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showInkAnnotation="0" updateLinks="never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didie\Desktop\"/>
    </mc:Choice>
  </mc:AlternateContent>
  <xr:revisionPtr revIDLastSave="0" documentId="13_ncr:1_{DF314A96-00C3-41C0-B8DE-2E1F51F51F9C}" xr6:coauthVersionLast="45" xr6:coauthVersionMax="45" xr10:uidLastSave="{00000000-0000-0000-0000-000000000000}"/>
  <bookViews>
    <workbookView xWindow="-120" yWindow="-120" windowWidth="29040" windowHeight="15840" tabRatio="500" xr2:uid="{00000000-000D-0000-FFFF-FFFF00000000}"/>
  </bookViews>
  <sheets>
    <sheet name="Carnet_Entretien" sheetId="5" r:id="rId1"/>
    <sheet name="BdD" sheetId="6" r:id="rId2"/>
    <sheet name="LIST_FAMILLES" sheetId="12" r:id="rId3"/>
  </sheets>
  <externalReferences>
    <externalReference r:id="rId4"/>
    <externalReference r:id="rId5"/>
    <externalReference r:id="rId6"/>
  </externalReferences>
  <definedNames>
    <definedName name="_xlnm._FilterDatabase" localSheetId="1" hidden="1">BdD!$F$3:$F$100</definedName>
    <definedName name="_xlnm._FilterDatabase" localSheetId="0" hidden="1">Carnet_Entretien!$D$6:$M$1153</definedName>
    <definedName name="CAISSE">BdD!#REF!</definedName>
    <definedName name="CAISSES">#REF!</definedName>
    <definedName name="CREANCIERS">#REF!</definedName>
    <definedName name="DEVISE">BdD!#REF!</definedName>
    <definedName name="Devises">'[1]Listes de choix'!$C$3:$C$12</definedName>
    <definedName name="FAMILLES">LIST_FAMILLES!$B$4:$B$13</definedName>
    <definedName name="LISTOBJET">BdD!$F$3:$F$100</definedName>
    <definedName name="MONNAIE">BdD!#REF!</definedName>
    <definedName name="MONNAIES">[2]BdD!$B$2:$B$8</definedName>
    <definedName name="OBJETS">BdD!$F$3:$F$85</definedName>
    <definedName name="PAX">BdD!#REF!</definedName>
    <definedName name="PAXS">[2]BdD!$C$2:$C$24</definedName>
    <definedName name="plage">[3]CaisseDeBordFLO!$U$6:$AD$6</definedName>
    <definedName name="REPONSES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" i="6" l="1" a="1"/>
  <c r="G1" i="6" s="1"/>
  <c r="B1" i="5" l="1"/>
  <c r="F1" i="6" l="1" a="1"/>
  <c r="F1" i="6" s="1"/>
  <c r="D1" i="6" a="1"/>
  <c r="D1" i="6" s="1"/>
  <c r="E1" i="6" a="1"/>
  <c r="E1" i="6" s="1"/>
  <c r="I3" i="6"/>
  <c r="I5" i="6" l="1"/>
  <c r="I4" i="6"/>
  <c r="I6" i="6" l="1"/>
  <c r="I7" i="6" s="1"/>
  <c r="B4" i="12"/>
  <c r="I8" i="6" l="1"/>
  <c r="B5" i="12"/>
  <c r="I9" i="6" l="1"/>
  <c r="I10" i="6" s="1"/>
  <c r="B6" i="12"/>
  <c r="I11" i="6" l="1"/>
  <c r="I12" i="6" s="1"/>
  <c r="B7" i="12"/>
  <c r="I13" i="6" l="1"/>
  <c r="I14" i="6" s="1"/>
  <c r="B8" i="12"/>
  <c r="I15" i="6" l="1"/>
  <c r="B9" i="12"/>
  <c r="I16" i="6" l="1"/>
  <c r="I17" i="6"/>
  <c r="B10" i="12"/>
  <c r="I19" i="6" l="1"/>
  <c r="I18" i="6"/>
  <c r="B11" i="12"/>
  <c r="I20" i="6" l="1"/>
  <c r="I21" i="6" s="1"/>
  <c r="B12" i="12"/>
  <c r="I22" i="6" l="1"/>
  <c r="I23" i="6" l="1"/>
  <c r="I24" i="6" l="1"/>
  <c r="I25" i="6" l="1"/>
  <c r="I26" i="6" l="1"/>
  <c r="I27" i="6" l="1"/>
  <c r="I28" i="6" l="1"/>
  <c r="I29" i="6" l="1"/>
  <c r="I30" i="6" l="1"/>
  <c r="I31" i="6" l="1"/>
  <c r="I32" i="6" l="1"/>
  <c r="I33" i="6" l="1"/>
  <c r="I34" i="6" l="1"/>
  <c r="I35" i="6" l="1"/>
  <c r="B13" i="12"/>
  <c r="I36" i="6" l="1"/>
  <c r="I37" i="6" l="1"/>
  <c r="I38" i="6" l="1"/>
  <c r="AA32" i="5"/>
  <c r="N41" i="5"/>
  <c r="O41" i="5" s="1"/>
  <c r="AA41" i="5" s="1"/>
  <c r="AA43" i="5"/>
  <c r="AA44" i="5"/>
  <c r="N48" i="5"/>
  <c r="O48" i="5" s="1"/>
  <c r="AA48" i="5" s="1"/>
  <c r="AA28" i="5"/>
  <c r="AA46" i="5"/>
  <c r="S32" i="5"/>
  <c r="N32" i="5"/>
  <c r="P32" i="5" s="1"/>
  <c r="T32" i="5" s="1"/>
  <c r="U32" i="5"/>
  <c r="V32" i="5"/>
  <c r="N8" i="5"/>
  <c r="O8" i="5" s="1"/>
  <c r="S8" i="5" s="1"/>
  <c r="T8" i="5"/>
  <c r="U8" i="5"/>
  <c r="V8" i="5"/>
  <c r="N10" i="5"/>
  <c r="O10" i="5" s="1"/>
  <c r="S10" i="5" s="1"/>
  <c r="T10" i="5"/>
  <c r="U10" i="5"/>
  <c r="V10" i="5"/>
  <c r="N21" i="5"/>
  <c r="O21" i="5" s="1"/>
  <c r="S21" i="5" s="1"/>
  <c r="T21" i="5"/>
  <c r="U21" i="5"/>
  <c r="V21" i="5"/>
  <c r="N9" i="5"/>
  <c r="O9" i="5" s="1"/>
  <c r="S9" i="5" s="1"/>
  <c r="N20" i="5"/>
  <c r="O20" i="5" s="1"/>
  <c r="S20" i="5" s="1"/>
  <c r="T9" i="5"/>
  <c r="T20" i="5"/>
  <c r="U9" i="5"/>
  <c r="U20" i="5"/>
  <c r="Y20" i="5" s="1"/>
  <c r="V9" i="5"/>
  <c r="V20" i="5"/>
  <c r="Z20" i="5" s="1"/>
  <c r="N19" i="5"/>
  <c r="O19" i="5" s="1"/>
  <c r="S19" i="5" s="1"/>
  <c r="T19" i="5"/>
  <c r="U19" i="5"/>
  <c r="V19" i="5"/>
  <c r="N13" i="5"/>
  <c r="O13" i="5" s="1"/>
  <c r="S13" i="5" s="1"/>
  <c r="T13" i="5"/>
  <c r="U13" i="5"/>
  <c r="V13" i="5"/>
  <c r="AA18" i="5"/>
  <c r="AA11" i="5"/>
  <c r="AA12" i="5"/>
  <c r="N17" i="5"/>
  <c r="O17" i="5" s="1"/>
  <c r="S17" i="5" s="1"/>
  <c r="T17" i="5"/>
  <c r="U17" i="5"/>
  <c r="V17" i="5"/>
  <c r="N14" i="5"/>
  <c r="O14" i="5" s="1"/>
  <c r="S14" i="5" s="1"/>
  <c r="T14" i="5"/>
  <c r="U14" i="5"/>
  <c r="V14" i="5"/>
  <c r="N26" i="5"/>
  <c r="O26" i="5" s="1"/>
  <c r="S26" i="5" s="1"/>
  <c r="N27" i="5"/>
  <c r="O27" i="5" s="1"/>
  <c r="S27" i="5" s="1"/>
  <c r="T26" i="5"/>
  <c r="X26" i="5" s="1"/>
  <c r="T27" i="5"/>
  <c r="U26" i="5"/>
  <c r="Y26" i="5" s="1"/>
  <c r="U27" i="5"/>
  <c r="Y27" i="5" s="1"/>
  <c r="V26" i="5"/>
  <c r="V27" i="5"/>
  <c r="Z27" i="5" s="1"/>
  <c r="S28" i="5"/>
  <c r="W28" i="5" s="1"/>
  <c r="S46" i="5"/>
  <c r="W46" i="5" s="1"/>
  <c r="T28" i="5"/>
  <c r="X28" i="5" s="1"/>
  <c r="T46" i="5"/>
  <c r="X46" i="5" s="1"/>
  <c r="U28" i="5"/>
  <c r="Y28" i="5" s="1"/>
  <c r="U46" i="5"/>
  <c r="Y46" i="5" s="1"/>
  <c r="V28" i="5"/>
  <c r="V46" i="5"/>
  <c r="Z46" i="5" s="1"/>
  <c r="N29" i="5"/>
  <c r="O29" i="5" s="1"/>
  <c r="S29" i="5" s="1"/>
  <c r="T29" i="5"/>
  <c r="U29" i="5"/>
  <c r="V29" i="5"/>
  <c r="AA29" i="5"/>
  <c r="AC29" i="5"/>
  <c r="AD29" i="5"/>
  <c r="N30" i="5"/>
  <c r="O30" i="5" s="1"/>
  <c r="S30" i="5" s="1"/>
  <c r="T30" i="5"/>
  <c r="U30" i="5"/>
  <c r="V30" i="5"/>
  <c r="AA30" i="5"/>
  <c r="AC30" i="5"/>
  <c r="AD30" i="5"/>
  <c r="N31" i="5"/>
  <c r="O31" i="5" s="1"/>
  <c r="S31" i="5" s="1"/>
  <c r="T31" i="5"/>
  <c r="U31" i="5"/>
  <c r="V31" i="5"/>
  <c r="AA31" i="5"/>
  <c r="AC31" i="5"/>
  <c r="AD31" i="5"/>
  <c r="AA9" i="5"/>
  <c r="AB9" i="5" s="1"/>
  <c r="AA20" i="5"/>
  <c r="AB20" i="5" s="1"/>
  <c r="AA13" i="5"/>
  <c r="AA19" i="5"/>
  <c r="AA8" i="5"/>
  <c r="AA10" i="5"/>
  <c r="AA38" i="5"/>
  <c r="AB38" i="5" s="1"/>
  <c r="AA39" i="5"/>
  <c r="AB39" i="5" s="1"/>
  <c r="AA33" i="5"/>
  <c r="AA45" i="5"/>
  <c r="N42" i="5"/>
  <c r="O42" i="5" s="1"/>
  <c r="AA42" i="5" s="1"/>
  <c r="N47" i="5"/>
  <c r="O47" i="5" s="1"/>
  <c r="AA47" i="5" s="1"/>
  <c r="AA17" i="5"/>
  <c r="AA14" i="5"/>
  <c r="AA26" i="5"/>
  <c r="AB26" i="5" s="1"/>
  <c r="AA27" i="5"/>
  <c r="AA16" i="5"/>
  <c r="AA22" i="5"/>
  <c r="AB22" i="5" s="1"/>
  <c r="AA37" i="5"/>
  <c r="AA23" i="5"/>
  <c r="AA24" i="5"/>
  <c r="AB24" i="5" s="1"/>
  <c r="AA25" i="5"/>
  <c r="AA34" i="5"/>
  <c r="AB34" i="5" s="1"/>
  <c r="AA7" i="5"/>
  <c r="AA15" i="5"/>
  <c r="AA21" i="5"/>
  <c r="AA35" i="5"/>
  <c r="AA36" i="5"/>
  <c r="AB36" i="5" s="1"/>
  <c r="AA40" i="5"/>
  <c r="AB40" i="5" s="1"/>
  <c r="AA49" i="5"/>
  <c r="AA52" i="5"/>
  <c r="AA53" i="5"/>
  <c r="AA54" i="5"/>
  <c r="AB54" i="5" s="1"/>
  <c r="AA55" i="5"/>
  <c r="AB55" i="5" s="1"/>
  <c r="AA56" i="5"/>
  <c r="AA57" i="5"/>
  <c r="AB57" i="5" s="1"/>
  <c r="AA58" i="5"/>
  <c r="AB58" i="5" s="1"/>
  <c r="AA59" i="5"/>
  <c r="AA60" i="5"/>
  <c r="AB60" i="5" s="1"/>
  <c r="AA61" i="5"/>
  <c r="AB61" i="5" s="1"/>
  <c r="AA62" i="5"/>
  <c r="AB62" i="5" s="1"/>
  <c r="AA63" i="5"/>
  <c r="AB63" i="5" s="1"/>
  <c r="AA64" i="5"/>
  <c r="AA65" i="5"/>
  <c r="AA66" i="5"/>
  <c r="AB66" i="5" s="1"/>
  <c r="AA67" i="5"/>
  <c r="AA68" i="5"/>
  <c r="AA69" i="5"/>
  <c r="AA70" i="5"/>
  <c r="AB70" i="5" s="1"/>
  <c r="AA71" i="5"/>
  <c r="AB71" i="5" s="1"/>
  <c r="AA72" i="5"/>
  <c r="AA73" i="5"/>
  <c r="AA74" i="5"/>
  <c r="AB74" i="5" s="1"/>
  <c r="AA75" i="5"/>
  <c r="AA76" i="5"/>
  <c r="AA77" i="5"/>
  <c r="AA78" i="5"/>
  <c r="AB78" i="5" s="1"/>
  <c r="AA79" i="5"/>
  <c r="AB79" i="5" s="1"/>
  <c r="AA80" i="5"/>
  <c r="AA81" i="5"/>
  <c r="AA82" i="5"/>
  <c r="AB82" i="5" s="1"/>
  <c r="AA83" i="5"/>
  <c r="AA84" i="5"/>
  <c r="AB84" i="5" s="1"/>
  <c r="AA85" i="5"/>
  <c r="AA86" i="5"/>
  <c r="AB86" i="5" s="1"/>
  <c r="AA87" i="5"/>
  <c r="AB87" i="5" s="1"/>
  <c r="AA88" i="5"/>
  <c r="AA89" i="5"/>
  <c r="AA90" i="5"/>
  <c r="AB90" i="5" s="1"/>
  <c r="AA91" i="5"/>
  <c r="AA92" i="5"/>
  <c r="AA93" i="5"/>
  <c r="AB93" i="5" s="1"/>
  <c r="AA94" i="5"/>
  <c r="AB94" i="5" s="1"/>
  <c r="AA95" i="5"/>
  <c r="AB95" i="5" s="1"/>
  <c r="AA96" i="5"/>
  <c r="AA97" i="5"/>
  <c r="AB97" i="5" s="1"/>
  <c r="AA98" i="5"/>
  <c r="AB98" i="5" s="1"/>
  <c r="AA99" i="5"/>
  <c r="AB99" i="5" s="1"/>
  <c r="AA100" i="5"/>
  <c r="AB100" i="5" s="1"/>
  <c r="AA101" i="5"/>
  <c r="AB101" i="5" s="1"/>
  <c r="AA102" i="5"/>
  <c r="AB102" i="5" s="1"/>
  <c r="AA103" i="5"/>
  <c r="AB103" i="5" s="1"/>
  <c r="AA104" i="5"/>
  <c r="AA105" i="5"/>
  <c r="AB105" i="5" s="1"/>
  <c r="AA106" i="5"/>
  <c r="AB106" i="5" s="1"/>
  <c r="AA107" i="5"/>
  <c r="AA108" i="5"/>
  <c r="AB108" i="5" s="1"/>
  <c r="AA109" i="5"/>
  <c r="AB109" i="5" s="1"/>
  <c r="AA110" i="5"/>
  <c r="AB110" i="5" s="1"/>
  <c r="AA111" i="5"/>
  <c r="AB111" i="5" s="1"/>
  <c r="AA112" i="5"/>
  <c r="AA113" i="5"/>
  <c r="AB113" i="5" s="1"/>
  <c r="AA114" i="5"/>
  <c r="AB114" i="5" s="1"/>
  <c r="AA115" i="5"/>
  <c r="AB115" i="5" s="1"/>
  <c r="AA116" i="5"/>
  <c r="AB116" i="5" s="1"/>
  <c r="AA117" i="5"/>
  <c r="AB117" i="5" s="1"/>
  <c r="AA118" i="5"/>
  <c r="AB118" i="5" s="1"/>
  <c r="AA119" i="5"/>
  <c r="AB119" i="5" s="1"/>
  <c r="AA120" i="5"/>
  <c r="AA121" i="5"/>
  <c r="AB121" i="5" s="1"/>
  <c r="AA122" i="5"/>
  <c r="AB122" i="5" s="1"/>
  <c r="AA123" i="5"/>
  <c r="AA124" i="5"/>
  <c r="AB124" i="5" s="1"/>
  <c r="AA125" i="5"/>
  <c r="AB125" i="5" s="1"/>
  <c r="AA126" i="5"/>
  <c r="AB126" i="5" s="1"/>
  <c r="AA127" i="5"/>
  <c r="AB127" i="5" s="1"/>
  <c r="AA128" i="5"/>
  <c r="AA129" i="5"/>
  <c r="AB129" i="5" s="1"/>
  <c r="AA130" i="5"/>
  <c r="AB130" i="5" s="1"/>
  <c r="AA131" i="5"/>
  <c r="AB131" i="5" s="1"/>
  <c r="AA132" i="5"/>
  <c r="AB132" i="5" s="1"/>
  <c r="AA133" i="5"/>
  <c r="AB133" i="5" s="1"/>
  <c r="AA134" i="5"/>
  <c r="AB134" i="5" s="1"/>
  <c r="AA135" i="5"/>
  <c r="AB135" i="5" s="1"/>
  <c r="AA136" i="5"/>
  <c r="AA137" i="5"/>
  <c r="AA138" i="5"/>
  <c r="AB138" i="5" s="1"/>
  <c r="AA139" i="5"/>
  <c r="AA140" i="5"/>
  <c r="AB140" i="5" s="1"/>
  <c r="AA141" i="5"/>
  <c r="AA142" i="5"/>
  <c r="AB142" i="5" s="1"/>
  <c r="AA143" i="5"/>
  <c r="AB143" i="5" s="1"/>
  <c r="AA144" i="5"/>
  <c r="AA145" i="5"/>
  <c r="AA146" i="5"/>
  <c r="AB146" i="5" s="1"/>
  <c r="AA147" i="5"/>
  <c r="AA148" i="5"/>
  <c r="AA149" i="5"/>
  <c r="AA150" i="5"/>
  <c r="AB150" i="5" s="1"/>
  <c r="AA151" i="5"/>
  <c r="AB151" i="5" s="1"/>
  <c r="AA152" i="5"/>
  <c r="AA153" i="5"/>
  <c r="AA154" i="5"/>
  <c r="AB154" i="5" s="1"/>
  <c r="AA155" i="5"/>
  <c r="AA156" i="5"/>
  <c r="AA157" i="5"/>
  <c r="AB157" i="5" s="1"/>
  <c r="AA158" i="5"/>
  <c r="AB158" i="5" s="1"/>
  <c r="AA159" i="5"/>
  <c r="AB159" i="5" s="1"/>
  <c r="AA160" i="5"/>
  <c r="AA161" i="5"/>
  <c r="AB161" i="5" s="1"/>
  <c r="AA162" i="5"/>
  <c r="AB162" i="5" s="1"/>
  <c r="AA163" i="5"/>
  <c r="AA164" i="5"/>
  <c r="AB164" i="5" s="1"/>
  <c r="AA165" i="5"/>
  <c r="AB165" i="5" s="1"/>
  <c r="AA166" i="5"/>
  <c r="AB166" i="5" s="1"/>
  <c r="AA167" i="5"/>
  <c r="AB167" i="5" s="1"/>
  <c r="AA168" i="5"/>
  <c r="AA169" i="5"/>
  <c r="AB169" i="5" s="1"/>
  <c r="AA170" i="5"/>
  <c r="AB170" i="5" s="1"/>
  <c r="AA171" i="5"/>
  <c r="AA172" i="5"/>
  <c r="AA173" i="5"/>
  <c r="AA174" i="5"/>
  <c r="AB174" i="5" s="1"/>
  <c r="AA175" i="5"/>
  <c r="AB175" i="5" s="1"/>
  <c r="AA176" i="5"/>
  <c r="AA177" i="5"/>
  <c r="AB177" i="5" s="1"/>
  <c r="AA178" i="5"/>
  <c r="AB178" i="5" s="1"/>
  <c r="AA179" i="5"/>
  <c r="AA180" i="5"/>
  <c r="AB180" i="5" s="1"/>
  <c r="AA181" i="5"/>
  <c r="AB181" i="5" s="1"/>
  <c r="AA182" i="5"/>
  <c r="AB182" i="5" s="1"/>
  <c r="AA183" i="5"/>
  <c r="AB183" i="5" s="1"/>
  <c r="AA184" i="5"/>
  <c r="AA185" i="5"/>
  <c r="AB185" i="5" s="1"/>
  <c r="AA186" i="5"/>
  <c r="AB186" i="5" s="1"/>
  <c r="AA187" i="5"/>
  <c r="AA188" i="5"/>
  <c r="AB188" i="5" s="1"/>
  <c r="AA189" i="5"/>
  <c r="AB189" i="5" s="1"/>
  <c r="AA190" i="5"/>
  <c r="AB190" i="5" s="1"/>
  <c r="AA191" i="5"/>
  <c r="AB191" i="5" s="1"/>
  <c r="AA192" i="5"/>
  <c r="AA193" i="5"/>
  <c r="AB193" i="5" s="1"/>
  <c r="AA194" i="5"/>
  <c r="AB194" i="5" s="1"/>
  <c r="AA195" i="5"/>
  <c r="AA196" i="5"/>
  <c r="AB196" i="5" s="1"/>
  <c r="AA197" i="5"/>
  <c r="AB197" i="5" s="1"/>
  <c r="AA198" i="5"/>
  <c r="AB198" i="5" s="1"/>
  <c r="AA199" i="5"/>
  <c r="AB199" i="5" s="1"/>
  <c r="AA200" i="5"/>
  <c r="AA201" i="5"/>
  <c r="AB201" i="5" s="1"/>
  <c r="AA202" i="5"/>
  <c r="AB202" i="5" s="1"/>
  <c r="AA203" i="5"/>
  <c r="AA204" i="5"/>
  <c r="AB204" i="5" s="1"/>
  <c r="AA205" i="5"/>
  <c r="AB205" i="5" s="1"/>
  <c r="AA206" i="5"/>
  <c r="AB206" i="5" s="1"/>
  <c r="AA207" i="5"/>
  <c r="AB207" i="5" s="1"/>
  <c r="AA208" i="5"/>
  <c r="AA209" i="5"/>
  <c r="AA210" i="5"/>
  <c r="AB210" i="5" s="1"/>
  <c r="AA211" i="5"/>
  <c r="AA212" i="5"/>
  <c r="AB212" i="5" s="1"/>
  <c r="AA213" i="5"/>
  <c r="AB213" i="5" s="1"/>
  <c r="AA214" i="5"/>
  <c r="AB214" i="5" s="1"/>
  <c r="AA215" i="5"/>
  <c r="AB215" i="5" s="1"/>
  <c r="AA216" i="5"/>
  <c r="AA217" i="5"/>
  <c r="AA218" i="5"/>
  <c r="AB218" i="5" s="1"/>
  <c r="AA219" i="5"/>
  <c r="AA220" i="5"/>
  <c r="AA221" i="5"/>
  <c r="AB221" i="5" s="1"/>
  <c r="AA222" i="5"/>
  <c r="AB222" i="5" s="1"/>
  <c r="AA223" i="5"/>
  <c r="AB223" i="5" s="1"/>
  <c r="AA224" i="5"/>
  <c r="AA225" i="5"/>
  <c r="AB225" i="5" s="1"/>
  <c r="AA226" i="5"/>
  <c r="AB226" i="5" s="1"/>
  <c r="AA227" i="5"/>
  <c r="AA228" i="5"/>
  <c r="AB228" i="5" s="1"/>
  <c r="AA229" i="5"/>
  <c r="AB229" i="5" s="1"/>
  <c r="AA230" i="5"/>
  <c r="AB230" i="5" s="1"/>
  <c r="AA231" i="5"/>
  <c r="AB231" i="5" s="1"/>
  <c r="AA232" i="5"/>
  <c r="AA233" i="5"/>
  <c r="AB233" i="5" s="1"/>
  <c r="AA234" i="5"/>
  <c r="AB234" i="5" s="1"/>
  <c r="AA235" i="5"/>
  <c r="AA236" i="5"/>
  <c r="AB236" i="5" s="1"/>
  <c r="AA237" i="5"/>
  <c r="AB237" i="5" s="1"/>
  <c r="AA238" i="5"/>
  <c r="AB238" i="5" s="1"/>
  <c r="AA239" i="5"/>
  <c r="AB239" i="5" s="1"/>
  <c r="AA240" i="5"/>
  <c r="AA241" i="5"/>
  <c r="AB241" i="5" s="1"/>
  <c r="AA242" i="5"/>
  <c r="AB242" i="5" s="1"/>
  <c r="AA243" i="5"/>
  <c r="AB243" i="5" s="1"/>
  <c r="AA244" i="5"/>
  <c r="AB244" i="5" s="1"/>
  <c r="AA245" i="5"/>
  <c r="AB245" i="5" s="1"/>
  <c r="AA246" i="5"/>
  <c r="AB246" i="5" s="1"/>
  <c r="AA247" i="5"/>
  <c r="AB247" i="5" s="1"/>
  <c r="AA248" i="5"/>
  <c r="AA249" i="5"/>
  <c r="AB249" i="5" s="1"/>
  <c r="AA250" i="5"/>
  <c r="AB250" i="5" s="1"/>
  <c r="AA251" i="5"/>
  <c r="AA252" i="5"/>
  <c r="AB252" i="5" s="1"/>
  <c r="AA253" i="5"/>
  <c r="AA254" i="5"/>
  <c r="AB254" i="5" s="1"/>
  <c r="AA255" i="5"/>
  <c r="AB255" i="5" s="1"/>
  <c r="AA256" i="5"/>
  <c r="AA257" i="5"/>
  <c r="AB257" i="5" s="1"/>
  <c r="AA258" i="5"/>
  <c r="AB258" i="5" s="1"/>
  <c r="AA259" i="5"/>
  <c r="AA260" i="5"/>
  <c r="AB260" i="5" s="1"/>
  <c r="AA261" i="5"/>
  <c r="AA262" i="5"/>
  <c r="AB262" i="5" s="1"/>
  <c r="AA263" i="5"/>
  <c r="AB263" i="5" s="1"/>
  <c r="AA264" i="5"/>
  <c r="AA265" i="5"/>
  <c r="AA266" i="5"/>
  <c r="AB266" i="5" s="1"/>
  <c r="AA267" i="5"/>
  <c r="AA268" i="5"/>
  <c r="AA269" i="5"/>
  <c r="AA270" i="5"/>
  <c r="AB270" i="5" s="1"/>
  <c r="AA271" i="5"/>
  <c r="AB271" i="5" s="1"/>
  <c r="AA272" i="5"/>
  <c r="AA273" i="5"/>
  <c r="AA274" i="5"/>
  <c r="AB274" i="5" s="1"/>
  <c r="AA275" i="5"/>
  <c r="AA276" i="5"/>
  <c r="AB276" i="5" s="1"/>
  <c r="AA277" i="5"/>
  <c r="AB277" i="5" s="1"/>
  <c r="AA278" i="5"/>
  <c r="AB278" i="5" s="1"/>
  <c r="AA279" i="5"/>
  <c r="AB279" i="5" s="1"/>
  <c r="AA280" i="5"/>
  <c r="AA281" i="5"/>
  <c r="AB281" i="5" s="1"/>
  <c r="AA282" i="5"/>
  <c r="AB282" i="5" s="1"/>
  <c r="AA283" i="5"/>
  <c r="AA284" i="5"/>
  <c r="AA285" i="5"/>
  <c r="AB285" i="5" s="1"/>
  <c r="AA286" i="5"/>
  <c r="AB286" i="5" s="1"/>
  <c r="AA287" i="5"/>
  <c r="AB287" i="5" s="1"/>
  <c r="AA288" i="5"/>
  <c r="AA289" i="5"/>
  <c r="AB289" i="5" s="1"/>
  <c r="AA290" i="5"/>
  <c r="AB290" i="5" s="1"/>
  <c r="AA291" i="5"/>
  <c r="AA292" i="5"/>
  <c r="AB292" i="5" s="1"/>
  <c r="AA293" i="5"/>
  <c r="AB293" i="5" s="1"/>
  <c r="AA294" i="5"/>
  <c r="AB294" i="5" s="1"/>
  <c r="AA295" i="5"/>
  <c r="AB295" i="5" s="1"/>
  <c r="AA296" i="5"/>
  <c r="AA297" i="5"/>
  <c r="AB297" i="5" s="1"/>
  <c r="AA298" i="5"/>
  <c r="AB298" i="5" s="1"/>
  <c r="AA299" i="5"/>
  <c r="AA300" i="5"/>
  <c r="AB300" i="5" s="1"/>
  <c r="AA301" i="5"/>
  <c r="AB301" i="5" s="1"/>
  <c r="AA302" i="5"/>
  <c r="AB302" i="5" s="1"/>
  <c r="AA303" i="5"/>
  <c r="AB303" i="5" s="1"/>
  <c r="AA304" i="5"/>
  <c r="AA305" i="5"/>
  <c r="AB305" i="5" s="1"/>
  <c r="AA306" i="5"/>
  <c r="AB306" i="5" s="1"/>
  <c r="AA307" i="5"/>
  <c r="AA308" i="5"/>
  <c r="AA309" i="5"/>
  <c r="AA310" i="5"/>
  <c r="AB310" i="5" s="1"/>
  <c r="AA311" i="5"/>
  <c r="AB311" i="5" s="1"/>
  <c r="AA312" i="5"/>
  <c r="AA313" i="5"/>
  <c r="AA314" i="5"/>
  <c r="AB314" i="5" s="1"/>
  <c r="AA315" i="5"/>
  <c r="AA316" i="5"/>
  <c r="AA317" i="5"/>
  <c r="AA318" i="5"/>
  <c r="AB318" i="5" s="1"/>
  <c r="AA319" i="5"/>
  <c r="AB319" i="5" s="1"/>
  <c r="AA320" i="5"/>
  <c r="AA321" i="5"/>
  <c r="AA322" i="5"/>
  <c r="AB322" i="5" s="1"/>
  <c r="AA323" i="5"/>
  <c r="AB323" i="5" s="1"/>
  <c r="AA324" i="5"/>
  <c r="AB324" i="5" s="1"/>
  <c r="AA325" i="5"/>
  <c r="AB325" i="5" s="1"/>
  <c r="AA326" i="5"/>
  <c r="AB326" i="5" s="1"/>
  <c r="AA327" i="5"/>
  <c r="AB327" i="5" s="1"/>
  <c r="AA328" i="5"/>
  <c r="AA329" i="5"/>
  <c r="AA330" i="5"/>
  <c r="AB330" i="5" s="1"/>
  <c r="AA331" i="5"/>
  <c r="AA332" i="5"/>
  <c r="AB332" i="5" s="1"/>
  <c r="AA333" i="5"/>
  <c r="AB333" i="5" s="1"/>
  <c r="AA334" i="5"/>
  <c r="AB334" i="5" s="1"/>
  <c r="AA335" i="5"/>
  <c r="AB335" i="5" s="1"/>
  <c r="AA336" i="5"/>
  <c r="AA337" i="5"/>
  <c r="AA338" i="5"/>
  <c r="AB338" i="5" s="1"/>
  <c r="AA339" i="5"/>
  <c r="AA340" i="5"/>
  <c r="AB340" i="5" s="1"/>
  <c r="AA341" i="5"/>
  <c r="AB341" i="5" s="1"/>
  <c r="AA342" i="5"/>
  <c r="AB342" i="5" s="1"/>
  <c r="AA343" i="5"/>
  <c r="AB343" i="5" s="1"/>
  <c r="AA344" i="5"/>
  <c r="AA345" i="5"/>
  <c r="AB345" i="5" s="1"/>
  <c r="AA346" i="5"/>
  <c r="AB346" i="5" s="1"/>
  <c r="AA347" i="5"/>
  <c r="AB347" i="5" s="1"/>
  <c r="AA348" i="5"/>
  <c r="AB348" i="5" s="1"/>
  <c r="AA349" i="5"/>
  <c r="AB349" i="5" s="1"/>
  <c r="AA350" i="5"/>
  <c r="AB350" i="5" s="1"/>
  <c r="AA351" i="5"/>
  <c r="AB351" i="5" s="1"/>
  <c r="AA352" i="5"/>
  <c r="AA353" i="5"/>
  <c r="AB353" i="5" s="1"/>
  <c r="AA354" i="5"/>
  <c r="AB354" i="5" s="1"/>
  <c r="AA355" i="5"/>
  <c r="AA356" i="5"/>
  <c r="AA357" i="5"/>
  <c r="AB357" i="5" s="1"/>
  <c r="AA358" i="5"/>
  <c r="AB358" i="5" s="1"/>
  <c r="AA359" i="5"/>
  <c r="AB359" i="5" s="1"/>
  <c r="AA360" i="5"/>
  <c r="AA361" i="5"/>
  <c r="AA362" i="5"/>
  <c r="AB362" i="5" s="1"/>
  <c r="AA363" i="5"/>
  <c r="AA364" i="5"/>
  <c r="AB364" i="5" s="1"/>
  <c r="AA365" i="5"/>
  <c r="AB365" i="5" s="1"/>
  <c r="AA366" i="5"/>
  <c r="AB366" i="5" s="1"/>
  <c r="AA367" i="5"/>
  <c r="AB367" i="5" s="1"/>
  <c r="AA368" i="5"/>
  <c r="AA369" i="5"/>
  <c r="AA370" i="5"/>
  <c r="AB370" i="5" s="1"/>
  <c r="AA371" i="5"/>
  <c r="AA372" i="5"/>
  <c r="AB372" i="5" s="1"/>
  <c r="AA373" i="5"/>
  <c r="AB373" i="5" s="1"/>
  <c r="AA374" i="5"/>
  <c r="AB374" i="5" s="1"/>
  <c r="AA375" i="5"/>
  <c r="AA376" i="5"/>
  <c r="AA377" i="5"/>
  <c r="AA378" i="5"/>
  <c r="AB378" i="5" s="1"/>
  <c r="AA379" i="5"/>
  <c r="AA380" i="5"/>
  <c r="AB380" i="5" s="1"/>
  <c r="AA381" i="5"/>
  <c r="AA382" i="5"/>
  <c r="AB382" i="5" s="1"/>
  <c r="AA383" i="5"/>
  <c r="AB383" i="5" s="1"/>
  <c r="AA384" i="5"/>
  <c r="AA385" i="5"/>
  <c r="AA386" i="5"/>
  <c r="AB386" i="5" s="1"/>
  <c r="AA387" i="5"/>
  <c r="AA388" i="5"/>
  <c r="AB388" i="5" s="1"/>
  <c r="AA389" i="5"/>
  <c r="AB389" i="5" s="1"/>
  <c r="AA390" i="5"/>
  <c r="AB390" i="5" s="1"/>
  <c r="AA391" i="5"/>
  <c r="AB391" i="5" s="1"/>
  <c r="AA392" i="5"/>
  <c r="AA393" i="5"/>
  <c r="AA394" i="5"/>
  <c r="AB394" i="5" s="1"/>
  <c r="AA395" i="5"/>
  <c r="AB395" i="5" s="1"/>
  <c r="AA396" i="5"/>
  <c r="AB396" i="5" s="1"/>
  <c r="AA397" i="5"/>
  <c r="AB397" i="5" s="1"/>
  <c r="AA398" i="5"/>
  <c r="AB398" i="5" s="1"/>
  <c r="AA399" i="5"/>
  <c r="AB399" i="5" s="1"/>
  <c r="AA400" i="5"/>
  <c r="AA401" i="5"/>
  <c r="AA402" i="5"/>
  <c r="AB402" i="5" s="1"/>
  <c r="AA403" i="5"/>
  <c r="AA404" i="5"/>
  <c r="AB404" i="5" s="1"/>
  <c r="AA405" i="5"/>
  <c r="AB405" i="5" s="1"/>
  <c r="AA406" i="5"/>
  <c r="AB406" i="5" s="1"/>
  <c r="AA407" i="5"/>
  <c r="AB407" i="5" s="1"/>
  <c r="AA408" i="5"/>
  <c r="AA409" i="5"/>
  <c r="AA410" i="5"/>
  <c r="AB410" i="5" s="1"/>
  <c r="AA411" i="5"/>
  <c r="AA412" i="5"/>
  <c r="AB412" i="5" s="1"/>
  <c r="AA413" i="5"/>
  <c r="AA414" i="5"/>
  <c r="AB414" i="5" s="1"/>
  <c r="AA415" i="5"/>
  <c r="AB415" i="5" s="1"/>
  <c r="AA416" i="5"/>
  <c r="AA417" i="5"/>
  <c r="AA418" i="5"/>
  <c r="AB418" i="5" s="1"/>
  <c r="AA419" i="5"/>
  <c r="AA420" i="5"/>
  <c r="AB420" i="5" s="1"/>
  <c r="AA421" i="5"/>
  <c r="AA422" i="5"/>
  <c r="AB422" i="5" s="1"/>
  <c r="AA423" i="5"/>
  <c r="AB423" i="5" s="1"/>
  <c r="AA424" i="5"/>
  <c r="AA425" i="5"/>
  <c r="AA426" i="5"/>
  <c r="AB426" i="5" s="1"/>
  <c r="AA427" i="5"/>
  <c r="AA428" i="5"/>
  <c r="AA429" i="5"/>
  <c r="AA430" i="5"/>
  <c r="AB430" i="5" s="1"/>
  <c r="AA431" i="5"/>
  <c r="AB431" i="5" s="1"/>
  <c r="AA432" i="5"/>
  <c r="AA433" i="5"/>
  <c r="AB433" i="5" s="1"/>
  <c r="AA434" i="5"/>
  <c r="AB434" i="5" s="1"/>
  <c r="AA435" i="5"/>
  <c r="AA436" i="5"/>
  <c r="AB436" i="5" s="1"/>
  <c r="AA437" i="5"/>
  <c r="AB437" i="5" s="1"/>
  <c r="AA438" i="5"/>
  <c r="AB438" i="5" s="1"/>
  <c r="AA439" i="5"/>
  <c r="AB439" i="5" s="1"/>
  <c r="AA440" i="5"/>
  <c r="AA441" i="5"/>
  <c r="AB441" i="5" s="1"/>
  <c r="AA442" i="5"/>
  <c r="AB442" i="5" s="1"/>
  <c r="AA443" i="5"/>
  <c r="AB443" i="5" s="1"/>
  <c r="AA444" i="5"/>
  <c r="AB444" i="5" s="1"/>
  <c r="AA445" i="5"/>
  <c r="AB445" i="5" s="1"/>
  <c r="AA446" i="5"/>
  <c r="AB446" i="5" s="1"/>
  <c r="AA447" i="5"/>
  <c r="AB447" i="5" s="1"/>
  <c r="AA448" i="5"/>
  <c r="AA449" i="5"/>
  <c r="AA450" i="5"/>
  <c r="AB450" i="5" s="1"/>
  <c r="AA451" i="5"/>
  <c r="AA452" i="5"/>
  <c r="AB452" i="5" s="1"/>
  <c r="AA453" i="5"/>
  <c r="AB453" i="5" s="1"/>
  <c r="AA454" i="5"/>
  <c r="AB454" i="5" s="1"/>
  <c r="AA455" i="5"/>
  <c r="AB455" i="5" s="1"/>
  <c r="AA456" i="5"/>
  <c r="AA457" i="5"/>
  <c r="AA458" i="5"/>
  <c r="AB458" i="5" s="1"/>
  <c r="AA459" i="5"/>
  <c r="AA460" i="5"/>
  <c r="AB460" i="5" s="1"/>
  <c r="AA461" i="5"/>
  <c r="AB461" i="5" s="1"/>
  <c r="AA462" i="5"/>
  <c r="AB462" i="5" s="1"/>
  <c r="AA463" i="5"/>
  <c r="AA464" i="5"/>
  <c r="AA465" i="5"/>
  <c r="AA466" i="5"/>
  <c r="AB466" i="5" s="1"/>
  <c r="AA467" i="5"/>
  <c r="AA468" i="5"/>
  <c r="AB468" i="5" s="1"/>
  <c r="AA469" i="5"/>
  <c r="AB469" i="5" s="1"/>
  <c r="AA470" i="5"/>
  <c r="AB470" i="5" s="1"/>
  <c r="AA471" i="5"/>
  <c r="AB471" i="5" s="1"/>
  <c r="AA472" i="5"/>
  <c r="AA473" i="5"/>
  <c r="AA474" i="5"/>
  <c r="AB474" i="5" s="1"/>
  <c r="AA475" i="5"/>
  <c r="AA476" i="5"/>
  <c r="AA477" i="5"/>
  <c r="AA478" i="5"/>
  <c r="AB478" i="5" s="1"/>
  <c r="AA479" i="5"/>
  <c r="AB479" i="5" s="1"/>
  <c r="AA480" i="5"/>
  <c r="AA481" i="5"/>
  <c r="AB481" i="5" s="1"/>
  <c r="AA482" i="5"/>
  <c r="AB482" i="5" s="1"/>
  <c r="AA483" i="5"/>
  <c r="AA484" i="5"/>
  <c r="AB484" i="5" s="1"/>
  <c r="AA485" i="5"/>
  <c r="AB485" i="5" s="1"/>
  <c r="AA486" i="5"/>
  <c r="AB486" i="5" s="1"/>
  <c r="AA487" i="5"/>
  <c r="AB487" i="5" s="1"/>
  <c r="AA488" i="5"/>
  <c r="AA489" i="5"/>
  <c r="AB489" i="5" s="1"/>
  <c r="AA490" i="5"/>
  <c r="AB490" i="5" s="1"/>
  <c r="AA491" i="5"/>
  <c r="AA492" i="5"/>
  <c r="AB492" i="5" s="1"/>
  <c r="AA493" i="5"/>
  <c r="AB493" i="5" s="1"/>
  <c r="AA494" i="5"/>
  <c r="AB494" i="5" s="1"/>
  <c r="AA495" i="5"/>
  <c r="AB495" i="5" s="1"/>
  <c r="AA496" i="5"/>
  <c r="AA497" i="5"/>
  <c r="AB497" i="5" s="1"/>
  <c r="AA498" i="5"/>
  <c r="AB498" i="5" s="1"/>
  <c r="AA499" i="5"/>
  <c r="AA500" i="5"/>
  <c r="AB500" i="5" s="1"/>
  <c r="AA501" i="5"/>
  <c r="AB501" i="5" s="1"/>
  <c r="AA502" i="5"/>
  <c r="AB502" i="5" s="1"/>
  <c r="AA503" i="5"/>
  <c r="AB503" i="5" s="1"/>
  <c r="AA504" i="5"/>
  <c r="AA505" i="5"/>
  <c r="AB505" i="5" s="1"/>
  <c r="AA506" i="5"/>
  <c r="AB506" i="5" s="1"/>
  <c r="AA507" i="5"/>
  <c r="AA508" i="5"/>
  <c r="AB508" i="5" s="1"/>
  <c r="AA509" i="5"/>
  <c r="AB509" i="5" s="1"/>
  <c r="AA510" i="5"/>
  <c r="AB510" i="5" s="1"/>
  <c r="AA511" i="5"/>
  <c r="AB511" i="5" s="1"/>
  <c r="AA512" i="5"/>
  <c r="AA513" i="5"/>
  <c r="AB513" i="5" s="1"/>
  <c r="AA514" i="5"/>
  <c r="AB514" i="5" s="1"/>
  <c r="AA515" i="5"/>
  <c r="AA516" i="5"/>
  <c r="AA517" i="5"/>
  <c r="AB517" i="5" s="1"/>
  <c r="AA518" i="5"/>
  <c r="AB518" i="5" s="1"/>
  <c r="AA519" i="5"/>
  <c r="AB519" i="5" s="1"/>
  <c r="AA520" i="5"/>
  <c r="AA521" i="5"/>
  <c r="AB521" i="5" s="1"/>
  <c r="AA522" i="5"/>
  <c r="AB522" i="5" s="1"/>
  <c r="AA523" i="5"/>
  <c r="AA524" i="5"/>
  <c r="AB524" i="5" s="1"/>
  <c r="AA525" i="5"/>
  <c r="AB525" i="5" s="1"/>
  <c r="AA526" i="5"/>
  <c r="AB526" i="5" s="1"/>
  <c r="AA527" i="5"/>
  <c r="AB527" i="5" s="1"/>
  <c r="AA528" i="5"/>
  <c r="AA529" i="5"/>
  <c r="AB529" i="5" s="1"/>
  <c r="AA530" i="5"/>
  <c r="AB530" i="5" s="1"/>
  <c r="AA531" i="5"/>
  <c r="AA532" i="5"/>
  <c r="AA533" i="5"/>
  <c r="AB533" i="5" s="1"/>
  <c r="AA534" i="5"/>
  <c r="AB534" i="5" s="1"/>
  <c r="AA535" i="5"/>
  <c r="AB535" i="5" s="1"/>
  <c r="AA536" i="5"/>
  <c r="AA537" i="5"/>
  <c r="AB537" i="5" s="1"/>
  <c r="AA538" i="5"/>
  <c r="AB538" i="5" s="1"/>
  <c r="AA539" i="5"/>
  <c r="AB539" i="5" s="1"/>
  <c r="AA540" i="5"/>
  <c r="AB540" i="5" s="1"/>
  <c r="AA541" i="5"/>
  <c r="AB541" i="5" s="1"/>
  <c r="AA542" i="5"/>
  <c r="AB542" i="5" s="1"/>
  <c r="AA543" i="5"/>
  <c r="AB543" i="5" s="1"/>
  <c r="AA544" i="5"/>
  <c r="AA545" i="5"/>
  <c r="AA546" i="5"/>
  <c r="AB546" i="5" s="1"/>
  <c r="AA547" i="5"/>
  <c r="AA548" i="5"/>
  <c r="AB548" i="5" s="1"/>
  <c r="AA549" i="5"/>
  <c r="AB549" i="5" s="1"/>
  <c r="AA550" i="5"/>
  <c r="AB550" i="5" s="1"/>
  <c r="AA551" i="5"/>
  <c r="AB551" i="5" s="1"/>
  <c r="AA552" i="5"/>
  <c r="AA553" i="5"/>
  <c r="AB553" i="5" s="1"/>
  <c r="AA554" i="5"/>
  <c r="AB554" i="5" s="1"/>
  <c r="AA555" i="5"/>
  <c r="AA556" i="5"/>
  <c r="AB556" i="5" s="1"/>
  <c r="AA557" i="5"/>
  <c r="AB557" i="5" s="1"/>
  <c r="AA558" i="5"/>
  <c r="AB558" i="5" s="1"/>
  <c r="AA559" i="5"/>
  <c r="AB559" i="5" s="1"/>
  <c r="AA560" i="5"/>
  <c r="AA561" i="5"/>
  <c r="AB561" i="5" s="1"/>
  <c r="AA562" i="5"/>
  <c r="AB562" i="5" s="1"/>
  <c r="AA563" i="5"/>
  <c r="AA564" i="5"/>
  <c r="AA565" i="5"/>
  <c r="AA566" i="5"/>
  <c r="AB566" i="5" s="1"/>
  <c r="AA567" i="5"/>
  <c r="AB567" i="5" s="1"/>
  <c r="AA568" i="5"/>
  <c r="AA569" i="5"/>
  <c r="AB569" i="5" s="1"/>
  <c r="AA570" i="5"/>
  <c r="AB570" i="5" s="1"/>
  <c r="AA571" i="5"/>
  <c r="AA572" i="5"/>
  <c r="AA573" i="5"/>
  <c r="AA574" i="5"/>
  <c r="AB574" i="5" s="1"/>
  <c r="AA575" i="5"/>
  <c r="AB575" i="5" s="1"/>
  <c r="AA576" i="5"/>
  <c r="AA577" i="5"/>
  <c r="AA578" i="5"/>
  <c r="AB578" i="5" s="1"/>
  <c r="AA579" i="5"/>
  <c r="AA580" i="5"/>
  <c r="AA581" i="5"/>
  <c r="AB581" i="5" s="1"/>
  <c r="AA582" i="5"/>
  <c r="AB582" i="5" s="1"/>
  <c r="AA583" i="5"/>
  <c r="AB583" i="5" s="1"/>
  <c r="AA584" i="5"/>
  <c r="AA585" i="5"/>
  <c r="AB585" i="5" s="1"/>
  <c r="AA586" i="5"/>
  <c r="AB586" i="5" s="1"/>
  <c r="AA587" i="5"/>
  <c r="AA588" i="5"/>
  <c r="AB588" i="5" s="1"/>
  <c r="AA589" i="5"/>
  <c r="AB589" i="5" s="1"/>
  <c r="AA590" i="5"/>
  <c r="AB590" i="5" s="1"/>
  <c r="AA591" i="5"/>
  <c r="AB591" i="5" s="1"/>
  <c r="AA592" i="5"/>
  <c r="AA593" i="5"/>
  <c r="AB593" i="5" s="1"/>
  <c r="AA594" i="5"/>
  <c r="AB594" i="5" s="1"/>
  <c r="AA595" i="5"/>
  <c r="AA596" i="5"/>
  <c r="AB596" i="5" s="1"/>
  <c r="AA597" i="5"/>
  <c r="AB597" i="5" s="1"/>
  <c r="AA598" i="5"/>
  <c r="AB598" i="5" s="1"/>
  <c r="AA599" i="5"/>
  <c r="AB599" i="5" s="1"/>
  <c r="AA600" i="5"/>
  <c r="AA601" i="5"/>
  <c r="AB601" i="5" s="1"/>
  <c r="AA602" i="5"/>
  <c r="AB602" i="5" s="1"/>
  <c r="AA603" i="5"/>
  <c r="AA604" i="5"/>
  <c r="AA605" i="5"/>
  <c r="AA606" i="5"/>
  <c r="AB606" i="5" s="1"/>
  <c r="AA607" i="5"/>
  <c r="AB607" i="5" s="1"/>
  <c r="AA608" i="5"/>
  <c r="AA609" i="5"/>
  <c r="AB609" i="5" s="1"/>
  <c r="AA610" i="5"/>
  <c r="AB610" i="5" s="1"/>
  <c r="AA611" i="5"/>
  <c r="AA612" i="5"/>
  <c r="AB612" i="5" s="1"/>
  <c r="AA613" i="5"/>
  <c r="AA614" i="5"/>
  <c r="AB614" i="5" s="1"/>
  <c r="AA615" i="5"/>
  <c r="AB615" i="5" s="1"/>
  <c r="AA616" i="5"/>
  <c r="AA617" i="5"/>
  <c r="AB617" i="5" s="1"/>
  <c r="AA618" i="5"/>
  <c r="AB618" i="5" s="1"/>
  <c r="AA619" i="5"/>
  <c r="AA620" i="5"/>
  <c r="AB620" i="5" s="1"/>
  <c r="AA621" i="5"/>
  <c r="AB621" i="5" s="1"/>
  <c r="AA622" i="5"/>
  <c r="AB622" i="5" s="1"/>
  <c r="AA623" i="5"/>
  <c r="AB623" i="5" s="1"/>
  <c r="AA624" i="5"/>
  <c r="AA625" i="5"/>
  <c r="AA626" i="5"/>
  <c r="AB626" i="5" s="1"/>
  <c r="AA627" i="5"/>
  <c r="AA628" i="5"/>
  <c r="AB628" i="5" s="1"/>
  <c r="AA629" i="5"/>
  <c r="AB629" i="5" s="1"/>
  <c r="AA630" i="5"/>
  <c r="AB630" i="5" s="1"/>
  <c r="AA631" i="5"/>
  <c r="AB631" i="5" s="1"/>
  <c r="AA632" i="5"/>
  <c r="AA633" i="5"/>
  <c r="AA634" i="5"/>
  <c r="AB634" i="5" s="1"/>
  <c r="AA635" i="5"/>
  <c r="AA636" i="5"/>
  <c r="AB636" i="5" s="1"/>
  <c r="AA637" i="5"/>
  <c r="AB637" i="5" s="1"/>
  <c r="AA638" i="5"/>
  <c r="AB638" i="5" s="1"/>
  <c r="AA639" i="5"/>
  <c r="AB639" i="5" s="1"/>
  <c r="AA640" i="5"/>
  <c r="AA641" i="5"/>
  <c r="AA642" i="5"/>
  <c r="AB642" i="5" s="1"/>
  <c r="AA643" i="5"/>
  <c r="AA644" i="5"/>
  <c r="AB644" i="5" s="1"/>
  <c r="AA645" i="5"/>
  <c r="AB645" i="5" s="1"/>
  <c r="AA646" i="5"/>
  <c r="AB646" i="5" s="1"/>
  <c r="AA647" i="5"/>
  <c r="AB647" i="5" s="1"/>
  <c r="AA648" i="5"/>
  <c r="AA649" i="5"/>
  <c r="AB649" i="5" s="1"/>
  <c r="AA650" i="5"/>
  <c r="AB650" i="5" s="1"/>
  <c r="AA651" i="5"/>
  <c r="AA652" i="5"/>
  <c r="AA653" i="5"/>
  <c r="AB653" i="5" s="1"/>
  <c r="AA654" i="5"/>
  <c r="AB654" i="5" s="1"/>
  <c r="AA655" i="5"/>
  <c r="AB655" i="5" s="1"/>
  <c r="AA656" i="5"/>
  <c r="AA657" i="5"/>
  <c r="AB657" i="5" s="1"/>
  <c r="AA658" i="5"/>
  <c r="AB658" i="5" s="1"/>
  <c r="AA659" i="5"/>
  <c r="AA660" i="5"/>
  <c r="AB660" i="5" s="1"/>
  <c r="AA661" i="5"/>
  <c r="AB661" i="5" s="1"/>
  <c r="AA662" i="5"/>
  <c r="AB662" i="5" s="1"/>
  <c r="AA663" i="5"/>
  <c r="AB663" i="5" s="1"/>
  <c r="AA664" i="5"/>
  <c r="AA665" i="5"/>
  <c r="AA666" i="5"/>
  <c r="AB666" i="5" s="1"/>
  <c r="AA667" i="5"/>
  <c r="AA668" i="5"/>
  <c r="AB668" i="5" s="1"/>
  <c r="AA669" i="5"/>
  <c r="AB669" i="5" s="1"/>
  <c r="AA670" i="5"/>
  <c r="AB670" i="5" s="1"/>
  <c r="AA671" i="5"/>
  <c r="AB671" i="5" s="1"/>
  <c r="AA672" i="5"/>
  <c r="AA673" i="5"/>
  <c r="AA674" i="5"/>
  <c r="AB674" i="5" s="1"/>
  <c r="AA675" i="5"/>
  <c r="AB675" i="5" s="1"/>
  <c r="AA676" i="5"/>
  <c r="AB676" i="5" s="1"/>
  <c r="AA677" i="5"/>
  <c r="AB677" i="5" s="1"/>
  <c r="AA678" i="5"/>
  <c r="AB678" i="5" s="1"/>
  <c r="AA679" i="5"/>
  <c r="AB679" i="5" s="1"/>
  <c r="AA680" i="5"/>
  <c r="AA681" i="5"/>
  <c r="AA682" i="5"/>
  <c r="AB682" i="5" s="1"/>
  <c r="AA683" i="5"/>
  <c r="AA684" i="5"/>
  <c r="AB684" i="5" s="1"/>
  <c r="AA685" i="5"/>
  <c r="AB685" i="5" s="1"/>
  <c r="AA686" i="5"/>
  <c r="AB686" i="5" s="1"/>
  <c r="AA687" i="5"/>
  <c r="AB687" i="5" s="1"/>
  <c r="AA688" i="5"/>
  <c r="AA689" i="5"/>
  <c r="AA690" i="5"/>
  <c r="AB690" i="5" s="1"/>
  <c r="AA691" i="5"/>
  <c r="AA692" i="5"/>
  <c r="AA693" i="5"/>
  <c r="AB693" i="5" s="1"/>
  <c r="AA694" i="5"/>
  <c r="AB694" i="5" s="1"/>
  <c r="AA695" i="5"/>
  <c r="AB695" i="5" s="1"/>
  <c r="AA696" i="5"/>
  <c r="AA697" i="5"/>
  <c r="AB697" i="5" s="1"/>
  <c r="AA698" i="5"/>
  <c r="AB698" i="5" s="1"/>
  <c r="AA699" i="5"/>
  <c r="AA700" i="5"/>
  <c r="AB700" i="5" s="1"/>
  <c r="AA701" i="5"/>
  <c r="AB701" i="5" s="1"/>
  <c r="AA702" i="5"/>
  <c r="AB702" i="5" s="1"/>
  <c r="AA703" i="5"/>
  <c r="AB703" i="5" s="1"/>
  <c r="AA704" i="5"/>
  <c r="AA705" i="5"/>
  <c r="AB705" i="5" s="1"/>
  <c r="AA706" i="5"/>
  <c r="AB706" i="5" s="1"/>
  <c r="AA707" i="5"/>
  <c r="AA708" i="5"/>
  <c r="AB708" i="5" s="1"/>
  <c r="AA709" i="5"/>
  <c r="AB709" i="5" s="1"/>
  <c r="AA710" i="5"/>
  <c r="AB710" i="5" s="1"/>
  <c r="AA711" i="5"/>
  <c r="AB711" i="5" s="1"/>
  <c r="AA712" i="5"/>
  <c r="AA713" i="5"/>
  <c r="AB713" i="5" s="1"/>
  <c r="AA714" i="5"/>
  <c r="AB714" i="5" s="1"/>
  <c r="AA715" i="5"/>
  <c r="AA716" i="5"/>
  <c r="AB716" i="5" s="1"/>
  <c r="AA717" i="5"/>
  <c r="AB717" i="5" s="1"/>
  <c r="AA718" i="5"/>
  <c r="AB718" i="5" s="1"/>
  <c r="AA719" i="5"/>
  <c r="AB719" i="5" s="1"/>
  <c r="AA720" i="5"/>
  <c r="AA721" i="5"/>
  <c r="AB721" i="5" s="1"/>
  <c r="AA722" i="5"/>
  <c r="AB722" i="5" s="1"/>
  <c r="AA723" i="5"/>
  <c r="AB723" i="5" s="1"/>
  <c r="AA724" i="5"/>
  <c r="AB724" i="5" s="1"/>
  <c r="AA725" i="5"/>
  <c r="AB725" i="5" s="1"/>
  <c r="AA726" i="5"/>
  <c r="AB726" i="5" s="1"/>
  <c r="AA727" i="5"/>
  <c r="AB727" i="5" s="1"/>
  <c r="AA728" i="5"/>
  <c r="AA729" i="5"/>
  <c r="AB729" i="5" s="1"/>
  <c r="AA730" i="5"/>
  <c r="AB730" i="5" s="1"/>
  <c r="AA731" i="5"/>
  <c r="AA732" i="5"/>
  <c r="AB732" i="5" s="1"/>
  <c r="AA733" i="5"/>
  <c r="AB733" i="5" s="1"/>
  <c r="AA734" i="5"/>
  <c r="AB734" i="5" s="1"/>
  <c r="AA735" i="5"/>
  <c r="AB735" i="5" s="1"/>
  <c r="AA736" i="5"/>
  <c r="AA737" i="5"/>
  <c r="AB737" i="5" s="1"/>
  <c r="AA738" i="5"/>
  <c r="AB738" i="5" s="1"/>
  <c r="AA739" i="5"/>
  <c r="AA740" i="5"/>
  <c r="AA741" i="5"/>
  <c r="AB741" i="5" s="1"/>
  <c r="AA742" i="5"/>
  <c r="AB742" i="5" s="1"/>
  <c r="AA743" i="5"/>
  <c r="AB743" i="5" s="1"/>
  <c r="AA744" i="5"/>
  <c r="AA745" i="5"/>
  <c r="AB745" i="5" s="1"/>
  <c r="AA746" i="5"/>
  <c r="AB746" i="5" s="1"/>
  <c r="AA747" i="5"/>
  <c r="AA748" i="5"/>
  <c r="AA749" i="5"/>
  <c r="AB749" i="5" s="1"/>
  <c r="AA750" i="5"/>
  <c r="AB750" i="5" s="1"/>
  <c r="AA751" i="5"/>
  <c r="AB751" i="5" s="1"/>
  <c r="AA752" i="5"/>
  <c r="AA753" i="5"/>
  <c r="AB753" i="5" s="1"/>
  <c r="AA754" i="5"/>
  <c r="AB754" i="5" s="1"/>
  <c r="AA755" i="5"/>
  <c r="AA756" i="5"/>
  <c r="AB756" i="5" s="1"/>
  <c r="AA757" i="5"/>
  <c r="AB757" i="5" s="1"/>
  <c r="AA758" i="5"/>
  <c r="AB758" i="5" s="1"/>
  <c r="AA759" i="5"/>
  <c r="AB759" i="5" s="1"/>
  <c r="AA760" i="5"/>
  <c r="AA761" i="5"/>
  <c r="AB761" i="5" s="1"/>
  <c r="AA762" i="5"/>
  <c r="AB762" i="5" s="1"/>
  <c r="AA763" i="5"/>
  <c r="AA764" i="5"/>
  <c r="AB764" i="5" s="1"/>
  <c r="AA765" i="5"/>
  <c r="AB765" i="5" s="1"/>
  <c r="AA766" i="5"/>
  <c r="AB766" i="5" s="1"/>
  <c r="AA767" i="5"/>
  <c r="AB767" i="5" s="1"/>
  <c r="AA768" i="5"/>
  <c r="AA769" i="5"/>
  <c r="AB769" i="5" s="1"/>
  <c r="AA770" i="5"/>
  <c r="AB770" i="5" s="1"/>
  <c r="AA771" i="5"/>
  <c r="AA772" i="5"/>
  <c r="AB772" i="5" s="1"/>
  <c r="AA773" i="5"/>
  <c r="AB773" i="5" s="1"/>
  <c r="AA774" i="5"/>
  <c r="AB774" i="5" s="1"/>
  <c r="AA775" i="5"/>
  <c r="AB775" i="5" s="1"/>
  <c r="AA776" i="5"/>
  <c r="AA777" i="5"/>
  <c r="AB777" i="5" s="1"/>
  <c r="AA778" i="5"/>
  <c r="AB778" i="5" s="1"/>
  <c r="AA779" i="5"/>
  <c r="AA780" i="5"/>
  <c r="AB780" i="5" s="1"/>
  <c r="AA781" i="5"/>
  <c r="AB781" i="5" s="1"/>
  <c r="AA782" i="5"/>
  <c r="AB782" i="5" s="1"/>
  <c r="AA783" i="5"/>
  <c r="AB783" i="5" s="1"/>
  <c r="AA784" i="5"/>
  <c r="AA785" i="5"/>
  <c r="AB785" i="5" s="1"/>
  <c r="AA786" i="5"/>
  <c r="AB786" i="5" s="1"/>
  <c r="AA787" i="5"/>
  <c r="AA788" i="5"/>
  <c r="AB788" i="5" s="1"/>
  <c r="AA789" i="5"/>
  <c r="AB789" i="5" s="1"/>
  <c r="AA790" i="5"/>
  <c r="AB790" i="5" s="1"/>
  <c r="AA791" i="5"/>
  <c r="AB791" i="5" s="1"/>
  <c r="AA792" i="5"/>
  <c r="AA793" i="5"/>
  <c r="AB793" i="5" s="1"/>
  <c r="AA794" i="5"/>
  <c r="AB794" i="5" s="1"/>
  <c r="AA795" i="5"/>
  <c r="AA796" i="5"/>
  <c r="AB796" i="5" s="1"/>
  <c r="AA797" i="5"/>
  <c r="AB797" i="5" s="1"/>
  <c r="AA798" i="5"/>
  <c r="AB798" i="5" s="1"/>
  <c r="AA799" i="5"/>
  <c r="AB799" i="5" s="1"/>
  <c r="AA800" i="5"/>
  <c r="AA801" i="5"/>
  <c r="AB801" i="5" s="1"/>
  <c r="AA802" i="5"/>
  <c r="AB802" i="5" s="1"/>
  <c r="AA803" i="5"/>
  <c r="AA804" i="5"/>
  <c r="AB804" i="5" s="1"/>
  <c r="AA805" i="5"/>
  <c r="AB805" i="5" s="1"/>
  <c r="AA806" i="5"/>
  <c r="AB806" i="5" s="1"/>
  <c r="AA807" i="5"/>
  <c r="AB807" i="5" s="1"/>
  <c r="AA808" i="5"/>
  <c r="AA809" i="5"/>
  <c r="AB809" i="5" s="1"/>
  <c r="AA810" i="5"/>
  <c r="AB810" i="5" s="1"/>
  <c r="AA811" i="5"/>
  <c r="AA812" i="5"/>
  <c r="AB812" i="5" s="1"/>
  <c r="AA813" i="5"/>
  <c r="AB813" i="5" s="1"/>
  <c r="AA814" i="5"/>
  <c r="AB814" i="5" s="1"/>
  <c r="AA815" i="5"/>
  <c r="AA816" i="5"/>
  <c r="AA817" i="5"/>
  <c r="AB817" i="5" s="1"/>
  <c r="AA818" i="5"/>
  <c r="AB818" i="5" s="1"/>
  <c r="AA819" i="5"/>
  <c r="AA820" i="5"/>
  <c r="AB820" i="5" s="1"/>
  <c r="AA821" i="5"/>
  <c r="AB821" i="5" s="1"/>
  <c r="AA822" i="5"/>
  <c r="AB822" i="5" s="1"/>
  <c r="AA823" i="5"/>
  <c r="AB823" i="5" s="1"/>
  <c r="AA824" i="5"/>
  <c r="AA825" i="5"/>
  <c r="AB825" i="5" s="1"/>
  <c r="AA826" i="5"/>
  <c r="AB826" i="5" s="1"/>
  <c r="AA827" i="5"/>
  <c r="AA828" i="5"/>
  <c r="AB828" i="5" s="1"/>
  <c r="AA829" i="5"/>
  <c r="AA830" i="5"/>
  <c r="AB830" i="5" s="1"/>
  <c r="AA831" i="5"/>
  <c r="AB831" i="5" s="1"/>
  <c r="AA832" i="5"/>
  <c r="AA833" i="5"/>
  <c r="AB833" i="5" s="1"/>
  <c r="AA834" i="5"/>
  <c r="AB834" i="5" s="1"/>
  <c r="AA835" i="5"/>
  <c r="AA836" i="5"/>
  <c r="AB836" i="5" s="1"/>
  <c r="AA837" i="5"/>
  <c r="AB837" i="5" s="1"/>
  <c r="AA838" i="5"/>
  <c r="AB838" i="5" s="1"/>
  <c r="AA839" i="5"/>
  <c r="AB839" i="5" s="1"/>
  <c r="AA840" i="5"/>
  <c r="AA841" i="5"/>
  <c r="AB841" i="5" s="1"/>
  <c r="AA842" i="5"/>
  <c r="AB842" i="5" s="1"/>
  <c r="AA843" i="5"/>
  <c r="AA844" i="5"/>
  <c r="AB844" i="5" s="1"/>
  <c r="AA845" i="5"/>
  <c r="AB845" i="5" s="1"/>
  <c r="AA846" i="5"/>
  <c r="AB846" i="5" s="1"/>
  <c r="AA847" i="5"/>
  <c r="AB847" i="5" s="1"/>
  <c r="AA848" i="5"/>
  <c r="AA849" i="5"/>
  <c r="AB849" i="5" s="1"/>
  <c r="AA850" i="5"/>
  <c r="AB850" i="5" s="1"/>
  <c r="AA851" i="5"/>
  <c r="AA852" i="5"/>
  <c r="AA853" i="5"/>
  <c r="AB853" i="5" s="1"/>
  <c r="AA854" i="5"/>
  <c r="AB854" i="5" s="1"/>
  <c r="AA855" i="5"/>
  <c r="AB855" i="5" s="1"/>
  <c r="AA856" i="5"/>
  <c r="AA857" i="5"/>
  <c r="AB857" i="5" s="1"/>
  <c r="AA858" i="5"/>
  <c r="AB858" i="5" s="1"/>
  <c r="AA859" i="5"/>
  <c r="AA860" i="5"/>
  <c r="AB860" i="5" s="1"/>
  <c r="AA861" i="5"/>
  <c r="AB861" i="5" s="1"/>
  <c r="AA862" i="5"/>
  <c r="AB862" i="5" s="1"/>
  <c r="AA863" i="5"/>
  <c r="AA864" i="5"/>
  <c r="AA865" i="5"/>
  <c r="AB865" i="5" s="1"/>
  <c r="AA866" i="5"/>
  <c r="AB866" i="5" s="1"/>
  <c r="AA867" i="5"/>
  <c r="AA868" i="5"/>
  <c r="AB868" i="5" s="1"/>
  <c r="AA869" i="5"/>
  <c r="AB869" i="5" s="1"/>
  <c r="AA870" i="5"/>
  <c r="AB870" i="5" s="1"/>
  <c r="AA871" i="5"/>
  <c r="AB871" i="5" s="1"/>
  <c r="AA872" i="5"/>
  <c r="AA873" i="5"/>
  <c r="AB873" i="5" s="1"/>
  <c r="AA874" i="5"/>
  <c r="AB874" i="5" s="1"/>
  <c r="AA875" i="5"/>
  <c r="AA876" i="5"/>
  <c r="AB876" i="5" s="1"/>
  <c r="AA877" i="5"/>
  <c r="AB877" i="5" s="1"/>
  <c r="AA878" i="5"/>
  <c r="AB878" i="5" s="1"/>
  <c r="AA879" i="5"/>
  <c r="AB879" i="5" s="1"/>
  <c r="AA880" i="5"/>
  <c r="AA881" i="5"/>
  <c r="AB881" i="5" s="1"/>
  <c r="AA882" i="5"/>
  <c r="AB882" i="5" s="1"/>
  <c r="AA883" i="5"/>
  <c r="AA884" i="5"/>
  <c r="AB884" i="5" s="1"/>
  <c r="AA885" i="5"/>
  <c r="AB885" i="5" s="1"/>
  <c r="AA886" i="5"/>
  <c r="AB886" i="5" s="1"/>
  <c r="AA887" i="5"/>
  <c r="AB887" i="5" s="1"/>
  <c r="AA888" i="5"/>
  <c r="AA889" i="5"/>
  <c r="AB889" i="5" s="1"/>
  <c r="AA890" i="5"/>
  <c r="AB890" i="5" s="1"/>
  <c r="AA891" i="5"/>
  <c r="AA892" i="5"/>
  <c r="AB892" i="5" s="1"/>
  <c r="AA893" i="5"/>
  <c r="AB893" i="5" s="1"/>
  <c r="AA894" i="5"/>
  <c r="AB894" i="5" s="1"/>
  <c r="AA895" i="5"/>
  <c r="AB895" i="5" s="1"/>
  <c r="AA896" i="5"/>
  <c r="AA897" i="5"/>
  <c r="AB897" i="5" s="1"/>
  <c r="AA898" i="5"/>
  <c r="AB898" i="5" s="1"/>
  <c r="AA899" i="5"/>
  <c r="AA900" i="5"/>
  <c r="AB900" i="5" s="1"/>
  <c r="AA901" i="5"/>
  <c r="AB901" i="5" s="1"/>
  <c r="AA902" i="5"/>
  <c r="AB902" i="5" s="1"/>
  <c r="AA903" i="5"/>
  <c r="AB903" i="5" s="1"/>
  <c r="AA904" i="5"/>
  <c r="AA905" i="5"/>
  <c r="AB905" i="5" s="1"/>
  <c r="AA906" i="5"/>
  <c r="AB906" i="5" s="1"/>
  <c r="AA907" i="5"/>
  <c r="AA908" i="5"/>
  <c r="AB908" i="5" s="1"/>
  <c r="AA909" i="5"/>
  <c r="AB909" i="5" s="1"/>
  <c r="AA910" i="5"/>
  <c r="AB910" i="5" s="1"/>
  <c r="AA911" i="5"/>
  <c r="AB911" i="5" s="1"/>
  <c r="AA912" i="5"/>
  <c r="AA913" i="5"/>
  <c r="AB913" i="5" s="1"/>
  <c r="AA914" i="5"/>
  <c r="AB914" i="5" s="1"/>
  <c r="AA915" i="5"/>
  <c r="AB915" i="5" s="1"/>
  <c r="AA916" i="5"/>
  <c r="AB916" i="5" s="1"/>
  <c r="AA917" i="5"/>
  <c r="AB917" i="5" s="1"/>
  <c r="AA918" i="5"/>
  <c r="AB918" i="5" s="1"/>
  <c r="AA919" i="5"/>
  <c r="AB919" i="5" s="1"/>
  <c r="AA920" i="5"/>
  <c r="AA921" i="5"/>
  <c r="AB921" i="5" s="1"/>
  <c r="AA922" i="5"/>
  <c r="AB922" i="5" s="1"/>
  <c r="AA923" i="5"/>
  <c r="AA924" i="5"/>
  <c r="AB924" i="5" s="1"/>
  <c r="AA925" i="5"/>
  <c r="AA926" i="5"/>
  <c r="AB926" i="5" s="1"/>
  <c r="AA927" i="5"/>
  <c r="AB927" i="5" s="1"/>
  <c r="AA928" i="5"/>
  <c r="AA929" i="5"/>
  <c r="AB929" i="5" s="1"/>
  <c r="AA930" i="5"/>
  <c r="AB930" i="5" s="1"/>
  <c r="AA931" i="5"/>
  <c r="AA932" i="5"/>
  <c r="AB932" i="5" s="1"/>
  <c r="AA933" i="5"/>
  <c r="AB933" i="5" s="1"/>
  <c r="AA934" i="5"/>
  <c r="AB934" i="5" s="1"/>
  <c r="AA935" i="5"/>
  <c r="AB935" i="5" s="1"/>
  <c r="AA936" i="5"/>
  <c r="AA937" i="5"/>
  <c r="AB937" i="5" s="1"/>
  <c r="AA938" i="5"/>
  <c r="AB938" i="5" s="1"/>
  <c r="AA939" i="5"/>
  <c r="AA940" i="5"/>
  <c r="AA941" i="5"/>
  <c r="AB941" i="5" s="1"/>
  <c r="AA942" i="5"/>
  <c r="AB942" i="5" s="1"/>
  <c r="AA943" i="5"/>
  <c r="AB943" i="5" s="1"/>
  <c r="AA944" i="5"/>
  <c r="AA945" i="5"/>
  <c r="AB945" i="5" s="1"/>
  <c r="AA946" i="5"/>
  <c r="AB946" i="5" s="1"/>
  <c r="AA947" i="5"/>
  <c r="AB947" i="5" s="1"/>
  <c r="AA948" i="5"/>
  <c r="AB948" i="5" s="1"/>
  <c r="AA949" i="5"/>
  <c r="AB949" i="5" s="1"/>
  <c r="AA950" i="5"/>
  <c r="AB950" i="5" s="1"/>
  <c r="AA951" i="5"/>
  <c r="AB951" i="5" s="1"/>
  <c r="AA952" i="5"/>
  <c r="AA953" i="5"/>
  <c r="AB953" i="5" s="1"/>
  <c r="AA954" i="5"/>
  <c r="AB954" i="5" s="1"/>
  <c r="AA955" i="5"/>
  <c r="AA956" i="5"/>
  <c r="AB956" i="5" s="1"/>
  <c r="AA957" i="5"/>
  <c r="AB957" i="5" s="1"/>
  <c r="AA958" i="5"/>
  <c r="AB958" i="5" s="1"/>
  <c r="AA959" i="5"/>
  <c r="AB959" i="5" s="1"/>
  <c r="AA960" i="5"/>
  <c r="AA961" i="5"/>
  <c r="AB961" i="5" s="1"/>
  <c r="AA962" i="5"/>
  <c r="AB962" i="5" s="1"/>
  <c r="AA963" i="5"/>
  <c r="AA964" i="5"/>
  <c r="AB964" i="5" s="1"/>
  <c r="AA965" i="5"/>
  <c r="AB965" i="5" s="1"/>
  <c r="AA966" i="5"/>
  <c r="AB966" i="5" s="1"/>
  <c r="AA967" i="5"/>
  <c r="AB967" i="5" s="1"/>
  <c r="AA968" i="5"/>
  <c r="AA969" i="5"/>
  <c r="AB969" i="5" s="1"/>
  <c r="AA970" i="5"/>
  <c r="AB970" i="5" s="1"/>
  <c r="AA971" i="5"/>
  <c r="AA972" i="5"/>
  <c r="AB972" i="5" s="1"/>
  <c r="AA973" i="5"/>
  <c r="AB973" i="5" s="1"/>
  <c r="AA974" i="5"/>
  <c r="AB974" i="5" s="1"/>
  <c r="AA975" i="5"/>
  <c r="AB975" i="5" s="1"/>
  <c r="AA976" i="5"/>
  <c r="AA977" i="5"/>
  <c r="AB977" i="5" s="1"/>
  <c r="AA978" i="5"/>
  <c r="AB978" i="5" s="1"/>
  <c r="AA979" i="5"/>
  <c r="AA980" i="5"/>
  <c r="AB980" i="5" s="1"/>
  <c r="AA981" i="5"/>
  <c r="AB981" i="5" s="1"/>
  <c r="AA982" i="5"/>
  <c r="AB982" i="5" s="1"/>
  <c r="AA983" i="5"/>
  <c r="AB983" i="5" s="1"/>
  <c r="AA984" i="5"/>
  <c r="AA985" i="5"/>
  <c r="AB985" i="5" s="1"/>
  <c r="AA986" i="5"/>
  <c r="AB986" i="5" s="1"/>
  <c r="AA987" i="5"/>
  <c r="AA988" i="5"/>
  <c r="AA989" i="5"/>
  <c r="AB989" i="5" s="1"/>
  <c r="AA990" i="5"/>
  <c r="AB990" i="5" s="1"/>
  <c r="AA991" i="5"/>
  <c r="AB991" i="5" s="1"/>
  <c r="AA992" i="5"/>
  <c r="AA993" i="5"/>
  <c r="AB993" i="5" s="1"/>
  <c r="AA994" i="5"/>
  <c r="AB994" i="5" s="1"/>
  <c r="AA995" i="5"/>
  <c r="AA996" i="5"/>
  <c r="AA997" i="5"/>
  <c r="AB997" i="5" s="1"/>
  <c r="AA998" i="5"/>
  <c r="AB998" i="5" s="1"/>
  <c r="AA999" i="5"/>
  <c r="AB999" i="5" s="1"/>
  <c r="AA1000" i="5"/>
  <c r="AA1001" i="5"/>
  <c r="AB1001" i="5" s="1"/>
  <c r="AA1002" i="5"/>
  <c r="AB1002" i="5" s="1"/>
  <c r="AA1003" i="5"/>
  <c r="AB1003" i="5" s="1"/>
  <c r="AA1004" i="5"/>
  <c r="AB1004" i="5" s="1"/>
  <c r="AA1005" i="5"/>
  <c r="AB1005" i="5" s="1"/>
  <c r="AA1006" i="5"/>
  <c r="AB1006" i="5" s="1"/>
  <c r="AA1007" i="5"/>
  <c r="AB1007" i="5" s="1"/>
  <c r="AA1008" i="5"/>
  <c r="AA1009" i="5"/>
  <c r="AB1009" i="5" s="1"/>
  <c r="AA1010" i="5"/>
  <c r="AB1010" i="5" s="1"/>
  <c r="AA1011" i="5"/>
  <c r="AA1012" i="5"/>
  <c r="AB1012" i="5" s="1"/>
  <c r="AA1013" i="5"/>
  <c r="AB1013" i="5" s="1"/>
  <c r="AA1014" i="5"/>
  <c r="AB1014" i="5" s="1"/>
  <c r="AA1015" i="5"/>
  <c r="AB1015" i="5" s="1"/>
  <c r="AA1016" i="5"/>
  <c r="AA1017" i="5"/>
  <c r="AB1017" i="5" s="1"/>
  <c r="AA1018" i="5"/>
  <c r="AB1018" i="5" s="1"/>
  <c r="AA1019" i="5"/>
  <c r="AC9" i="5"/>
  <c r="AE9" i="5" s="1"/>
  <c r="AC20" i="5"/>
  <c r="AE20" i="5" s="1"/>
  <c r="AD9" i="5"/>
  <c r="AD20" i="5"/>
  <c r="AC13" i="5"/>
  <c r="AD13" i="5"/>
  <c r="AC19" i="5"/>
  <c r="AD19" i="5"/>
  <c r="AC8" i="5"/>
  <c r="AD8" i="5"/>
  <c r="AC10" i="5"/>
  <c r="AD10" i="5"/>
  <c r="AC18" i="5"/>
  <c r="AE18" i="5" s="1"/>
  <c r="AD18" i="5"/>
  <c r="AF18" i="5" s="1"/>
  <c r="AC11" i="5"/>
  <c r="AE11" i="5" s="1"/>
  <c r="AD11" i="5"/>
  <c r="AC12" i="5"/>
  <c r="AE12" i="5" s="1"/>
  <c r="AD12" i="5"/>
  <c r="AF12" i="5" s="1"/>
  <c r="AC38" i="5"/>
  <c r="AE38" i="5" s="1"/>
  <c r="AC39" i="5"/>
  <c r="AD38" i="5"/>
  <c r="AF38" i="5" s="1"/>
  <c r="AD39" i="5"/>
  <c r="AF39" i="5" s="1"/>
  <c r="AC33" i="5"/>
  <c r="N45" i="5"/>
  <c r="P45" i="5" s="1"/>
  <c r="AC45" i="5" s="1"/>
  <c r="AD33" i="5"/>
  <c r="AF33" i="5" s="1"/>
  <c r="AD45" i="5"/>
  <c r="AC42" i="5"/>
  <c r="AE42" i="5" s="1"/>
  <c r="AC47" i="5"/>
  <c r="AE47" i="5" s="1"/>
  <c r="AD42" i="5"/>
  <c r="AF42" i="5" s="1"/>
  <c r="AD47" i="5"/>
  <c r="AF47" i="5" s="1"/>
  <c r="AC41" i="5"/>
  <c r="AE41" i="5" s="1"/>
  <c r="N43" i="5"/>
  <c r="P43" i="5" s="1"/>
  <c r="AC43" i="5" s="1"/>
  <c r="N44" i="5"/>
  <c r="P44" i="5" s="1"/>
  <c r="AC44" i="5" s="1"/>
  <c r="AC48" i="5"/>
  <c r="AE48" i="5" s="1"/>
  <c r="AD41" i="5"/>
  <c r="AF41" i="5" s="1"/>
  <c r="AD43" i="5"/>
  <c r="AF43" i="5" s="1"/>
  <c r="AD44" i="5"/>
  <c r="AF44" i="5" s="1"/>
  <c r="AD48" i="5"/>
  <c r="AF48" i="5" s="1"/>
  <c r="AC17" i="5"/>
  <c r="AE17" i="5" s="1"/>
  <c r="AD17" i="5"/>
  <c r="AC14" i="5"/>
  <c r="AE14" i="5" s="1"/>
  <c r="AD14" i="5"/>
  <c r="AC26" i="5"/>
  <c r="AE26" i="5" s="1"/>
  <c r="AC27" i="5"/>
  <c r="AE27" i="5" s="1"/>
  <c r="AD26" i="5"/>
  <c r="AF26" i="5" s="1"/>
  <c r="AD27" i="5"/>
  <c r="AF27" i="5" s="1"/>
  <c r="AC16" i="5"/>
  <c r="AD16" i="5"/>
  <c r="AC22" i="5"/>
  <c r="AE22" i="5" s="1"/>
  <c r="AC37" i="5"/>
  <c r="AD22" i="5"/>
  <c r="AF22" i="5" s="1"/>
  <c r="AD37" i="5"/>
  <c r="AF37" i="5" s="1"/>
  <c r="AC23" i="5"/>
  <c r="AE23" i="5" s="1"/>
  <c r="AC24" i="5"/>
  <c r="AC25" i="5"/>
  <c r="AE25" i="5" s="1"/>
  <c r="AC34" i="5"/>
  <c r="AC7" i="5"/>
  <c r="AE7" i="5" s="1"/>
  <c r="AC15" i="5"/>
  <c r="AC21" i="5"/>
  <c r="AC28" i="5"/>
  <c r="AE28" i="5" s="1"/>
  <c r="AC32" i="5"/>
  <c r="AE32" i="5" s="1"/>
  <c r="AC35" i="5"/>
  <c r="AC36" i="5"/>
  <c r="AE36" i="5" s="1"/>
  <c r="AC40" i="5"/>
  <c r="N46" i="5"/>
  <c r="P46" i="5" s="1"/>
  <c r="AC46" i="5" s="1"/>
  <c r="AC50" i="5"/>
  <c r="AC51" i="5"/>
  <c r="AE51" i="5" s="1"/>
  <c r="AC52" i="5"/>
  <c r="AE52" i="5" s="1"/>
  <c r="AC53" i="5"/>
  <c r="AE53" i="5" s="1"/>
  <c r="AC54" i="5"/>
  <c r="AC55" i="5"/>
  <c r="AC56" i="5"/>
  <c r="AC57" i="5"/>
  <c r="AE57" i="5" s="1"/>
  <c r="AC58" i="5"/>
  <c r="AE58" i="5" s="1"/>
  <c r="AC59" i="5"/>
  <c r="AE59" i="5" s="1"/>
  <c r="AC60" i="5"/>
  <c r="AE60" i="5" s="1"/>
  <c r="AC61" i="5"/>
  <c r="AE61" i="5" s="1"/>
  <c r="AC62" i="5"/>
  <c r="AC63" i="5"/>
  <c r="AC64" i="5"/>
  <c r="AC65" i="5"/>
  <c r="AE65" i="5" s="1"/>
  <c r="AC66" i="5"/>
  <c r="AE66" i="5" s="1"/>
  <c r="AC67" i="5"/>
  <c r="AE67" i="5" s="1"/>
  <c r="AC68" i="5"/>
  <c r="AE68" i="5" s="1"/>
  <c r="AC69" i="5"/>
  <c r="AE69" i="5" s="1"/>
  <c r="AC70" i="5"/>
  <c r="AC71" i="5"/>
  <c r="AC72" i="5"/>
  <c r="AC73" i="5"/>
  <c r="AE73" i="5" s="1"/>
  <c r="AC74" i="5"/>
  <c r="AE74" i="5" s="1"/>
  <c r="AC75" i="5"/>
  <c r="AE75" i="5" s="1"/>
  <c r="AC76" i="5"/>
  <c r="AE76" i="5" s="1"/>
  <c r="AC77" i="5"/>
  <c r="AE77" i="5" s="1"/>
  <c r="AC78" i="5"/>
  <c r="AC79" i="5"/>
  <c r="AC80" i="5"/>
  <c r="AC81" i="5"/>
  <c r="AE81" i="5" s="1"/>
  <c r="AC82" i="5"/>
  <c r="AC83" i="5"/>
  <c r="AE83" i="5" s="1"/>
  <c r="AC84" i="5"/>
  <c r="AE84" i="5" s="1"/>
  <c r="AC85" i="5"/>
  <c r="AE85" i="5" s="1"/>
  <c r="AC86" i="5"/>
  <c r="AC87" i="5"/>
  <c r="AC88" i="5"/>
  <c r="AC89" i="5"/>
  <c r="AE89" i="5" s="1"/>
  <c r="AC90" i="5"/>
  <c r="AE90" i="5" s="1"/>
  <c r="AC91" i="5"/>
  <c r="AE91" i="5" s="1"/>
  <c r="AC92" i="5"/>
  <c r="AE92" i="5" s="1"/>
  <c r="AC93" i="5"/>
  <c r="AE93" i="5" s="1"/>
  <c r="AC94" i="5"/>
  <c r="AC95" i="5"/>
  <c r="AC96" i="5"/>
  <c r="AC97" i="5"/>
  <c r="AE97" i="5" s="1"/>
  <c r="AC98" i="5"/>
  <c r="AE98" i="5" s="1"/>
  <c r="AC99" i="5"/>
  <c r="AE99" i="5" s="1"/>
  <c r="AC100" i="5"/>
  <c r="AE100" i="5" s="1"/>
  <c r="AC101" i="5"/>
  <c r="AE101" i="5" s="1"/>
  <c r="AC102" i="5"/>
  <c r="AC103" i="5"/>
  <c r="AC104" i="5"/>
  <c r="AC105" i="5"/>
  <c r="AE105" i="5" s="1"/>
  <c r="AC106" i="5"/>
  <c r="AE106" i="5" s="1"/>
  <c r="AC107" i="5"/>
  <c r="AE107" i="5" s="1"/>
  <c r="AC108" i="5"/>
  <c r="AE108" i="5" s="1"/>
  <c r="AC109" i="5"/>
  <c r="AE109" i="5" s="1"/>
  <c r="AC110" i="5"/>
  <c r="AC111" i="5"/>
  <c r="AC112" i="5"/>
  <c r="AC113" i="5"/>
  <c r="AE113" i="5" s="1"/>
  <c r="AC114" i="5"/>
  <c r="AE114" i="5" s="1"/>
  <c r="AC115" i="5"/>
  <c r="AE115" i="5" s="1"/>
  <c r="AC116" i="5"/>
  <c r="AE116" i="5" s="1"/>
  <c r="AC117" i="5"/>
  <c r="AE117" i="5" s="1"/>
  <c r="AC118" i="5"/>
  <c r="AC119" i="5"/>
  <c r="AC120" i="5"/>
  <c r="AC121" i="5"/>
  <c r="AE121" i="5" s="1"/>
  <c r="AC122" i="5"/>
  <c r="AC123" i="5"/>
  <c r="AE123" i="5" s="1"/>
  <c r="AC124" i="5"/>
  <c r="AE124" i="5" s="1"/>
  <c r="AC125" i="5"/>
  <c r="AE125" i="5" s="1"/>
  <c r="AC126" i="5"/>
  <c r="AC127" i="5"/>
  <c r="AC128" i="5"/>
  <c r="AC129" i="5"/>
  <c r="AE129" i="5" s="1"/>
  <c r="AC130" i="5"/>
  <c r="AE130" i="5" s="1"/>
  <c r="AC131" i="5"/>
  <c r="AE131" i="5" s="1"/>
  <c r="AC132" i="5"/>
  <c r="AE132" i="5" s="1"/>
  <c r="AC133" i="5"/>
  <c r="AE133" i="5" s="1"/>
  <c r="AC134" i="5"/>
  <c r="AC135" i="5"/>
  <c r="AC136" i="5"/>
  <c r="AC137" i="5"/>
  <c r="AE137" i="5" s="1"/>
  <c r="AC138" i="5"/>
  <c r="AE138" i="5" s="1"/>
  <c r="AC139" i="5"/>
  <c r="AE139" i="5" s="1"/>
  <c r="AC140" i="5"/>
  <c r="AE140" i="5" s="1"/>
  <c r="AC141" i="5"/>
  <c r="AE141" i="5" s="1"/>
  <c r="AC142" i="5"/>
  <c r="AC143" i="5"/>
  <c r="AC144" i="5"/>
  <c r="AC145" i="5"/>
  <c r="AE145" i="5" s="1"/>
  <c r="AC146" i="5"/>
  <c r="AC147" i="5"/>
  <c r="AE147" i="5" s="1"/>
  <c r="AC148" i="5"/>
  <c r="AE148" i="5" s="1"/>
  <c r="AC149" i="5"/>
  <c r="AE149" i="5" s="1"/>
  <c r="AC150" i="5"/>
  <c r="AC151" i="5"/>
  <c r="AC152" i="5"/>
  <c r="AC153" i="5"/>
  <c r="AE153" i="5" s="1"/>
  <c r="AC154" i="5"/>
  <c r="AE154" i="5" s="1"/>
  <c r="AC155" i="5"/>
  <c r="AE155" i="5" s="1"/>
  <c r="AC156" i="5"/>
  <c r="AE156" i="5" s="1"/>
  <c r="AC157" i="5"/>
  <c r="AE157" i="5" s="1"/>
  <c r="AC158" i="5"/>
  <c r="AC159" i="5"/>
  <c r="AC160" i="5"/>
  <c r="AC161" i="5"/>
  <c r="AE161" i="5" s="1"/>
  <c r="AC162" i="5"/>
  <c r="AE162" i="5" s="1"/>
  <c r="AC163" i="5"/>
  <c r="AE163" i="5" s="1"/>
  <c r="AC164" i="5"/>
  <c r="AE164" i="5" s="1"/>
  <c r="AC165" i="5"/>
  <c r="AE165" i="5" s="1"/>
  <c r="AC166" i="5"/>
  <c r="AC167" i="5"/>
  <c r="AC168" i="5"/>
  <c r="AC169" i="5"/>
  <c r="AE169" i="5" s="1"/>
  <c r="AC170" i="5"/>
  <c r="AE170" i="5" s="1"/>
  <c r="AC171" i="5"/>
  <c r="AE171" i="5" s="1"/>
  <c r="AC172" i="5"/>
  <c r="AE172" i="5" s="1"/>
  <c r="AC173" i="5"/>
  <c r="AE173" i="5" s="1"/>
  <c r="AC174" i="5"/>
  <c r="AC175" i="5"/>
  <c r="AC176" i="5"/>
  <c r="AC177" i="5"/>
  <c r="AE177" i="5" s="1"/>
  <c r="AC178" i="5"/>
  <c r="AE178" i="5" s="1"/>
  <c r="AC179" i="5"/>
  <c r="AE179" i="5" s="1"/>
  <c r="AC180" i="5"/>
  <c r="AE180" i="5" s="1"/>
  <c r="AC181" i="5"/>
  <c r="AE181" i="5" s="1"/>
  <c r="AC182" i="5"/>
  <c r="AC183" i="5"/>
  <c r="AC184" i="5"/>
  <c r="AC185" i="5"/>
  <c r="AE185" i="5" s="1"/>
  <c r="AC186" i="5"/>
  <c r="AC187" i="5"/>
  <c r="AE187" i="5" s="1"/>
  <c r="AC188" i="5"/>
  <c r="AE188" i="5" s="1"/>
  <c r="AC189" i="5"/>
  <c r="AE189" i="5" s="1"/>
  <c r="AC190" i="5"/>
  <c r="AC191" i="5"/>
  <c r="AC192" i="5"/>
  <c r="AC193" i="5"/>
  <c r="AE193" i="5" s="1"/>
  <c r="AC194" i="5"/>
  <c r="AE194" i="5" s="1"/>
  <c r="AC195" i="5"/>
  <c r="AE195" i="5" s="1"/>
  <c r="AC196" i="5"/>
  <c r="AE196" i="5" s="1"/>
  <c r="AC197" i="5"/>
  <c r="AE197" i="5" s="1"/>
  <c r="AC198" i="5"/>
  <c r="AC199" i="5"/>
  <c r="AC200" i="5"/>
  <c r="AC201" i="5"/>
  <c r="AE201" i="5" s="1"/>
  <c r="AC202" i="5"/>
  <c r="AE202" i="5" s="1"/>
  <c r="AC203" i="5"/>
  <c r="AE203" i="5" s="1"/>
  <c r="AC204" i="5"/>
  <c r="AE204" i="5" s="1"/>
  <c r="AC205" i="5"/>
  <c r="AE205" i="5" s="1"/>
  <c r="AC206" i="5"/>
  <c r="AC207" i="5"/>
  <c r="AC208" i="5"/>
  <c r="AC209" i="5"/>
  <c r="AE209" i="5" s="1"/>
  <c r="AC210" i="5"/>
  <c r="AC211" i="5"/>
  <c r="AE211" i="5" s="1"/>
  <c r="AC212" i="5"/>
  <c r="AE212" i="5" s="1"/>
  <c r="AC213" i="5"/>
  <c r="AE213" i="5" s="1"/>
  <c r="AC214" i="5"/>
  <c r="AC215" i="5"/>
  <c r="AC216" i="5"/>
  <c r="AC217" i="5"/>
  <c r="AE217" i="5" s="1"/>
  <c r="AC218" i="5"/>
  <c r="AE218" i="5" s="1"/>
  <c r="AC219" i="5"/>
  <c r="AE219" i="5" s="1"/>
  <c r="AC220" i="5"/>
  <c r="AE220" i="5" s="1"/>
  <c r="AC221" i="5"/>
  <c r="AE221" i="5" s="1"/>
  <c r="AC222" i="5"/>
  <c r="AC223" i="5"/>
  <c r="AC224" i="5"/>
  <c r="AC225" i="5"/>
  <c r="AE225" i="5" s="1"/>
  <c r="AC226" i="5"/>
  <c r="AE226" i="5" s="1"/>
  <c r="AC227" i="5"/>
  <c r="AE227" i="5" s="1"/>
  <c r="AC228" i="5"/>
  <c r="AE228" i="5" s="1"/>
  <c r="AC229" i="5"/>
  <c r="AE229" i="5" s="1"/>
  <c r="AC230" i="5"/>
  <c r="AC231" i="5"/>
  <c r="AC232" i="5"/>
  <c r="AC233" i="5"/>
  <c r="AE233" i="5" s="1"/>
  <c r="AC234" i="5"/>
  <c r="AE234" i="5" s="1"/>
  <c r="AC235" i="5"/>
  <c r="AE235" i="5" s="1"/>
  <c r="AC236" i="5"/>
  <c r="AE236" i="5" s="1"/>
  <c r="AC237" i="5"/>
  <c r="AE237" i="5" s="1"/>
  <c r="AC238" i="5"/>
  <c r="AC239" i="5"/>
  <c r="AC240" i="5"/>
  <c r="AC241" i="5"/>
  <c r="AE241" i="5" s="1"/>
  <c r="AC242" i="5"/>
  <c r="AE242" i="5" s="1"/>
  <c r="AC243" i="5"/>
  <c r="AE243" i="5" s="1"/>
  <c r="AC244" i="5"/>
  <c r="AE244" i="5" s="1"/>
  <c r="AC245" i="5"/>
  <c r="AE245" i="5" s="1"/>
  <c r="AC246" i="5"/>
  <c r="AC247" i="5"/>
  <c r="AC248" i="5"/>
  <c r="AC249" i="5"/>
  <c r="AE249" i="5" s="1"/>
  <c r="AC250" i="5"/>
  <c r="AC251" i="5"/>
  <c r="AE251" i="5" s="1"/>
  <c r="AC252" i="5"/>
  <c r="AE252" i="5" s="1"/>
  <c r="AC253" i="5"/>
  <c r="AE253" i="5" s="1"/>
  <c r="AC254" i="5"/>
  <c r="AC255" i="5"/>
  <c r="AC256" i="5"/>
  <c r="AC257" i="5"/>
  <c r="AE257" i="5" s="1"/>
  <c r="AC258" i="5"/>
  <c r="AE258" i="5" s="1"/>
  <c r="AC259" i="5"/>
  <c r="AE259" i="5" s="1"/>
  <c r="AC260" i="5"/>
  <c r="AE260" i="5" s="1"/>
  <c r="AC261" i="5"/>
  <c r="AE261" i="5" s="1"/>
  <c r="AC262" i="5"/>
  <c r="AC263" i="5"/>
  <c r="AC264" i="5"/>
  <c r="AC265" i="5"/>
  <c r="AE265" i="5" s="1"/>
  <c r="AC266" i="5"/>
  <c r="AE266" i="5" s="1"/>
  <c r="AC267" i="5"/>
  <c r="AE267" i="5" s="1"/>
  <c r="AC268" i="5"/>
  <c r="AE268" i="5" s="1"/>
  <c r="AC269" i="5"/>
  <c r="AE269" i="5" s="1"/>
  <c r="AC270" i="5"/>
  <c r="AC271" i="5"/>
  <c r="AC272" i="5"/>
  <c r="AC273" i="5"/>
  <c r="AE273" i="5" s="1"/>
  <c r="AC274" i="5"/>
  <c r="AC275" i="5"/>
  <c r="AE275" i="5" s="1"/>
  <c r="AC276" i="5"/>
  <c r="AE276" i="5" s="1"/>
  <c r="AC277" i="5"/>
  <c r="AE277" i="5" s="1"/>
  <c r="AC278" i="5"/>
  <c r="AC279" i="5"/>
  <c r="AC280" i="5"/>
  <c r="AC281" i="5"/>
  <c r="AE281" i="5" s="1"/>
  <c r="AC282" i="5"/>
  <c r="AE282" i="5" s="1"/>
  <c r="AC283" i="5"/>
  <c r="AE283" i="5" s="1"/>
  <c r="AC284" i="5"/>
  <c r="AE284" i="5" s="1"/>
  <c r="AC285" i="5"/>
  <c r="AE285" i="5" s="1"/>
  <c r="AC286" i="5"/>
  <c r="AC287" i="5"/>
  <c r="AC288" i="5"/>
  <c r="AC289" i="5"/>
  <c r="AE289" i="5" s="1"/>
  <c r="AC290" i="5"/>
  <c r="AE290" i="5" s="1"/>
  <c r="AC291" i="5"/>
  <c r="AE291" i="5" s="1"/>
  <c r="AC292" i="5"/>
  <c r="AE292" i="5" s="1"/>
  <c r="AC293" i="5"/>
  <c r="AE293" i="5" s="1"/>
  <c r="AC294" i="5"/>
  <c r="AC295" i="5"/>
  <c r="AC296" i="5"/>
  <c r="AC297" i="5"/>
  <c r="AE297" i="5" s="1"/>
  <c r="AC298" i="5"/>
  <c r="AE298" i="5" s="1"/>
  <c r="AC299" i="5"/>
  <c r="AE299" i="5" s="1"/>
  <c r="AC300" i="5"/>
  <c r="AE300" i="5" s="1"/>
  <c r="AC301" i="5"/>
  <c r="AE301" i="5" s="1"/>
  <c r="AC302" i="5"/>
  <c r="AC303" i="5"/>
  <c r="AC304" i="5"/>
  <c r="AC305" i="5"/>
  <c r="AE305" i="5" s="1"/>
  <c r="AC306" i="5"/>
  <c r="AE306" i="5" s="1"/>
  <c r="AC307" i="5"/>
  <c r="AE307" i="5" s="1"/>
  <c r="AC308" i="5"/>
  <c r="AE308" i="5" s="1"/>
  <c r="AC309" i="5"/>
  <c r="AE309" i="5" s="1"/>
  <c r="AC310" i="5"/>
  <c r="AC311" i="5"/>
  <c r="AC312" i="5"/>
  <c r="AC313" i="5"/>
  <c r="AE313" i="5" s="1"/>
  <c r="AC314" i="5"/>
  <c r="AC315" i="5"/>
  <c r="AE315" i="5" s="1"/>
  <c r="AC316" i="5"/>
  <c r="AE316" i="5" s="1"/>
  <c r="AC317" i="5"/>
  <c r="AE317" i="5" s="1"/>
  <c r="AC318" i="5"/>
  <c r="AC319" i="5"/>
  <c r="AC320" i="5"/>
  <c r="AC321" i="5"/>
  <c r="AE321" i="5" s="1"/>
  <c r="AC322" i="5"/>
  <c r="AE322" i="5" s="1"/>
  <c r="AC323" i="5"/>
  <c r="AE323" i="5" s="1"/>
  <c r="AC324" i="5"/>
  <c r="AE324" i="5" s="1"/>
  <c r="AC325" i="5"/>
  <c r="AE325" i="5" s="1"/>
  <c r="AC326" i="5"/>
  <c r="AC327" i="5"/>
  <c r="AC328" i="5"/>
  <c r="AC329" i="5"/>
  <c r="AE329" i="5" s="1"/>
  <c r="AC330" i="5"/>
  <c r="AE330" i="5" s="1"/>
  <c r="AC331" i="5"/>
  <c r="AE331" i="5" s="1"/>
  <c r="AC332" i="5"/>
  <c r="AE332" i="5" s="1"/>
  <c r="AC333" i="5"/>
  <c r="AE333" i="5" s="1"/>
  <c r="AC334" i="5"/>
  <c r="AC335" i="5"/>
  <c r="AC336" i="5"/>
  <c r="AC337" i="5"/>
  <c r="AE337" i="5" s="1"/>
  <c r="AC338" i="5"/>
  <c r="AC339" i="5"/>
  <c r="AE339" i="5" s="1"/>
  <c r="AC340" i="5"/>
  <c r="AC341" i="5"/>
  <c r="AE341" i="5" s="1"/>
  <c r="AC342" i="5"/>
  <c r="AC343" i="5"/>
  <c r="AC344" i="5"/>
  <c r="AC345" i="5"/>
  <c r="AE345" i="5" s="1"/>
  <c r="AC346" i="5"/>
  <c r="AE346" i="5" s="1"/>
  <c r="AC347" i="5"/>
  <c r="AE347" i="5" s="1"/>
  <c r="AC348" i="5"/>
  <c r="AE348" i="5" s="1"/>
  <c r="AC349" i="5"/>
  <c r="AE349" i="5" s="1"/>
  <c r="AC350" i="5"/>
  <c r="AC351" i="5"/>
  <c r="AC352" i="5"/>
  <c r="AC353" i="5"/>
  <c r="AE353" i="5" s="1"/>
  <c r="AC354" i="5"/>
  <c r="AE354" i="5" s="1"/>
  <c r="AC355" i="5"/>
  <c r="AE355" i="5" s="1"/>
  <c r="AC356" i="5"/>
  <c r="AE356" i="5" s="1"/>
  <c r="AC357" i="5"/>
  <c r="AE357" i="5" s="1"/>
  <c r="AC358" i="5"/>
  <c r="AC359" i="5"/>
  <c r="AC360" i="5"/>
  <c r="AC361" i="5"/>
  <c r="AE361" i="5" s="1"/>
  <c r="AC362" i="5"/>
  <c r="AC363" i="5"/>
  <c r="AE363" i="5" s="1"/>
  <c r="AC364" i="5"/>
  <c r="AE364" i="5" s="1"/>
  <c r="AC365" i="5"/>
  <c r="AE365" i="5" s="1"/>
  <c r="AC366" i="5"/>
  <c r="AC367" i="5"/>
  <c r="AC368" i="5"/>
  <c r="AC369" i="5"/>
  <c r="AE369" i="5" s="1"/>
  <c r="AC370" i="5"/>
  <c r="AE370" i="5" s="1"/>
  <c r="AC371" i="5"/>
  <c r="AE371" i="5" s="1"/>
  <c r="AC372" i="5"/>
  <c r="AE372" i="5" s="1"/>
  <c r="AC373" i="5"/>
  <c r="AE373" i="5" s="1"/>
  <c r="AC374" i="5"/>
  <c r="AC375" i="5"/>
  <c r="AC376" i="5"/>
  <c r="AC377" i="5"/>
  <c r="AE377" i="5" s="1"/>
  <c r="AC378" i="5"/>
  <c r="AE378" i="5" s="1"/>
  <c r="AC379" i="5"/>
  <c r="AE379" i="5" s="1"/>
  <c r="AC380" i="5"/>
  <c r="AE380" i="5" s="1"/>
  <c r="AC381" i="5"/>
  <c r="AE381" i="5" s="1"/>
  <c r="AC382" i="5"/>
  <c r="AC383" i="5"/>
  <c r="AC384" i="5"/>
  <c r="AC385" i="5"/>
  <c r="AE385" i="5" s="1"/>
  <c r="AC386" i="5"/>
  <c r="AE386" i="5" s="1"/>
  <c r="AC387" i="5"/>
  <c r="AE387" i="5" s="1"/>
  <c r="AC388" i="5"/>
  <c r="AE388" i="5" s="1"/>
  <c r="AC389" i="5"/>
  <c r="AE389" i="5" s="1"/>
  <c r="AC390" i="5"/>
  <c r="AC391" i="5"/>
  <c r="AC392" i="5"/>
  <c r="AC393" i="5"/>
  <c r="AE393" i="5" s="1"/>
  <c r="AC394" i="5"/>
  <c r="AE394" i="5" s="1"/>
  <c r="AC395" i="5"/>
  <c r="AE395" i="5" s="1"/>
  <c r="AC396" i="5"/>
  <c r="AE396" i="5" s="1"/>
  <c r="AC397" i="5"/>
  <c r="AE397" i="5" s="1"/>
  <c r="AC398" i="5"/>
  <c r="AC399" i="5"/>
  <c r="AC400" i="5"/>
  <c r="AC401" i="5"/>
  <c r="AE401" i="5" s="1"/>
  <c r="AC402" i="5"/>
  <c r="AC403" i="5"/>
  <c r="AE403" i="5" s="1"/>
  <c r="AC404" i="5"/>
  <c r="AE404" i="5" s="1"/>
  <c r="AC405" i="5"/>
  <c r="AE405" i="5" s="1"/>
  <c r="AC406" i="5"/>
  <c r="AC407" i="5"/>
  <c r="AC408" i="5"/>
  <c r="AC409" i="5"/>
  <c r="AE409" i="5" s="1"/>
  <c r="AC410" i="5"/>
  <c r="AE410" i="5" s="1"/>
  <c r="AC411" i="5"/>
  <c r="AE411" i="5" s="1"/>
  <c r="AC412" i="5"/>
  <c r="AE412" i="5" s="1"/>
  <c r="AC413" i="5"/>
  <c r="AE413" i="5" s="1"/>
  <c r="AC414" i="5"/>
  <c r="AC415" i="5"/>
  <c r="AC416" i="5"/>
  <c r="AC417" i="5"/>
  <c r="AE417" i="5" s="1"/>
  <c r="AC418" i="5"/>
  <c r="AE418" i="5" s="1"/>
  <c r="AC419" i="5"/>
  <c r="AE419" i="5" s="1"/>
  <c r="AC420" i="5"/>
  <c r="AE420" i="5" s="1"/>
  <c r="AC421" i="5"/>
  <c r="AE421" i="5" s="1"/>
  <c r="AC422" i="5"/>
  <c r="AC423" i="5"/>
  <c r="AC424" i="5"/>
  <c r="AC425" i="5"/>
  <c r="AE425" i="5" s="1"/>
  <c r="AC426" i="5"/>
  <c r="AC427" i="5"/>
  <c r="AE427" i="5" s="1"/>
  <c r="AC428" i="5"/>
  <c r="AE428" i="5" s="1"/>
  <c r="AC429" i="5"/>
  <c r="AE429" i="5" s="1"/>
  <c r="AC430" i="5"/>
  <c r="AC431" i="5"/>
  <c r="AC432" i="5"/>
  <c r="AC433" i="5"/>
  <c r="AE433" i="5" s="1"/>
  <c r="AC434" i="5"/>
  <c r="AE434" i="5" s="1"/>
  <c r="AC435" i="5"/>
  <c r="AE435" i="5" s="1"/>
  <c r="AC436" i="5"/>
  <c r="AE436" i="5" s="1"/>
  <c r="AC437" i="5"/>
  <c r="AE437" i="5" s="1"/>
  <c r="AC438" i="5"/>
  <c r="AC439" i="5"/>
  <c r="AC440" i="5"/>
  <c r="AC441" i="5"/>
  <c r="AE441" i="5" s="1"/>
  <c r="AC442" i="5"/>
  <c r="AE442" i="5" s="1"/>
  <c r="AC443" i="5"/>
  <c r="AE443" i="5" s="1"/>
  <c r="AC444" i="5"/>
  <c r="AE444" i="5" s="1"/>
  <c r="AC445" i="5"/>
  <c r="AE445" i="5" s="1"/>
  <c r="AC446" i="5"/>
  <c r="AC447" i="5"/>
  <c r="AE447" i="5" s="1"/>
  <c r="AC448" i="5"/>
  <c r="AC449" i="5"/>
  <c r="AE449" i="5" s="1"/>
  <c r="AC450" i="5"/>
  <c r="AE450" i="5" s="1"/>
  <c r="AC451" i="5"/>
  <c r="AE451" i="5" s="1"/>
  <c r="AC452" i="5"/>
  <c r="AE452" i="5" s="1"/>
  <c r="AC453" i="5"/>
  <c r="AE453" i="5" s="1"/>
  <c r="AC454" i="5"/>
  <c r="AC455" i="5"/>
  <c r="AE455" i="5" s="1"/>
  <c r="AC456" i="5"/>
  <c r="AC457" i="5"/>
  <c r="AE457" i="5" s="1"/>
  <c r="AC458" i="5"/>
  <c r="AC459" i="5"/>
  <c r="AE459" i="5" s="1"/>
  <c r="AC460" i="5"/>
  <c r="AE460" i="5" s="1"/>
  <c r="AC461" i="5"/>
  <c r="AE461" i="5" s="1"/>
  <c r="AC462" i="5"/>
  <c r="AC463" i="5"/>
  <c r="AE463" i="5" s="1"/>
  <c r="AC464" i="5"/>
  <c r="AC465" i="5"/>
  <c r="AE465" i="5" s="1"/>
  <c r="AC466" i="5"/>
  <c r="AE466" i="5" s="1"/>
  <c r="AC467" i="5"/>
  <c r="AE467" i="5" s="1"/>
  <c r="AC468" i="5"/>
  <c r="AE468" i="5" s="1"/>
  <c r="AC469" i="5"/>
  <c r="AE469" i="5" s="1"/>
  <c r="AC470" i="5"/>
  <c r="AC471" i="5"/>
  <c r="AE471" i="5" s="1"/>
  <c r="AC472" i="5"/>
  <c r="AC473" i="5"/>
  <c r="AE473" i="5" s="1"/>
  <c r="AC474" i="5"/>
  <c r="AC475" i="5"/>
  <c r="AE475" i="5" s="1"/>
  <c r="AC476" i="5"/>
  <c r="AE476" i="5" s="1"/>
  <c r="AC477" i="5"/>
  <c r="AE477" i="5" s="1"/>
  <c r="AC478" i="5"/>
  <c r="AC479" i="5"/>
  <c r="AE479" i="5" s="1"/>
  <c r="AC480" i="5"/>
  <c r="AC481" i="5"/>
  <c r="AE481" i="5" s="1"/>
  <c r="AC482" i="5"/>
  <c r="AE482" i="5" s="1"/>
  <c r="AC483" i="5"/>
  <c r="AE483" i="5" s="1"/>
  <c r="AC484" i="5"/>
  <c r="AE484" i="5" s="1"/>
  <c r="AC485" i="5"/>
  <c r="AE485" i="5" s="1"/>
  <c r="AC486" i="5"/>
  <c r="AC487" i="5"/>
  <c r="AE487" i="5" s="1"/>
  <c r="AC488" i="5"/>
  <c r="AC489" i="5"/>
  <c r="AE489" i="5" s="1"/>
  <c r="AC490" i="5"/>
  <c r="AC491" i="5"/>
  <c r="AE491" i="5" s="1"/>
  <c r="AC492" i="5"/>
  <c r="AE492" i="5" s="1"/>
  <c r="AC493" i="5"/>
  <c r="AE493" i="5" s="1"/>
  <c r="AC494" i="5"/>
  <c r="AC495" i="5"/>
  <c r="AE495" i="5" s="1"/>
  <c r="AC496" i="5"/>
  <c r="AC497" i="5"/>
  <c r="AE497" i="5" s="1"/>
  <c r="AC498" i="5"/>
  <c r="AE498" i="5" s="1"/>
  <c r="AC499" i="5"/>
  <c r="AE499" i="5" s="1"/>
  <c r="AC500" i="5"/>
  <c r="AE500" i="5" s="1"/>
  <c r="AC501" i="5"/>
  <c r="AE501" i="5" s="1"/>
  <c r="AC502" i="5"/>
  <c r="AC503" i="5"/>
  <c r="AE503" i="5" s="1"/>
  <c r="AC504" i="5"/>
  <c r="AC505" i="5"/>
  <c r="AE505" i="5" s="1"/>
  <c r="AC506" i="5"/>
  <c r="AC507" i="5"/>
  <c r="AE507" i="5" s="1"/>
  <c r="AC508" i="5"/>
  <c r="AE508" i="5" s="1"/>
  <c r="AC509" i="5"/>
  <c r="AE509" i="5" s="1"/>
  <c r="AC510" i="5"/>
  <c r="AC511" i="5"/>
  <c r="AE511" i="5" s="1"/>
  <c r="AC512" i="5"/>
  <c r="AC513" i="5"/>
  <c r="AE513" i="5" s="1"/>
  <c r="AC514" i="5"/>
  <c r="AE514" i="5" s="1"/>
  <c r="AC515" i="5"/>
  <c r="AE515" i="5" s="1"/>
  <c r="AC516" i="5"/>
  <c r="AE516" i="5" s="1"/>
  <c r="AC517" i="5"/>
  <c r="AE517" i="5" s="1"/>
  <c r="AC518" i="5"/>
  <c r="AC519" i="5"/>
  <c r="AE519" i="5" s="1"/>
  <c r="AC520" i="5"/>
  <c r="AC521" i="5"/>
  <c r="AE521" i="5" s="1"/>
  <c r="AC522" i="5"/>
  <c r="AC523" i="5"/>
  <c r="AE523" i="5" s="1"/>
  <c r="AC524" i="5"/>
  <c r="AE524" i="5" s="1"/>
  <c r="AC525" i="5"/>
  <c r="AE525" i="5" s="1"/>
  <c r="AC526" i="5"/>
  <c r="AC527" i="5"/>
  <c r="AE527" i="5" s="1"/>
  <c r="AC528" i="5"/>
  <c r="AC529" i="5"/>
  <c r="AE529" i="5" s="1"/>
  <c r="AC530" i="5"/>
  <c r="AE530" i="5" s="1"/>
  <c r="AC531" i="5"/>
  <c r="AE531" i="5" s="1"/>
  <c r="AC532" i="5"/>
  <c r="AE532" i="5" s="1"/>
  <c r="AC533" i="5"/>
  <c r="AE533" i="5" s="1"/>
  <c r="AC534" i="5"/>
  <c r="AC535" i="5"/>
  <c r="AE535" i="5" s="1"/>
  <c r="AC536" i="5"/>
  <c r="AC537" i="5"/>
  <c r="AE537" i="5" s="1"/>
  <c r="AC538" i="5"/>
  <c r="AC539" i="5"/>
  <c r="AE539" i="5" s="1"/>
  <c r="AC540" i="5"/>
  <c r="AE540" i="5" s="1"/>
  <c r="AC541" i="5"/>
  <c r="AE541" i="5" s="1"/>
  <c r="AC542" i="5"/>
  <c r="AC543" i="5"/>
  <c r="AE543" i="5" s="1"/>
  <c r="AC544" i="5"/>
  <c r="AC545" i="5"/>
  <c r="AE545" i="5" s="1"/>
  <c r="AC546" i="5"/>
  <c r="AE546" i="5" s="1"/>
  <c r="AC547" i="5"/>
  <c r="AE547" i="5" s="1"/>
  <c r="AC548" i="5"/>
  <c r="AE548" i="5" s="1"/>
  <c r="AC549" i="5"/>
  <c r="AC550" i="5"/>
  <c r="AC551" i="5"/>
  <c r="AE551" i="5" s="1"/>
  <c r="AC552" i="5"/>
  <c r="AC553" i="5"/>
  <c r="AE553" i="5" s="1"/>
  <c r="AC554" i="5"/>
  <c r="AE554" i="5" s="1"/>
  <c r="AC555" i="5"/>
  <c r="AE555" i="5" s="1"/>
  <c r="AC556" i="5"/>
  <c r="AE556" i="5" s="1"/>
  <c r="AC557" i="5"/>
  <c r="AE557" i="5" s="1"/>
  <c r="AC558" i="5"/>
  <c r="AC559" i="5"/>
  <c r="AE559" i="5" s="1"/>
  <c r="AC560" i="5"/>
  <c r="AC561" i="5"/>
  <c r="AE561" i="5" s="1"/>
  <c r="AC562" i="5"/>
  <c r="AE562" i="5" s="1"/>
  <c r="AC563" i="5"/>
  <c r="AE563" i="5" s="1"/>
  <c r="AC564" i="5"/>
  <c r="AE564" i="5" s="1"/>
  <c r="AC565" i="5"/>
  <c r="AE565" i="5" s="1"/>
  <c r="AC566" i="5"/>
  <c r="AC567" i="5"/>
  <c r="AE567" i="5" s="1"/>
  <c r="AC568" i="5"/>
  <c r="AC569" i="5"/>
  <c r="AE569" i="5" s="1"/>
  <c r="AC570" i="5"/>
  <c r="AE570" i="5" s="1"/>
  <c r="AC571" i="5"/>
  <c r="AE571" i="5" s="1"/>
  <c r="AC572" i="5"/>
  <c r="AE572" i="5" s="1"/>
  <c r="AC573" i="5"/>
  <c r="AE573" i="5" s="1"/>
  <c r="AC574" i="5"/>
  <c r="AC575" i="5"/>
  <c r="AE575" i="5" s="1"/>
  <c r="AC576" i="5"/>
  <c r="AC577" i="5"/>
  <c r="AE577" i="5" s="1"/>
  <c r="AC578" i="5"/>
  <c r="AE578" i="5" s="1"/>
  <c r="AC579" i="5"/>
  <c r="AE579" i="5" s="1"/>
  <c r="AC580" i="5"/>
  <c r="AE580" i="5" s="1"/>
  <c r="AC581" i="5"/>
  <c r="AC582" i="5"/>
  <c r="AC583" i="5"/>
  <c r="AE583" i="5" s="1"/>
  <c r="AC584" i="5"/>
  <c r="AC585" i="5"/>
  <c r="AE585" i="5" s="1"/>
  <c r="AC586" i="5"/>
  <c r="AE586" i="5" s="1"/>
  <c r="AC587" i="5"/>
  <c r="AE587" i="5" s="1"/>
  <c r="AC588" i="5"/>
  <c r="AE588" i="5" s="1"/>
  <c r="AC589" i="5"/>
  <c r="AC590" i="5"/>
  <c r="AC591" i="5"/>
  <c r="AE591" i="5" s="1"/>
  <c r="AC592" i="5"/>
  <c r="AC593" i="5"/>
  <c r="AE593" i="5" s="1"/>
  <c r="AC594" i="5"/>
  <c r="AC595" i="5"/>
  <c r="AE595" i="5" s="1"/>
  <c r="AC596" i="5"/>
  <c r="AE596" i="5" s="1"/>
  <c r="AC597" i="5"/>
  <c r="AE597" i="5" s="1"/>
  <c r="AC598" i="5"/>
  <c r="AC599" i="5"/>
  <c r="AE599" i="5" s="1"/>
  <c r="AC600" i="5"/>
  <c r="AC601" i="5"/>
  <c r="AE601" i="5" s="1"/>
  <c r="AC602" i="5"/>
  <c r="AE602" i="5" s="1"/>
  <c r="AC603" i="5"/>
  <c r="AE603" i="5" s="1"/>
  <c r="AC604" i="5"/>
  <c r="AE604" i="5" s="1"/>
  <c r="AC605" i="5"/>
  <c r="AE605" i="5" s="1"/>
  <c r="AC606" i="5"/>
  <c r="AC607" i="5"/>
  <c r="AE607" i="5" s="1"/>
  <c r="AC608" i="5"/>
  <c r="AC609" i="5"/>
  <c r="AE609" i="5" s="1"/>
  <c r="AC610" i="5"/>
  <c r="AC611" i="5"/>
  <c r="AE611" i="5" s="1"/>
  <c r="AC612" i="5"/>
  <c r="AE612" i="5" s="1"/>
  <c r="AC613" i="5"/>
  <c r="AE613" i="5" s="1"/>
  <c r="AC614" i="5"/>
  <c r="AC615" i="5"/>
  <c r="AE615" i="5" s="1"/>
  <c r="AC616" i="5"/>
  <c r="AC617" i="5"/>
  <c r="AE617" i="5" s="1"/>
  <c r="AC618" i="5"/>
  <c r="AE618" i="5" s="1"/>
  <c r="AC619" i="5"/>
  <c r="AE619" i="5" s="1"/>
  <c r="AC620" i="5"/>
  <c r="AE620" i="5" s="1"/>
  <c r="AC621" i="5"/>
  <c r="AE621" i="5" s="1"/>
  <c r="AC622" i="5"/>
  <c r="AC623" i="5"/>
  <c r="AE623" i="5" s="1"/>
  <c r="AC624" i="5"/>
  <c r="AC625" i="5"/>
  <c r="AE625" i="5" s="1"/>
  <c r="AC626" i="5"/>
  <c r="AC627" i="5"/>
  <c r="AE627" i="5" s="1"/>
  <c r="AC628" i="5"/>
  <c r="AE628" i="5" s="1"/>
  <c r="AC629" i="5"/>
  <c r="AE629" i="5" s="1"/>
  <c r="AC630" i="5"/>
  <c r="AC631" i="5"/>
  <c r="AE631" i="5" s="1"/>
  <c r="AC632" i="5"/>
  <c r="AC633" i="5"/>
  <c r="AE633" i="5" s="1"/>
  <c r="AC634" i="5"/>
  <c r="AE634" i="5" s="1"/>
  <c r="AC635" i="5"/>
  <c r="AE635" i="5" s="1"/>
  <c r="AC636" i="5"/>
  <c r="AE636" i="5" s="1"/>
  <c r="AC637" i="5"/>
  <c r="AE637" i="5" s="1"/>
  <c r="AC638" i="5"/>
  <c r="AC639" i="5"/>
  <c r="AE639" i="5" s="1"/>
  <c r="AC640" i="5"/>
  <c r="AC641" i="5"/>
  <c r="AE641" i="5" s="1"/>
  <c r="AC642" i="5"/>
  <c r="AC643" i="5"/>
  <c r="AE643" i="5" s="1"/>
  <c r="AC644" i="5"/>
  <c r="AE644" i="5" s="1"/>
  <c r="AC645" i="5"/>
  <c r="AE645" i="5" s="1"/>
  <c r="AC646" i="5"/>
  <c r="AC647" i="5"/>
  <c r="AE647" i="5" s="1"/>
  <c r="AC648" i="5"/>
  <c r="AC649" i="5"/>
  <c r="AE649" i="5" s="1"/>
  <c r="AC650" i="5"/>
  <c r="AE650" i="5" s="1"/>
  <c r="AC651" i="5"/>
  <c r="AE651" i="5" s="1"/>
  <c r="AC652" i="5"/>
  <c r="AE652" i="5" s="1"/>
  <c r="AC653" i="5"/>
  <c r="AE653" i="5" s="1"/>
  <c r="AC654" i="5"/>
  <c r="AC655" i="5"/>
  <c r="AE655" i="5" s="1"/>
  <c r="AC656" i="5"/>
  <c r="AC657" i="5"/>
  <c r="AE657" i="5" s="1"/>
  <c r="AC658" i="5"/>
  <c r="AC659" i="5"/>
  <c r="AE659" i="5" s="1"/>
  <c r="AC660" i="5"/>
  <c r="AE660" i="5" s="1"/>
  <c r="AC661" i="5"/>
  <c r="AE661" i="5" s="1"/>
  <c r="AC662" i="5"/>
  <c r="AC663" i="5"/>
  <c r="AE663" i="5" s="1"/>
  <c r="AC664" i="5"/>
  <c r="AC665" i="5"/>
  <c r="AE665" i="5" s="1"/>
  <c r="AC666" i="5"/>
  <c r="AE666" i="5" s="1"/>
  <c r="AC667" i="5"/>
  <c r="AE667" i="5" s="1"/>
  <c r="AC668" i="5"/>
  <c r="AE668" i="5" s="1"/>
  <c r="AC669" i="5"/>
  <c r="AE669" i="5" s="1"/>
  <c r="AC670" i="5"/>
  <c r="AC671" i="5"/>
  <c r="AE671" i="5" s="1"/>
  <c r="AC672" i="5"/>
  <c r="AC673" i="5"/>
  <c r="AE673" i="5" s="1"/>
  <c r="AC674" i="5"/>
  <c r="AC675" i="5"/>
  <c r="AE675" i="5" s="1"/>
  <c r="AC676" i="5"/>
  <c r="AE676" i="5" s="1"/>
  <c r="AC677" i="5"/>
  <c r="AE677" i="5" s="1"/>
  <c r="AC678" i="5"/>
  <c r="AC679" i="5"/>
  <c r="AC680" i="5"/>
  <c r="AC681" i="5"/>
  <c r="AE681" i="5" s="1"/>
  <c r="AC682" i="5"/>
  <c r="AE682" i="5" s="1"/>
  <c r="AC683" i="5"/>
  <c r="AE683" i="5" s="1"/>
  <c r="AC684" i="5"/>
  <c r="AE684" i="5" s="1"/>
  <c r="AC685" i="5"/>
  <c r="AE685" i="5" s="1"/>
  <c r="AC686" i="5"/>
  <c r="AC687" i="5"/>
  <c r="AC688" i="5"/>
  <c r="AC689" i="5"/>
  <c r="AE689" i="5" s="1"/>
  <c r="AC690" i="5"/>
  <c r="AE690" i="5" s="1"/>
  <c r="AC691" i="5"/>
  <c r="AE691" i="5" s="1"/>
  <c r="AC692" i="5"/>
  <c r="AE692" i="5" s="1"/>
  <c r="AC693" i="5"/>
  <c r="AE693" i="5" s="1"/>
  <c r="AC694" i="5"/>
  <c r="AC695" i="5"/>
  <c r="AC696" i="5"/>
  <c r="AC697" i="5"/>
  <c r="AE697" i="5" s="1"/>
  <c r="AC698" i="5"/>
  <c r="AE698" i="5" s="1"/>
  <c r="AC699" i="5"/>
  <c r="AE699" i="5" s="1"/>
  <c r="AC700" i="5"/>
  <c r="AE700" i="5" s="1"/>
  <c r="AC701" i="5"/>
  <c r="AE701" i="5" s="1"/>
  <c r="AC702" i="5"/>
  <c r="AC703" i="5"/>
  <c r="AC704" i="5"/>
  <c r="AC705" i="5"/>
  <c r="AE705" i="5" s="1"/>
  <c r="AC706" i="5"/>
  <c r="AE706" i="5" s="1"/>
  <c r="AC707" i="5"/>
  <c r="AE707" i="5" s="1"/>
  <c r="AC708" i="5"/>
  <c r="AE708" i="5" s="1"/>
  <c r="AC709" i="5"/>
  <c r="AE709" i="5" s="1"/>
  <c r="AC710" i="5"/>
  <c r="AC711" i="5"/>
  <c r="AC712" i="5"/>
  <c r="AC713" i="5"/>
  <c r="AE713" i="5" s="1"/>
  <c r="AC714" i="5"/>
  <c r="AC715" i="5"/>
  <c r="AE715" i="5" s="1"/>
  <c r="AC716" i="5"/>
  <c r="AE716" i="5" s="1"/>
  <c r="AC717" i="5"/>
  <c r="AE717" i="5" s="1"/>
  <c r="AC718" i="5"/>
  <c r="AC719" i="5"/>
  <c r="AC720" i="5"/>
  <c r="AC721" i="5"/>
  <c r="AE721" i="5" s="1"/>
  <c r="AC722" i="5"/>
  <c r="AE722" i="5" s="1"/>
  <c r="AC723" i="5"/>
  <c r="AE723" i="5" s="1"/>
  <c r="AC724" i="5"/>
  <c r="AE724" i="5" s="1"/>
  <c r="AC725" i="5"/>
  <c r="AE725" i="5" s="1"/>
  <c r="AC726" i="5"/>
  <c r="AC727" i="5"/>
  <c r="AC728" i="5"/>
  <c r="AC729" i="5"/>
  <c r="AE729" i="5" s="1"/>
  <c r="AC730" i="5"/>
  <c r="AE730" i="5" s="1"/>
  <c r="AC731" i="5"/>
  <c r="AE731" i="5" s="1"/>
  <c r="AC732" i="5"/>
  <c r="AE732" i="5" s="1"/>
  <c r="AC733" i="5"/>
  <c r="AE733" i="5" s="1"/>
  <c r="AC734" i="5"/>
  <c r="AC735" i="5"/>
  <c r="AC736" i="5"/>
  <c r="AC737" i="5"/>
  <c r="AE737" i="5" s="1"/>
  <c r="AC738" i="5"/>
  <c r="AC739" i="5"/>
  <c r="AE739" i="5" s="1"/>
  <c r="AC740" i="5"/>
  <c r="AE740" i="5" s="1"/>
  <c r="AC741" i="5"/>
  <c r="AE741" i="5" s="1"/>
  <c r="AC742" i="5"/>
  <c r="AC743" i="5"/>
  <c r="AC744" i="5"/>
  <c r="AC745" i="5"/>
  <c r="AE745" i="5" s="1"/>
  <c r="AC746" i="5"/>
  <c r="AE746" i="5" s="1"/>
  <c r="AC747" i="5"/>
  <c r="AE747" i="5" s="1"/>
  <c r="AC748" i="5"/>
  <c r="AE748" i="5" s="1"/>
  <c r="AC749" i="5"/>
  <c r="AE749" i="5" s="1"/>
  <c r="AC750" i="5"/>
  <c r="AC751" i="5"/>
  <c r="AC752" i="5"/>
  <c r="AC753" i="5"/>
  <c r="AE753" i="5" s="1"/>
  <c r="AC754" i="5"/>
  <c r="AE754" i="5" s="1"/>
  <c r="AC755" i="5"/>
  <c r="AE755" i="5" s="1"/>
  <c r="AC756" i="5"/>
  <c r="AE756" i="5" s="1"/>
  <c r="AC757" i="5"/>
  <c r="AE757" i="5" s="1"/>
  <c r="AC758" i="5"/>
  <c r="AC759" i="5"/>
  <c r="AC760" i="5"/>
  <c r="AC761" i="5"/>
  <c r="AE761" i="5" s="1"/>
  <c r="AC762" i="5"/>
  <c r="AE762" i="5" s="1"/>
  <c r="AC763" i="5"/>
  <c r="AE763" i="5" s="1"/>
  <c r="AC764" i="5"/>
  <c r="AE764" i="5" s="1"/>
  <c r="AC765" i="5"/>
  <c r="AE765" i="5" s="1"/>
  <c r="AC766" i="5"/>
  <c r="AC767" i="5"/>
  <c r="AC768" i="5"/>
  <c r="AC769" i="5"/>
  <c r="AE769" i="5" s="1"/>
  <c r="AC770" i="5"/>
  <c r="AE770" i="5" s="1"/>
  <c r="AC771" i="5"/>
  <c r="AE771" i="5" s="1"/>
  <c r="AC772" i="5"/>
  <c r="AE772" i="5" s="1"/>
  <c r="AC773" i="5"/>
  <c r="AE773" i="5" s="1"/>
  <c r="AC774" i="5"/>
  <c r="AC775" i="5"/>
  <c r="AC776" i="5"/>
  <c r="AC777" i="5"/>
  <c r="AE777" i="5" s="1"/>
  <c r="AC778" i="5"/>
  <c r="AC779" i="5"/>
  <c r="AE779" i="5" s="1"/>
  <c r="AC780" i="5"/>
  <c r="AE780" i="5" s="1"/>
  <c r="AC781" i="5"/>
  <c r="AE781" i="5" s="1"/>
  <c r="AC782" i="5"/>
  <c r="AC783" i="5"/>
  <c r="AC784" i="5"/>
  <c r="AC785" i="5"/>
  <c r="AE785" i="5" s="1"/>
  <c r="AC786" i="5"/>
  <c r="AE786" i="5" s="1"/>
  <c r="AC787" i="5"/>
  <c r="AE787" i="5" s="1"/>
  <c r="AC788" i="5"/>
  <c r="AE788" i="5" s="1"/>
  <c r="AC789" i="5"/>
  <c r="AE789" i="5" s="1"/>
  <c r="AC790" i="5"/>
  <c r="AC791" i="5"/>
  <c r="AC792" i="5"/>
  <c r="AC793" i="5"/>
  <c r="AE793" i="5" s="1"/>
  <c r="AC794" i="5"/>
  <c r="AE794" i="5" s="1"/>
  <c r="AC795" i="5"/>
  <c r="AE795" i="5" s="1"/>
  <c r="AC796" i="5"/>
  <c r="AE796" i="5" s="1"/>
  <c r="AC797" i="5"/>
  <c r="AE797" i="5" s="1"/>
  <c r="AC798" i="5"/>
  <c r="AC799" i="5"/>
  <c r="AC800" i="5"/>
  <c r="AC801" i="5"/>
  <c r="AE801" i="5" s="1"/>
  <c r="AC802" i="5"/>
  <c r="AC803" i="5"/>
  <c r="AE803" i="5" s="1"/>
  <c r="AC804" i="5"/>
  <c r="AE804" i="5" s="1"/>
  <c r="AC805" i="5"/>
  <c r="AE805" i="5" s="1"/>
  <c r="AC806" i="5"/>
  <c r="AC807" i="5"/>
  <c r="AC808" i="5"/>
  <c r="AC809" i="5"/>
  <c r="AE809" i="5" s="1"/>
  <c r="AC810" i="5"/>
  <c r="AE810" i="5" s="1"/>
  <c r="AC811" i="5"/>
  <c r="AE811" i="5" s="1"/>
  <c r="AC812" i="5"/>
  <c r="AE812" i="5" s="1"/>
  <c r="AC813" i="5"/>
  <c r="AE813" i="5" s="1"/>
  <c r="AC814" i="5"/>
  <c r="AC815" i="5"/>
  <c r="AC816" i="5"/>
  <c r="AC817" i="5"/>
  <c r="AE817" i="5" s="1"/>
  <c r="AC818" i="5"/>
  <c r="AE818" i="5" s="1"/>
  <c r="AC819" i="5"/>
  <c r="AE819" i="5" s="1"/>
  <c r="AC820" i="5"/>
  <c r="AE820" i="5" s="1"/>
  <c r="AC821" i="5"/>
  <c r="AE821" i="5" s="1"/>
  <c r="AC822" i="5"/>
  <c r="AC823" i="5"/>
  <c r="AC824" i="5"/>
  <c r="AC825" i="5"/>
  <c r="AE825" i="5" s="1"/>
  <c r="AC826" i="5"/>
  <c r="AE826" i="5" s="1"/>
  <c r="AC827" i="5"/>
  <c r="AE827" i="5" s="1"/>
  <c r="AC828" i="5"/>
  <c r="AE828" i="5" s="1"/>
  <c r="AC829" i="5"/>
  <c r="AE829" i="5" s="1"/>
  <c r="AC830" i="5"/>
  <c r="AC831" i="5"/>
  <c r="AC832" i="5"/>
  <c r="AC833" i="5"/>
  <c r="AE833" i="5" s="1"/>
  <c r="AC834" i="5"/>
  <c r="AE834" i="5" s="1"/>
  <c r="AC835" i="5"/>
  <c r="AE835" i="5" s="1"/>
  <c r="AC836" i="5"/>
  <c r="AE836" i="5" s="1"/>
  <c r="AC837" i="5"/>
  <c r="AE837" i="5" s="1"/>
  <c r="AC838" i="5"/>
  <c r="AC839" i="5"/>
  <c r="AC840" i="5"/>
  <c r="AC841" i="5"/>
  <c r="AE841" i="5" s="1"/>
  <c r="AC842" i="5"/>
  <c r="AC843" i="5"/>
  <c r="AE843" i="5" s="1"/>
  <c r="AC844" i="5"/>
  <c r="AE844" i="5" s="1"/>
  <c r="AC845" i="5"/>
  <c r="AE845" i="5" s="1"/>
  <c r="AC846" i="5"/>
  <c r="AC847" i="5"/>
  <c r="AC848" i="5"/>
  <c r="AC849" i="5"/>
  <c r="AE849" i="5" s="1"/>
  <c r="AC850" i="5"/>
  <c r="AE850" i="5" s="1"/>
  <c r="AC851" i="5"/>
  <c r="AE851" i="5" s="1"/>
  <c r="AC852" i="5"/>
  <c r="AE852" i="5" s="1"/>
  <c r="AC853" i="5"/>
  <c r="AE853" i="5" s="1"/>
  <c r="AC854" i="5"/>
  <c r="AC855" i="5"/>
  <c r="AC856" i="5"/>
  <c r="AC857" i="5"/>
  <c r="AE857" i="5" s="1"/>
  <c r="AC858" i="5"/>
  <c r="AE858" i="5" s="1"/>
  <c r="AC859" i="5"/>
  <c r="AE859" i="5" s="1"/>
  <c r="AC860" i="5"/>
  <c r="AE860" i="5" s="1"/>
  <c r="AC861" i="5"/>
  <c r="AE861" i="5" s="1"/>
  <c r="AC862" i="5"/>
  <c r="AC863" i="5"/>
  <c r="AC864" i="5"/>
  <c r="AC865" i="5"/>
  <c r="AE865" i="5" s="1"/>
  <c r="AC866" i="5"/>
  <c r="AC867" i="5"/>
  <c r="AE867" i="5" s="1"/>
  <c r="AC868" i="5"/>
  <c r="AE868" i="5" s="1"/>
  <c r="AC869" i="5"/>
  <c r="AE869" i="5" s="1"/>
  <c r="AC870" i="5"/>
  <c r="AC871" i="5"/>
  <c r="AC872" i="5"/>
  <c r="AC873" i="5"/>
  <c r="AE873" i="5" s="1"/>
  <c r="AC874" i="5"/>
  <c r="AE874" i="5" s="1"/>
  <c r="AC875" i="5"/>
  <c r="AE875" i="5" s="1"/>
  <c r="AC876" i="5"/>
  <c r="AE876" i="5" s="1"/>
  <c r="AC877" i="5"/>
  <c r="AE877" i="5" s="1"/>
  <c r="AC878" i="5"/>
  <c r="AC879" i="5"/>
  <c r="AC880" i="5"/>
  <c r="AC881" i="5"/>
  <c r="AE881" i="5" s="1"/>
  <c r="AC882" i="5"/>
  <c r="AE882" i="5" s="1"/>
  <c r="AC883" i="5"/>
  <c r="AE883" i="5" s="1"/>
  <c r="AC884" i="5"/>
  <c r="AE884" i="5" s="1"/>
  <c r="AC885" i="5"/>
  <c r="AE885" i="5" s="1"/>
  <c r="AC886" i="5"/>
  <c r="AC887" i="5"/>
  <c r="AC888" i="5"/>
  <c r="AC889" i="5"/>
  <c r="AE889" i="5" s="1"/>
  <c r="AC890" i="5"/>
  <c r="AE890" i="5" s="1"/>
  <c r="AC891" i="5"/>
  <c r="AE891" i="5" s="1"/>
  <c r="AC892" i="5"/>
  <c r="AE892" i="5" s="1"/>
  <c r="AC893" i="5"/>
  <c r="AE893" i="5" s="1"/>
  <c r="AC894" i="5"/>
  <c r="AC895" i="5"/>
  <c r="AC896" i="5"/>
  <c r="AC897" i="5"/>
  <c r="AE897" i="5" s="1"/>
  <c r="AC898" i="5"/>
  <c r="AE898" i="5" s="1"/>
  <c r="AC899" i="5"/>
  <c r="AE899" i="5" s="1"/>
  <c r="AC900" i="5"/>
  <c r="AE900" i="5" s="1"/>
  <c r="AC901" i="5"/>
  <c r="AE901" i="5" s="1"/>
  <c r="AC902" i="5"/>
  <c r="AC903" i="5"/>
  <c r="AC904" i="5"/>
  <c r="AC905" i="5"/>
  <c r="AE905" i="5" s="1"/>
  <c r="AC906" i="5"/>
  <c r="AC907" i="5"/>
  <c r="AE907" i="5" s="1"/>
  <c r="AC908" i="5"/>
  <c r="AE908" i="5" s="1"/>
  <c r="AC909" i="5"/>
  <c r="AE909" i="5" s="1"/>
  <c r="AC910" i="5"/>
  <c r="AC911" i="5"/>
  <c r="AC912" i="5"/>
  <c r="AC913" i="5"/>
  <c r="AE913" i="5" s="1"/>
  <c r="AC914" i="5"/>
  <c r="AE914" i="5" s="1"/>
  <c r="AC915" i="5"/>
  <c r="AE915" i="5" s="1"/>
  <c r="AC916" i="5"/>
  <c r="AE916" i="5" s="1"/>
  <c r="AC917" i="5"/>
  <c r="AE917" i="5" s="1"/>
  <c r="AC918" i="5"/>
  <c r="AC919" i="5"/>
  <c r="AC920" i="5"/>
  <c r="AC921" i="5"/>
  <c r="AE921" i="5" s="1"/>
  <c r="AC922" i="5"/>
  <c r="AE922" i="5" s="1"/>
  <c r="AC923" i="5"/>
  <c r="AE923" i="5" s="1"/>
  <c r="AC924" i="5"/>
  <c r="AE924" i="5" s="1"/>
  <c r="AC925" i="5"/>
  <c r="AE925" i="5" s="1"/>
  <c r="AC926" i="5"/>
  <c r="AC927" i="5"/>
  <c r="AC928" i="5"/>
  <c r="AC929" i="5"/>
  <c r="AE929" i="5" s="1"/>
  <c r="AC930" i="5"/>
  <c r="AC931" i="5"/>
  <c r="AE931" i="5" s="1"/>
  <c r="AC932" i="5"/>
  <c r="AE932" i="5" s="1"/>
  <c r="AC933" i="5"/>
  <c r="AE933" i="5" s="1"/>
  <c r="AC934" i="5"/>
  <c r="AC935" i="5"/>
  <c r="AC936" i="5"/>
  <c r="AC937" i="5"/>
  <c r="AE937" i="5" s="1"/>
  <c r="AC938" i="5"/>
  <c r="AE938" i="5" s="1"/>
  <c r="AC939" i="5"/>
  <c r="AE939" i="5" s="1"/>
  <c r="AC940" i="5"/>
  <c r="AE940" i="5" s="1"/>
  <c r="AC941" i="5"/>
  <c r="AE941" i="5" s="1"/>
  <c r="AC942" i="5"/>
  <c r="AC943" i="5"/>
  <c r="AC944" i="5"/>
  <c r="AC945" i="5"/>
  <c r="AE945" i="5" s="1"/>
  <c r="AC946" i="5"/>
  <c r="AE946" i="5" s="1"/>
  <c r="AC947" i="5"/>
  <c r="AE947" i="5" s="1"/>
  <c r="AC948" i="5"/>
  <c r="AE948" i="5" s="1"/>
  <c r="AC949" i="5"/>
  <c r="AE949" i="5" s="1"/>
  <c r="AC950" i="5"/>
  <c r="AC951" i="5"/>
  <c r="AC952" i="5"/>
  <c r="AC953" i="5"/>
  <c r="AE953" i="5" s="1"/>
  <c r="AC954" i="5"/>
  <c r="AE954" i="5" s="1"/>
  <c r="AC955" i="5"/>
  <c r="AE955" i="5" s="1"/>
  <c r="AC956" i="5"/>
  <c r="AE956" i="5" s="1"/>
  <c r="AC957" i="5"/>
  <c r="AE957" i="5" s="1"/>
  <c r="AC958" i="5"/>
  <c r="AC959" i="5"/>
  <c r="AC960" i="5"/>
  <c r="AC961" i="5"/>
  <c r="AE961" i="5" s="1"/>
  <c r="AC962" i="5"/>
  <c r="AE962" i="5" s="1"/>
  <c r="AC963" i="5"/>
  <c r="AE963" i="5" s="1"/>
  <c r="AC964" i="5"/>
  <c r="AE964" i="5" s="1"/>
  <c r="AC965" i="5"/>
  <c r="AE965" i="5" s="1"/>
  <c r="AC966" i="5"/>
  <c r="AC967" i="5"/>
  <c r="AC968" i="5"/>
  <c r="AC969" i="5"/>
  <c r="AE969" i="5" s="1"/>
  <c r="AC970" i="5"/>
  <c r="AC971" i="5"/>
  <c r="AE971" i="5" s="1"/>
  <c r="AC972" i="5"/>
  <c r="AE972" i="5" s="1"/>
  <c r="AC973" i="5"/>
  <c r="AE973" i="5" s="1"/>
  <c r="AC974" i="5"/>
  <c r="AC975" i="5"/>
  <c r="AC976" i="5"/>
  <c r="AC977" i="5"/>
  <c r="AE977" i="5" s="1"/>
  <c r="AC978" i="5"/>
  <c r="AE978" i="5" s="1"/>
  <c r="AC979" i="5"/>
  <c r="AE979" i="5" s="1"/>
  <c r="AC980" i="5"/>
  <c r="AE980" i="5" s="1"/>
  <c r="AC981" i="5"/>
  <c r="AE981" i="5" s="1"/>
  <c r="AC982" i="5"/>
  <c r="AC983" i="5"/>
  <c r="AC984" i="5"/>
  <c r="AC985" i="5"/>
  <c r="AE985" i="5" s="1"/>
  <c r="AC986" i="5"/>
  <c r="AE986" i="5" s="1"/>
  <c r="AC987" i="5"/>
  <c r="AE987" i="5" s="1"/>
  <c r="AC988" i="5"/>
  <c r="AE988" i="5" s="1"/>
  <c r="AC989" i="5"/>
  <c r="AE989" i="5" s="1"/>
  <c r="AC990" i="5"/>
  <c r="AC991" i="5"/>
  <c r="AC992" i="5"/>
  <c r="AC993" i="5"/>
  <c r="AE993" i="5" s="1"/>
  <c r="AC994" i="5"/>
  <c r="AC995" i="5"/>
  <c r="AE995" i="5" s="1"/>
  <c r="AC996" i="5"/>
  <c r="AE996" i="5" s="1"/>
  <c r="AC997" i="5"/>
  <c r="AE997" i="5" s="1"/>
  <c r="AC998" i="5"/>
  <c r="AC999" i="5"/>
  <c r="AC1000" i="5"/>
  <c r="AC1001" i="5"/>
  <c r="AE1001" i="5" s="1"/>
  <c r="AC1002" i="5"/>
  <c r="AE1002" i="5" s="1"/>
  <c r="AC1003" i="5"/>
  <c r="AE1003" i="5" s="1"/>
  <c r="AC1004" i="5"/>
  <c r="AE1004" i="5" s="1"/>
  <c r="AC1005" i="5"/>
  <c r="AE1005" i="5" s="1"/>
  <c r="AC1006" i="5"/>
  <c r="AC1007" i="5"/>
  <c r="AC1008" i="5"/>
  <c r="AC1009" i="5"/>
  <c r="AE1009" i="5" s="1"/>
  <c r="AC1010" i="5"/>
  <c r="AE1010" i="5" s="1"/>
  <c r="AC1011" i="5"/>
  <c r="AE1011" i="5" s="1"/>
  <c r="AC1012" i="5"/>
  <c r="AE1012" i="5" s="1"/>
  <c r="AC1013" i="5"/>
  <c r="AE1013" i="5" s="1"/>
  <c r="AC1014" i="5"/>
  <c r="AC1015" i="5"/>
  <c r="AC1016" i="5"/>
  <c r="AC1017" i="5"/>
  <c r="AE1017" i="5" s="1"/>
  <c r="AC1018" i="5"/>
  <c r="AE1018" i="5" s="1"/>
  <c r="AC1019" i="5"/>
  <c r="AE1019" i="5" s="1"/>
  <c r="AD23" i="5"/>
  <c r="AF23" i="5" s="1"/>
  <c r="AD24" i="5"/>
  <c r="AF24" i="5" s="1"/>
  <c r="AD25" i="5"/>
  <c r="AF25" i="5" s="1"/>
  <c r="AD34" i="5"/>
  <c r="AF34" i="5" s="1"/>
  <c r="AD7" i="5"/>
  <c r="AD15" i="5"/>
  <c r="AD21" i="5"/>
  <c r="AD28" i="5"/>
  <c r="AF28" i="5" s="1"/>
  <c r="AD32" i="5"/>
  <c r="AD35" i="5"/>
  <c r="AF35" i="5" s="1"/>
  <c r="AD36" i="5"/>
  <c r="AD40" i="5"/>
  <c r="AD46" i="5"/>
  <c r="AD49" i="5"/>
  <c r="AF49" i="5" s="1"/>
  <c r="AD50" i="5"/>
  <c r="AD51" i="5"/>
  <c r="AF51" i="5" s="1"/>
  <c r="AD52" i="5"/>
  <c r="AF52" i="5" s="1"/>
  <c r="AD53" i="5"/>
  <c r="AF53" i="5" s="1"/>
  <c r="AD54" i="5"/>
  <c r="AF54" i="5" s="1"/>
  <c r="AD55" i="5"/>
  <c r="AF55" i="5" s="1"/>
  <c r="AD56" i="5"/>
  <c r="AD57" i="5"/>
  <c r="AF57" i="5" s="1"/>
  <c r="AD58" i="5"/>
  <c r="AF58" i="5" s="1"/>
  <c r="AD59" i="5"/>
  <c r="AF59" i="5" s="1"/>
  <c r="AD60" i="5"/>
  <c r="AD61" i="5"/>
  <c r="AF61" i="5" s="1"/>
  <c r="AD62" i="5"/>
  <c r="AD63" i="5"/>
  <c r="AF63" i="5" s="1"/>
  <c r="AD64" i="5"/>
  <c r="AD65" i="5"/>
  <c r="AF65" i="5" s="1"/>
  <c r="AD66" i="5"/>
  <c r="AF66" i="5" s="1"/>
  <c r="AD67" i="5"/>
  <c r="AF67" i="5" s="1"/>
  <c r="AD68" i="5"/>
  <c r="AF68" i="5" s="1"/>
  <c r="AD69" i="5"/>
  <c r="AF69" i="5" s="1"/>
  <c r="AD70" i="5"/>
  <c r="AD71" i="5"/>
  <c r="AF71" i="5" s="1"/>
  <c r="AD72" i="5"/>
  <c r="AD73" i="5"/>
  <c r="AF73" i="5" s="1"/>
  <c r="AD74" i="5"/>
  <c r="AD75" i="5"/>
  <c r="AF75" i="5" s="1"/>
  <c r="AD76" i="5"/>
  <c r="AF76" i="5" s="1"/>
  <c r="AD77" i="5"/>
  <c r="AF77" i="5" s="1"/>
  <c r="AD78" i="5"/>
  <c r="AD79" i="5"/>
  <c r="AF79" i="5" s="1"/>
  <c r="AD80" i="5"/>
  <c r="AD81" i="5"/>
  <c r="AF81" i="5" s="1"/>
  <c r="AD82" i="5"/>
  <c r="AF82" i="5" s="1"/>
  <c r="AD83" i="5"/>
  <c r="AF83" i="5" s="1"/>
  <c r="AD84" i="5"/>
  <c r="AF84" i="5" s="1"/>
  <c r="AD85" i="5"/>
  <c r="AF85" i="5" s="1"/>
  <c r="AD86" i="5"/>
  <c r="AD87" i="5"/>
  <c r="AF87" i="5" s="1"/>
  <c r="AD88" i="5"/>
  <c r="AD89" i="5"/>
  <c r="AF89" i="5" s="1"/>
  <c r="AD90" i="5"/>
  <c r="AD91" i="5"/>
  <c r="AF91" i="5" s="1"/>
  <c r="AD92" i="5"/>
  <c r="AF92" i="5" s="1"/>
  <c r="AD93" i="5"/>
  <c r="AF93" i="5" s="1"/>
  <c r="AD94" i="5"/>
  <c r="AD95" i="5"/>
  <c r="AF95" i="5" s="1"/>
  <c r="AD96" i="5"/>
  <c r="AD97" i="5"/>
  <c r="AF97" i="5" s="1"/>
  <c r="AD98" i="5"/>
  <c r="AF98" i="5" s="1"/>
  <c r="AD99" i="5"/>
  <c r="AF99" i="5" s="1"/>
  <c r="AD100" i="5"/>
  <c r="AF100" i="5" s="1"/>
  <c r="AD101" i="5"/>
  <c r="AF101" i="5" s="1"/>
  <c r="AD102" i="5"/>
  <c r="AD103" i="5"/>
  <c r="AF103" i="5" s="1"/>
  <c r="AD104" i="5"/>
  <c r="AD105" i="5"/>
  <c r="AF105" i="5" s="1"/>
  <c r="AD106" i="5"/>
  <c r="AF106" i="5" s="1"/>
  <c r="AD107" i="5"/>
  <c r="AF107" i="5" s="1"/>
  <c r="AD108" i="5"/>
  <c r="AF108" i="5" s="1"/>
  <c r="AD109" i="5"/>
  <c r="AF109" i="5" s="1"/>
  <c r="AD110" i="5"/>
  <c r="AD111" i="5"/>
  <c r="AF111" i="5" s="1"/>
  <c r="AD112" i="5"/>
  <c r="AD113" i="5"/>
  <c r="AF113" i="5" s="1"/>
  <c r="AD114" i="5"/>
  <c r="AF114" i="5" s="1"/>
  <c r="AD115" i="5"/>
  <c r="AF115" i="5" s="1"/>
  <c r="AD116" i="5"/>
  <c r="AF116" i="5" s="1"/>
  <c r="AD117" i="5"/>
  <c r="AF117" i="5" s="1"/>
  <c r="AD118" i="5"/>
  <c r="AD119" i="5"/>
  <c r="AF119" i="5" s="1"/>
  <c r="AD120" i="5"/>
  <c r="AD121" i="5"/>
  <c r="AF121" i="5" s="1"/>
  <c r="AD122" i="5"/>
  <c r="AF122" i="5" s="1"/>
  <c r="AD123" i="5"/>
  <c r="AF123" i="5" s="1"/>
  <c r="AD124" i="5"/>
  <c r="AF124" i="5" s="1"/>
  <c r="AD125" i="5"/>
  <c r="AF125" i="5" s="1"/>
  <c r="AD126" i="5"/>
  <c r="AD127" i="5"/>
  <c r="AF127" i="5" s="1"/>
  <c r="AD128" i="5"/>
  <c r="AD129" i="5"/>
  <c r="AF129" i="5" s="1"/>
  <c r="AD130" i="5"/>
  <c r="AF130" i="5" s="1"/>
  <c r="AD131" i="5"/>
  <c r="AF131" i="5" s="1"/>
  <c r="AD132" i="5"/>
  <c r="AF132" i="5" s="1"/>
  <c r="AD133" i="5"/>
  <c r="AF133" i="5" s="1"/>
  <c r="AD134" i="5"/>
  <c r="AD135" i="5"/>
  <c r="AF135" i="5" s="1"/>
  <c r="AD136" i="5"/>
  <c r="AD137" i="5"/>
  <c r="AF137" i="5" s="1"/>
  <c r="AD138" i="5"/>
  <c r="AF138" i="5" s="1"/>
  <c r="AD139" i="5"/>
  <c r="AF139" i="5" s="1"/>
  <c r="AD140" i="5"/>
  <c r="AF140" i="5" s="1"/>
  <c r="AD141" i="5"/>
  <c r="AF141" i="5" s="1"/>
  <c r="AD142" i="5"/>
  <c r="AD143" i="5"/>
  <c r="AF143" i="5" s="1"/>
  <c r="AD144" i="5"/>
  <c r="AD145" i="5"/>
  <c r="AF145" i="5" s="1"/>
  <c r="AD146" i="5"/>
  <c r="AF146" i="5" s="1"/>
  <c r="AD147" i="5"/>
  <c r="AF147" i="5" s="1"/>
  <c r="AD148" i="5"/>
  <c r="AF148" i="5" s="1"/>
  <c r="AD149" i="5"/>
  <c r="AF149" i="5" s="1"/>
  <c r="AD150" i="5"/>
  <c r="AD151" i="5"/>
  <c r="AF151" i="5" s="1"/>
  <c r="AD152" i="5"/>
  <c r="AD153" i="5"/>
  <c r="AF153" i="5" s="1"/>
  <c r="AD154" i="5"/>
  <c r="AF154" i="5" s="1"/>
  <c r="AD155" i="5"/>
  <c r="AF155" i="5" s="1"/>
  <c r="AD156" i="5"/>
  <c r="AF156" i="5" s="1"/>
  <c r="AD157" i="5"/>
  <c r="AF157" i="5" s="1"/>
  <c r="AD158" i="5"/>
  <c r="AD159" i="5"/>
  <c r="AF159" i="5" s="1"/>
  <c r="AD160" i="5"/>
  <c r="AD161" i="5"/>
  <c r="AF161" i="5" s="1"/>
  <c r="AD162" i="5"/>
  <c r="AF162" i="5" s="1"/>
  <c r="AD163" i="5"/>
  <c r="AF163" i="5" s="1"/>
  <c r="AD164" i="5"/>
  <c r="AF164" i="5" s="1"/>
  <c r="AD165" i="5"/>
  <c r="AF165" i="5" s="1"/>
  <c r="AD166" i="5"/>
  <c r="AD167" i="5"/>
  <c r="AF167" i="5" s="1"/>
  <c r="AD168" i="5"/>
  <c r="AD169" i="5"/>
  <c r="AF169" i="5" s="1"/>
  <c r="AD170" i="5"/>
  <c r="AF170" i="5" s="1"/>
  <c r="AD171" i="5"/>
  <c r="AF171" i="5" s="1"/>
  <c r="AD172" i="5"/>
  <c r="AF172" i="5" s="1"/>
  <c r="AD173" i="5"/>
  <c r="AF173" i="5" s="1"/>
  <c r="AD174" i="5"/>
  <c r="AD175" i="5"/>
  <c r="AF175" i="5" s="1"/>
  <c r="AD176" i="5"/>
  <c r="AD177" i="5"/>
  <c r="AF177" i="5" s="1"/>
  <c r="AD178" i="5"/>
  <c r="AF178" i="5" s="1"/>
  <c r="AD179" i="5"/>
  <c r="AF179" i="5" s="1"/>
  <c r="AD180" i="5"/>
  <c r="AF180" i="5" s="1"/>
  <c r="AD181" i="5"/>
  <c r="AF181" i="5" s="1"/>
  <c r="AD182" i="5"/>
  <c r="AD183" i="5"/>
  <c r="AF183" i="5" s="1"/>
  <c r="AD184" i="5"/>
  <c r="AD185" i="5"/>
  <c r="AF185" i="5" s="1"/>
  <c r="AD186" i="5"/>
  <c r="AF186" i="5" s="1"/>
  <c r="AD187" i="5"/>
  <c r="AF187" i="5" s="1"/>
  <c r="AD188" i="5"/>
  <c r="AF188" i="5" s="1"/>
  <c r="AD189" i="5"/>
  <c r="AF189" i="5" s="1"/>
  <c r="AD190" i="5"/>
  <c r="AD191" i="5"/>
  <c r="AF191" i="5" s="1"/>
  <c r="AD192" i="5"/>
  <c r="AD193" i="5"/>
  <c r="AF193" i="5" s="1"/>
  <c r="AD194" i="5"/>
  <c r="AF194" i="5" s="1"/>
  <c r="AD195" i="5"/>
  <c r="AF195" i="5" s="1"/>
  <c r="AD196" i="5"/>
  <c r="AF196" i="5" s="1"/>
  <c r="AD197" i="5"/>
  <c r="AF197" i="5" s="1"/>
  <c r="AD198" i="5"/>
  <c r="AD199" i="5"/>
  <c r="AF199" i="5" s="1"/>
  <c r="AD200" i="5"/>
  <c r="AD201" i="5"/>
  <c r="AF201" i="5" s="1"/>
  <c r="AD202" i="5"/>
  <c r="AF202" i="5" s="1"/>
  <c r="AD203" i="5"/>
  <c r="AF203" i="5" s="1"/>
  <c r="AD204" i="5"/>
  <c r="AF204" i="5" s="1"/>
  <c r="AD205" i="5"/>
  <c r="AD206" i="5"/>
  <c r="AD207" i="5"/>
  <c r="AF207" i="5" s="1"/>
  <c r="AD208" i="5"/>
  <c r="AD209" i="5"/>
  <c r="AF209" i="5" s="1"/>
  <c r="AD210" i="5"/>
  <c r="AF210" i="5" s="1"/>
  <c r="AD211" i="5"/>
  <c r="AF211" i="5" s="1"/>
  <c r="AD212" i="5"/>
  <c r="AF212" i="5" s="1"/>
  <c r="AD213" i="5"/>
  <c r="AF213" i="5" s="1"/>
  <c r="AD214" i="5"/>
  <c r="AD215" i="5"/>
  <c r="AF215" i="5" s="1"/>
  <c r="AD216" i="5"/>
  <c r="AD217" i="5"/>
  <c r="AF217" i="5" s="1"/>
  <c r="AD218" i="5"/>
  <c r="AF218" i="5" s="1"/>
  <c r="AD219" i="5"/>
  <c r="AF219" i="5" s="1"/>
  <c r="AD220" i="5"/>
  <c r="AF220" i="5" s="1"/>
  <c r="AD221" i="5"/>
  <c r="AF221" i="5" s="1"/>
  <c r="AD222" i="5"/>
  <c r="AD223" i="5"/>
  <c r="AF223" i="5" s="1"/>
  <c r="AD224" i="5"/>
  <c r="AD225" i="5"/>
  <c r="AF225" i="5" s="1"/>
  <c r="AD226" i="5"/>
  <c r="AF226" i="5" s="1"/>
  <c r="AD227" i="5"/>
  <c r="AF227" i="5" s="1"/>
  <c r="AD228" i="5"/>
  <c r="AF228" i="5" s="1"/>
  <c r="AD229" i="5"/>
  <c r="AF229" i="5" s="1"/>
  <c r="AD230" i="5"/>
  <c r="AD231" i="5"/>
  <c r="AF231" i="5" s="1"/>
  <c r="AD232" i="5"/>
  <c r="AD233" i="5"/>
  <c r="AF233" i="5" s="1"/>
  <c r="AD234" i="5"/>
  <c r="AF234" i="5" s="1"/>
  <c r="AD235" i="5"/>
  <c r="AF235" i="5" s="1"/>
  <c r="AD236" i="5"/>
  <c r="AF236" i="5" s="1"/>
  <c r="AD237" i="5"/>
  <c r="AF237" i="5" s="1"/>
  <c r="AD238" i="5"/>
  <c r="AD239" i="5"/>
  <c r="AF239" i="5" s="1"/>
  <c r="AD240" i="5"/>
  <c r="AD241" i="5"/>
  <c r="AF241" i="5" s="1"/>
  <c r="AD242" i="5"/>
  <c r="AF242" i="5" s="1"/>
  <c r="AD243" i="5"/>
  <c r="AF243" i="5" s="1"/>
  <c r="AD244" i="5"/>
  <c r="AF244" i="5" s="1"/>
  <c r="AD245" i="5"/>
  <c r="AF245" i="5" s="1"/>
  <c r="AD246" i="5"/>
  <c r="AD247" i="5"/>
  <c r="AF247" i="5" s="1"/>
  <c r="AD248" i="5"/>
  <c r="AD249" i="5"/>
  <c r="AF249" i="5" s="1"/>
  <c r="AD250" i="5"/>
  <c r="AF250" i="5" s="1"/>
  <c r="AD251" i="5"/>
  <c r="AF251" i="5" s="1"/>
  <c r="AD252" i="5"/>
  <c r="AF252" i="5" s="1"/>
  <c r="AD253" i="5"/>
  <c r="AF253" i="5" s="1"/>
  <c r="AD254" i="5"/>
  <c r="AD255" i="5"/>
  <c r="AF255" i="5" s="1"/>
  <c r="AD256" i="5"/>
  <c r="AD257" i="5"/>
  <c r="AF257" i="5" s="1"/>
  <c r="AD258" i="5"/>
  <c r="AF258" i="5" s="1"/>
  <c r="AD259" i="5"/>
  <c r="AF259" i="5" s="1"/>
  <c r="AD260" i="5"/>
  <c r="AF260" i="5" s="1"/>
  <c r="AD261" i="5"/>
  <c r="AF261" i="5" s="1"/>
  <c r="AD262" i="5"/>
  <c r="AD263" i="5"/>
  <c r="AF263" i="5" s="1"/>
  <c r="AD264" i="5"/>
  <c r="AD265" i="5"/>
  <c r="AF265" i="5" s="1"/>
  <c r="AD266" i="5"/>
  <c r="AF266" i="5" s="1"/>
  <c r="AD267" i="5"/>
  <c r="AF267" i="5" s="1"/>
  <c r="AD268" i="5"/>
  <c r="AF268" i="5" s="1"/>
  <c r="AD269" i="5"/>
  <c r="AF269" i="5" s="1"/>
  <c r="AD270" i="5"/>
  <c r="AD271" i="5"/>
  <c r="AF271" i="5" s="1"/>
  <c r="AD272" i="5"/>
  <c r="AD273" i="5"/>
  <c r="AF273" i="5" s="1"/>
  <c r="AD274" i="5"/>
  <c r="AF274" i="5" s="1"/>
  <c r="AD275" i="5"/>
  <c r="AF275" i="5" s="1"/>
  <c r="AD276" i="5"/>
  <c r="AF276" i="5" s="1"/>
  <c r="AD277" i="5"/>
  <c r="AF277" i="5" s="1"/>
  <c r="AD278" i="5"/>
  <c r="AD279" i="5"/>
  <c r="AF279" i="5" s="1"/>
  <c r="AD280" i="5"/>
  <c r="AD281" i="5"/>
  <c r="AF281" i="5" s="1"/>
  <c r="AD282" i="5"/>
  <c r="AF282" i="5" s="1"/>
  <c r="AD283" i="5"/>
  <c r="AF283" i="5" s="1"/>
  <c r="AD284" i="5"/>
  <c r="AF284" i="5" s="1"/>
  <c r="AD285" i="5"/>
  <c r="AF285" i="5" s="1"/>
  <c r="AD286" i="5"/>
  <c r="AD287" i="5"/>
  <c r="AF287" i="5" s="1"/>
  <c r="AD288" i="5"/>
  <c r="AD289" i="5"/>
  <c r="AF289" i="5" s="1"/>
  <c r="AD290" i="5"/>
  <c r="AF290" i="5" s="1"/>
  <c r="AD291" i="5"/>
  <c r="AF291" i="5" s="1"/>
  <c r="AD292" i="5"/>
  <c r="AF292" i="5" s="1"/>
  <c r="AD293" i="5"/>
  <c r="AF293" i="5" s="1"/>
  <c r="AD294" i="5"/>
  <c r="AD295" i="5"/>
  <c r="AF295" i="5" s="1"/>
  <c r="AD296" i="5"/>
  <c r="AD297" i="5"/>
  <c r="AF297" i="5" s="1"/>
  <c r="AD298" i="5"/>
  <c r="AF298" i="5" s="1"/>
  <c r="AD299" i="5"/>
  <c r="AF299" i="5" s="1"/>
  <c r="AD300" i="5"/>
  <c r="AF300" i="5" s="1"/>
  <c r="AD301" i="5"/>
  <c r="AF301" i="5" s="1"/>
  <c r="AD302" i="5"/>
  <c r="AD303" i="5"/>
  <c r="AF303" i="5" s="1"/>
  <c r="AD304" i="5"/>
  <c r="AD305" i="5"/>
  <c r="AF305" i="5" s="1"/>
  <c r="AD306" i="5"/>
  <c r="AF306" i="5" s="1"/>
  <c r="AD307" i="5"/>
  <c r="AF307" i="5" s="1"/>
  <c r="AD308" i="5"/>
  <c r="AF308" i="5" s="1"/>
  <c r="AD309" i="5"/>
  <c r="AF309" i="5" s="1"/>
  <c r="AD310" i="5"/>
  <c r="AD311" i="5"/>
  <c r="AF311" i="5" s="1"/>
  <c r="AD312" i="5"/>
  <c r="AD313" i="5"/>
  <c r="AF313" i="5" s="1"/>
  <c r="AD314" i="5"/>
  <c r="AF314" i="5" s="1"/>
  <c r="AD315" i="5"/>
  <c r="AF315" i="5" s="1"/>
  <c r="AD316" i="5"/>
  <c r="AF316" i="5" s="1"/>
  <c r="AD317" i="5"/>
  <c r="AF317" i="5" s="1"/>
  <c r="AD318" i="5"/>
  <c r="AD319" i="5"/>
  <c r="AF319" i="5" s="1"/>
  <c r="AD320" i="5"/>
  <c r="AD321" i="5"/>
  <c r="AF321" i="5" s="1"/>
  <c r="AD322" i="5"/>
  <c r="AD323" i="5"/>
  <c r="AF323" i="5" s="1"/>
  <c r="AD324" i="5"/>
  <c r="AF324" i="5" s="1"/>
  <c r="AD325" i="5"/>
  <c r="AF325" i="5" s="1"/>
  <c r="AD326" i="5"/>
  <c r="AD327" i="5"/>
  <c r="AF327" i="5" s="1"/>
  <c r="AD328" i="5"/>
  <c r="AD329" i="5"/>
  <c r="AF329" i="5" s="1"/>
  <c r="AD330" i="5"/>
  <c r="AF330" i="5" s="1"/>
  <c r="AD331" i="5"/>
  <c r="AF331" i="5" s="1"/>
  <c r="AD332" i="5"/>
  <c r="AF332" i="5" s="1"/>
  <c r="AD333" i="5"/>
  <c r="AF333" i="5" s="1"/>
  <c r="AD334" i="5"/>
  <c r="AD335" i="5"/>
  <c r="AF335" i="5" s="1"/>
  <c r="AD336" i="5"/>
  <c r="AD337" i="5"/>
  <c r="AF337" i="5" s="1"/>
  <c r="AD338" i="5"/>
  <c r="AD339" i="5"/>
  <c r="AF339" i="5" s="1"/>
  <c r="AD340" i="5"/>
  <c r="AF340" i="5" s="1"/>
  <c r="AD341" i="5"/>
  <c r="AF341" i="5" s="1"/>
  <c r="AD342" i="5"/>
  <c r="AD343" i="5"/>
  <c r="AF343" i="5" s="1"/>
  <c r="AD344" i="5"/>
  <c r="AD345" i="5"/>
  <c r="AF345" i="5" s="1"/>
  <c r="AD346" i="5"/>
  <c r="AF346" i="5" s="1"/>
  <c r="AD347" i="5"/>
  <c r="AF347" i="5" s="1"/>
  <c r="AD348" i="5"/>
  <c r="AF348" i="5" s="1"/>
  <c r="AD349" i="5"/>
  <c r="AF349" i="5" s="1"/>
  <c r="AD350" i="5"/>
  <c r="AD351" i="5"/>
  <c r="AF351" i="5" s="1"/>
  <c r="AD352" i="5"/>
  <c r="AD353" i="5"/>
  <c r="AF353" i="5" s="1"/>
  <c r="AD354" i="5"/>
  <c r="AF354" i="5" s="1"/>
  <c r="AD355" i="5"/>
  <c r="AF355" i="5" s="1"/>
  <c r="AD356" i="5"/>
  <c r="AF356" i="5" s="1"/>
  <c r="AD357" i="5"/>
  <c r="AF357" i="5" s="1"/>
  <c r="AD358" i="5"/>
  <c r="AD359" i="5"/>
  <c r="AF359" i="5" s="1"/>
  <c r="AD360" i="5"/>
  <c r="AD361" i="5"/>
  <c r="AF361" i="5" s="1"/>
  <c r="AD362" i="5"/>
  <c r="AF362" i="5" s="1"/>
  <c r="AD363" i="5"/>
  <c r="AF363" i="5" s="1"/>
  <c r="AD364" i="5"/>
  <c r="AF364" i="5" s="1"/>
  <c r="AD365" i="5"/>
  <c r="AF365" i="5" s="1"/>
  <c r="AD366" i="5"/>
  <c r="AD367" i="5"/>
  <c r="AF367" i="5" s="1"/>
  <c r="AD368" i="5"/>
  <c r="AD369" i="5"/>
  <c r="AF369" i="5" s="1"/>
  <c r="AD370" i="5"/>
  <c r="AF370" i="5" s="1"/>
  <c r="AD371" i="5"/>
  <c r="AF371" i="5" s="1"/>
  <c r="AD372" i="5"/>
  <c r="AF372" i="5" s="1"/>
  <c r="AD373" i="5"/>
  <c r="AF373" i="5" s="1"/>
  <c r="AD374" i="5"/>
  <c r="AD375" i="5"/>
  <c r="AF375" i="5" s="1"/>
  <c r="AD376" i="5"/>
  <c r="AD377" i="5"/>
  <c r="AF377" i="5" s="1"/>
  <c r="AD378" i="5"/>
  <c r="AF378" i="5" s="1"/>
  <c r="AD379" i="5"/>
  <c r="AF379" i="5" s="1"/>
  <c r="AD380" i="5"/>
  <c r="AF380" i="5" s="1"/>
  <c r="AD381" i="5"/>
  <c r="AF381" i="5" s="1"/>
  <c r="AD382" i="5"/>
  <c r="AD383" i="5"/>
  <c r="AF383" i="5" s="1"/>
  <c r="AD384" i="5"/>
  <c r="AD385" i="5"/>
  <c r="AF385" i="5" s="1"/>
  <c r="AD386" i="5"/>
  <c r="AF386" i="5" s="1"/>
  <c r="AD387" i="5"/>
  <c r="AF387" i="5" s="1"/>
  <c r="AD388" i="5"/>
  <c r="AF388" i="5" s="1"/>
  <c r="AD389" i="5"/>
  <c r="AF389" i="5" s="1"/>
  <c r="AD390" i="5"/>
  <c r="AD391" i="5"/>
  <c r="AF391" i="5" s="1"/>
  <c r="AD392" i="5"/>
  <c r="AD393" i="5"/>
  <c r="AF393" i="5" s="1"/>
  <c r="AD394" i="5"/>
  <c r="AF394" i="5" s="1"/>
  <c r="AD395" i="5"/>
  <c r="AF395" i="5" s="1"/>
  <c r="AD396" i="5"/>
  <c r="AF396" i="5" s="1"/>
  <c r="AD397" i="5"/>
  <c r="AF397" i="5" s="1"/>
  <c r="AD398" i="5"/>
  <c r="AD399" i="5"/>
  <c r="AF399" i="5" s="1"/>
  <c r="AD400" i="5"/>
  <c r="AD401" i="5"/>
  <c r="AF401" i="5" s="1"/>
  <c r="AD402" i="5"/>
  <c r="AF402" i="5" s="1"/>
  <c r="AD403" i="5"/>
  <c r="AF403" i="5" s="1"/>
  <c r="AD404" i="5"/>
  <c r="AF404" i="5" s="1"/>
  <c r="AD405" i="5"/>
  <c r="AF405" i="5" s="1"/>
  <c r="AD406" i="5"/>
  <c r="AD407" i="5"/>
  <c r="AF407" i="5" s="1"/>
  <c r="AD408" i="5"/>
  <c r="AD409" i="5"/>
  <c r="AF409" i="5" s="1"/>
  <c r="AD410" i="5"/>
  <c r="AF410" i="5" s="1"/>
  <c r="AD411" i="5"/>
  <c r="AF411" i="5" s="1"/>
  <c r="AD412" i="5"/>
  <c r="AF412" i="5" s="1"/>
  <c r="AD413" i="5"/>
  <c r="AF413" i="5" s="1"/>
  <c r="AD414" i="5"/>
  <c r="AD415" i="5"/>
  <c r="AF415" i="5" s="1"/>
  <c r="AD416" i="5"/>
  <c r="AD417" i="5"/>
  <c r="AF417" i="5" s="1"/>
  <c r="AD418" i="5"/>
  <c r="AF418" i="5" s="1"/>
  <c r="AD419" i="5"/>
  <c r="AF419" i="5" s="1"/>
  <c r="AD420" i="5"/>
  <c r="AF420" i="5" s="1"/>
  <c r="AD421" i="5"/>
  <c r="AF421" i="5" s="1"/>
  <c r="AD422" i="5"/>
  <c r="AD423" i="5"/>
  <c r="AF423" i="5" s="1"/>
  <c r="AD424" i="5"/>
  <c r="AD425" i="5"/>
  <c r="AF425" i="5" s="1"/>
  <c r="AD426" i="5"/>
  <c r="AF426" i="5" s="1"/>
  <c r="AD427" i="5"/>
  <c r="AF427" i="5" s="1"/>
  <c r="AD428" i="5"/>
  <c r="AF428" i="5" s="1"/>
  <c r="AD429" i="5"/>
  <c r="AF429" i="5" s="1"/>
  <c r="AD430" i="5"/>
  <c r="AD431" i="5"/>
  <c r="AF431" i="5" s="1"/>
  <c r="AD432" i="5"/>
  <c r="AD433" i="5"/>
  <c r="AF433" i="5" s="1"/>
  <c r="AD434" i="5"/>
  <c r="AD435" i="5"/>
  <c r="AF435" i="5" s="1"/>
  <c r="AD436" i="5"/>
  <c r="AF436" i="5" s="1"/>
  <c r="AD437" i="5"/>
  <c r="AF437" i="5" s="1"/>
  <c r="AD438" i="5"/>
  <c r="AD439" i="5"/>
  <c r="AF439" i="5" s="1"/>
  <c r="AD440" i="5"/>
  <c r="AD441" i="5"/>
  <c r="AF441" i="5" s="1"/>
  <c r="AD442" i="5"/>
  <c r="AD443" i="5"/>
  <c r="AF443" i="5" s="1"/>
  <c r="AD444" i="5"/>
  <c r="AF444" i="5" s="1"/>
  <c r="AD445" i="5"/>
  <c r="AF445" i="5" s="1"/>
  <c r="AD446" i="5"/>
  <c r="AD447" i="5"/>
  <c r="AD448" i="5"/>
  <c r="AD449" i="5"/>
  <c r="AF449" i="5" s="1"/>
  <c r="AD450" i="5"/>
  <c r="AD451" i="5"/>
  <c r="AF451" i="5" s="1"/>
  <c r="AD452" i="5"/>
  <c r="AF452" i="5" s="1"/>
  <c r="AD453" i="5"/>
  <c r="AF453" i="5" s="1"/>
  <c r="AD454" i="5"/>
  <c r="AD455" i="5"/>
  <c r="AD456" i="5"/>
  <c r="AD457" i="5"/>
  <c r="AF457" i="5" s="1"/>
  <c r="AD458" i="5"/>
  <c r="AF458" i="5" s="1"/>
  <c r="AD459" i="5"/>
  <c r="AF459" i="5" s="1"/>
  <c r="AD460" i="5"/>
  <c r="AF460" i="5" s="1"/>
  <c r="AD461" i="5"/>
  <c r="AF461" i="5" s="1"/>
  <c r="AD462" i="5"/>
  <c r="AD463" i="5"/>
  <c r="AD464" i="5"/>
  <c r="AD465" i="5"/>
  <c r="AF465" i="5" s="1"/>
  <c r="AD466" i="5"/>
  <c r="AF466" i="5" s="1"/>
  <c r="AD467" i="5"/>
  <c r="AF467" i="5" s="1"/>
  <c r="AD468" i="5"/>
  <c r="AF468" i="5" s="1"/>
  <c r="AD469" i="5"/>
  <c r="AF469" i="5" s="1"/>
  <c r="AD470" i="5"/>
  <c r="AD471" i="5"/>
  <c r="AD472" i="5"/>
  <c r="AD473" i="5"/>
  <c r="AF473" i="5" s="1"/>
  <c r="AD474" i="5"/>
  <c r="AF474" i="5" s="1"/>
  <c r="AD475" i="5"/>
  <c r="AF475" i="5" s="1"/>
  <c r="AD476" i="5"/>
  <c r="AF476" i="5" s="1"/>
  <c r="AD477" i="5"/>
  <c r="AF477" i="5" s="1"/>
  <c r="AD478" i="5"/>
  <c r="AD479" i="5"/>
  <c r="AD480" i="5"/>
  <c r="AD481" i="5"/>
  <c r="AF481" i="5" s="1"/>
  <c r="AD482" i="5"/>
  <c r="AF482" i="5" s="1"/>
  <c r="AD483" i="5"/>
  <c r="AF483" i="5" s="1"/>
  <c r="AD484" i="5"/>
  <c r="AF484" i="5" s="1"/>
  <c r="AD485" i="5"/>
  <c r="AF485" i="5" s="1"/>
  <c r="AD486" i="5"/>
  <c r="AD487" i="5"/>
  <c r="AD488" i="5"/>
  <c r="AD489" i="5"/>
  <c r="AF489" i="5" s="1"/>
  <c r="AD490" i="5"/>
  <c r="AF490" i="5" s="1"/>
  <c r="AD491" i="5"/>
  <c r="AF491" i="5" s="1"/>
  <c r="AD492" i="5"/>
  <c r="AF492" i="5" s="1"/>
  <c r="AD493" i="5"/>
  <c r="AF493" i="5" s="1"/>
  <c r="AD494" i="5"/>
  <c r="AD495" i="5"/>
  <c r="AD496" i="5"/>
  <c r="AD497" i="5"/>
  <c r="AF497" i="5" s="1"/>
  <c r="AD498" i="5"/>
  <c r="AF498" i="5" s="1"/>
  <c r="AD499" i="5"/>
  <c r="AF499" i="5" s="1"/>
  <c r="AD500" i="5"/>
  <c r="AF500" i="5" s="1"/>
  <c r="AD501" i="5"/>
  <c r="AF501" i="5" s="1"/>
  <c r="AD502" i="5"/>
  <c r="AD503" i="5"/>
  <c r="AD504" i="5"/>
  <c r="AD505" i="5"/>
  <c r="AF505" i="5" s="1"/>
  <c r="AD506" i="5"/>
  <c r="AF506" i="5" s="1"/>
  <c r="AD507" i="5"/>
  <c r="AF507" i="5" s="1"/>
  <c r="AD508" i="5"/>
  <c r="AF508" i="5" s="1"/>
  <c r="AD509" i="5"/>
  <c r="AF509" i="5" s="1"/>
  <c r="AD510" i="5"/>
  <c r="AD511" i="5"/>
  <c r="AD512" i="5"/>
  <c r="AD513" i="5"/>
  <c r="AF513" i="5" s="1"/>
  <c r="AD514" i="5"/>
  <c r="AF514" i="5" s="1"/>
  <c r="AD515" i="5"/>
  <c r="AF515" i="5" s="1"/>
  <c r="AD516" i="5"/>
  <c r="AF516" i="5" s="1"/>
  <c r="AD517" i="5"/>
  <c r="AF517" i="5" s="1"/>
  <c r="AD518" i="5"/>
  <c r="AD519" i="5"/>
  <c r="AD520" i="5"/>
  <c r="AD521" i="5"/>
  <c r="AF521" i="5" s="1"/>
  <c r="AD522" i="5"/>
  <c r="AF522" i="5" s="1"/>
  <c r="AD523" i="5"/>
  <c r="AF523" i="5" s="1"/>
  <c r="AD524" i="5"/>
  <c r="AF524" i="5" s="1"/>
  <c r="AD525" i="5"/>
  <c r="AF525" i="5" s="1"/>
  <c r="AD526" i="5"/>
  <c r="AD527" i="5"/>
  <c r="AD528" i="5"/>
  <c r="AD529" i="5"/>
  <c r="AF529" i="5" s="1"/>
  <c r="AD530" i="5"/>
  <c r="AF530" i="5" s="1"/>
  <c r="AD531" i="5"/>
  <c r="AF531" i="5" s="1"/>
  <c r="AD532" i="5"/>
  <c r="AF532" i="5" s="1"/>
  <c r="AD533" i="5"/>
  <c r="AF533" i="5" s="1"/>
  <c r="AD534" i="5"/>
  <c r="AD535" i="5"/>
  <c r="AD536" i="5"/>
  <c r="AD537" i="5"/>
  <c r="AF537" i="5" s="1"/>
  <c r="AD538" i="5"/>
  <c r="AF538" i="5" s="1"/>
  <c r="AD539" i="5"/>
  <c r="AF539" i="5" s="1"/>
  <c r="AD540" i="5"/>
  <c r="AF540" i="5" s="1"/>
  <c r="AD541" i="5"/>
  <c r="AF541" i="5" s="1"/>
  <c r="AD542" i="5"/>
  <c r="AD543" i="5"/>
  <c r="AD544" i="5"/>
  <c r="AD545" i="5"/>
  <c r="AF545" i="5" s="1"/>
  <c r="AD546" i="5"/>
  <c r="AF546" i="5" s="1"/>
  <c r="AD547" i="5"/>
  <c r="AF547" i="5" s="1"/>
  <c r="AD548" i="5"/>
  <c r="AF548" i="5" s="1"/>
  <c r="AD549" i="5"/>
  <c r="AF549" i="5" s="1"/>
  <c r="AD550" i="5"/>
  <c r="AD551" i="5"/>
  <c r="AD552" i="5"/>
  <c r="AD553" i="5"/>
  <c r="AF553" i="5" s="1"/>
  <c r="AD554" i="5"/>
  <c r="AF554" i="5" s="1"/>
  <c r="AD555" i="5"/>
  <c r="AF555" i="5" s="1"/>
  <c r="AD556" i="5"/>
  <c r="AF556" i="5" s="1"/>
  <c r="AD557" i="5"/>
  <c r="AF557" i="5" s="1"/>
  <c r="AD558" i="5"/>
  <c r="AD559" i="5"/>
  <c r="AD560" i="5"/>
  <c r="AD561" i="5"/>
  <c r="AF561" i="5" s="1"/>
  <c r="AD562" i="5"/>
  <c r="AF562" i="5" s="1"/>
  <c r="AD563" i="5"/>
  <c r="AF563" i="5" s="1"/>
  <c r="AD564" i="5"/>
  <c r="AF564" i="5" s="1"/>
  <c r="AD565" i="5"/>
  <c r="AF565" i="5" s="1"/>
  <c r="AD566" i="5"/>
  <c r="AD567" i="5"/>
  <c r="AD568" i="5"/>
  <c r="AD569" i="5"/>
  <c r="AF569" i="5" s="1"/>
  <c r="AD570" i="5"/>
  <c r="AF570" i="5" s="1"/>
  <c r="AD571" i="5"/>
  <c r="AF571" i="5" s="1"/>
  <c r="AD572" i="5"/>
  <c r="AF572" i="5" s="1"/>
  <c r="AD573" i="5"/>
  <c r="AF573" i="5" s="1"/>
  <c r="AD574" i="5"/>
  <c r="AD575" i="5"/>
  <c r="AD576" i="5"/>
  <c r="AD577" i="5"/>
  <c r="AF577" i="5" s="1"/>
  <c r="AD578" i="5"/>
  <c r="AD579" i="5"/>
  <c r="AF579" i="5" s="1"/>
  <c r="AD580" i="5"/>
  <c r="AF580" i="5" s="1"/>
  <c r="AD581" i="5"/>
  <c r="AF581" i="5" s="1"/>
  <c r="AD582" i="5"/>
  <c r="AD583" i="5"/>
  <c r="AD584" i="5"/>
  <c r="AD585" i="5"/>
  <c r="AF585" i="5" s="1"/>
  <c r="AD586" i="5"/>
  <c r="AF586" i="5" s="1"/>
  <c r="AD587" i="5"/>
  <c r="AF587" i="5" s="1"/>
  <c r="AD588" i="5"/>
  <c r="AF588" i="5" s="1"/>
  <c r="AD589" i="5"/>
  <c r="AF589" i="5" s="1"/>
  <c r="AD590" i="5"/>
  <c r="AD591" i="5"/>
  <c r="AD592" i="5"/>
  <c r="AD593" i="5"/>
  <c r="AF593" i="5" s="1"/>
  <c r="AD594" i="5"/>
  <c r="AF594" i="5" s="1"/>
  <c r="AD595" i="5"/>
  <c r="AF595" i="5" s="1"/>
  <c r="AD596" i="5"/>
  <c r="AF596" i="5" s="1"/>
  <c r="AD597" i="5"/>
  <c r="AF597" i="5" s="1"/>
  <c r="AD598" i="5"/>
  <c r="AD599" i="5"/>
  <c r="AD600" i="5"/>
  <c r="AD601" i="5"/>
  <c r="AF601" i="5" s="1"/>
  <c r="AD602" i="5"/>
  <c r="AF602" i="5" s="1"/>
  <c r="AD603" i="5"/>
  <c r="AF603" i="5" s="1"/>
  <c r="AD604" i="5"/>
  <c r="AF604" i="5" s="1"/>
  <c r="AD605" i="5"/>
  <c r="AF605" i="5" s="1"/>
  <c r="AD606" i="5"/>
  <c r="AD607" i="5"/>
  <c r="AD608" i="5"/>
  <c r="AD609" i="5"/>
  <c r="AF609" i="5" s="1"/>
  <c r="AD610" i="5"/>
  <c r="AF610" i="5" s="1"/>
  <c r="AD611" i="5"/>
  <c r="AF611" i="5" s="1"/>
  <c r="AD612" i="5"/>
  <c r="AF612" i="5" s="1"/>
  <c r="AD613" i="5"/>
  <c r="AF613" i="5" s="1"/>
  <c r="AD614" i="5"/>
  <c r="AD615" i="5"/>
  <c r="AD616" i="5"/>
  <c r="AD617" i="5"/>
  <c r="AF617" i="5" s="1"/>
  <c r="AD618" i="5"/>
  <c r="AF618" i="5" s="1"/>
  <c r="AD619" i="5"/>
  <c r="AF619" i="5" s="1"/>
  <c r="AD620" i="5"/>
  <c r="AF620" i="5" s="1"/>
  <c r="AD621" i="5"/>
  <c r="AF621" i="5" s="1"/>
  <c r="AD622" i="5"/>
  <c r="AD623" i="5"/>
  <c r="AD624" i="5"/>
  <c r="AD625" i="5"/>
  <c r="AF625" i="5" s="1"/>
  <c r="AD626" i="5"/>
  <c r="AF626" i="5" s="1"/>
  <c r="AD627" i="5"/>
  <c r="AF627" i="5" s="1"/>
  <c r="AD628" i="5"/>
  <c r="AF628" i="5" s="1"/>
  <c r="AD629" i="5"/>
  <c r="AF629" i="5" s="1"/>
  <c r="AD630" i="5"/>
  <c r="AD631" i="5"/>
  <c r="AD632" i="5"/>
  <c r="AD633" i="5"/>
  <c r="AF633" i="5" s="1"/>
  <c r="AD634" i="5"/>
  <c r="AF634" i="5" s="1"/>
  <c r="AD635" i="5"/>
  <c r="AF635" i="5" s="1"/>
  <c r="AD636" i="5"/>
  <c r="AF636" i="5" s="1"/>
  <c r="AD637" i="5"/>
  <c r="AF637" i="5" s="1"/>
  <c r="AD638" i="5"/>
  <c r="AD639" i="5"/>
  <c r="AD640" i="5"/>
  <c r="AD641" i="5"/>
  <c r="AF641" i="5" s="1"/>
  <c r="AD642" i="5"/>
  <c r="AF642" i="5" s="1"/>
  <c r="AD643" i="5"/>
  <c r="AF643" i="5" s="1"/>
  <c r="AD644" i="5"/>
  <c r="AF644" i="5" s="1"/>
  <c r="AD645" i="5"/>
  <c r="AF645" i="5" s="1"/>
  <c r="AD646" i="5"/>
  <c r="AD647" i="5"/>
  <c r="AD648" i="5"/>
  <c r="AD649" i="5"/>
  <c r="AF649" i="5" s="1"/>
  <c r="AD650" i="5"/>
  <c r="AF650" i="5" s="1"/>
  <c r="AD651" i="5"/>
  <c r="AF651" i="5" s="1"/>
  <c r="AD652" i="5"/>
  <c r="AF652" i="5" s="1"/>
  <c r="AD653" i="5"/>
  <c r="AF653" i="5" s="1"/>
  <c r="AD654" i="5"/>
  <c r="AD655" i="5"/>
  <c r="AD656" i="5"/>
  <c r="AD657" i="5"/>
  <c r="AF657" i="5" s="1"/>
  <c r="AD658" i="5"/>
  <c r="AF658" i="5" s="1"/>
  <c r="AD659" i="5"/>
  <c r="AF659" i="5" s="1"/>
  <c r="AD660" i="5"/>
  <c r="AF660" i="5" s="1"/>
  <c r="AD661" i="5"/>
  <c r="AF661" i="5" s="1"/>
  <c r="AD662" i="5"/>
  <c r="AD663" i="5"/>
  <c r="AD664" i="5"/>
  <c r="AD665" i="5"/>
  <c r="AF665" i="5" s="1"/>
  <c r="AD666" i="5"/>
  <c r="AD667" i="5"/>
  <c r="AF667" i="5" s="1"/>
  <c r="AD668" i="5"/>
  <c r="AF668" i="5" s="1"/>
  <c r="AD669" i="5"/>
  <c r="AF669" i="5" s="1"/>
  <c r="AD670" i="5"/>
  <c r="AD671" i="5"/>
  <c r="AD672" i="5"/>
  <c r="AD673" i="5"/>
  <c r="AF673" i="5" s="1"/>
  <c r="AD674" i="5"/>
  <c r="AF674" i="5" s="1"/>
  <c r="AD675" i="5"/>
  <c r="AF675" i="5" s="1"/>
  <c r="AD676" i="5"/>
  <c r="AF676" i="5" s="1"/>
  <c r="AD677" i="5"/>
  <c r="AF677" i="5" s="1"/>
  <c r="AD678" i="5"/>
  <c r="AD679" i="5"/>
  <c r="AD680" i="5"/>
  <c r="AD681" i="5"/>
  <c r="AF681" i="5" s="1"/>
  <c r="AD682" i="5"/>
  <c r="AF682" i="5" s="1"/>
  <c r="AD683" i="5"/>
  <c r="AF683" i="5" s="1"/>
  <c r="AD684" i="5"/>
  <c r="AF684" i="5" s="1"/>
  <c r="AD685" i="5"/>
  <c r="AF685" i="5" s="1"/>
  <c r="AD686" i="5"/>
  <c r="AD687" i="5"/>
  <c r="AD688" i="5"/>
  <c r="AD689" i="5"/>
  <c r="AF689" i="5" s="1"/>
  <c r="AD690" i="5"/>
  <c r="AF690" i="5" s="1"/>
  <c r="AD691" i="5"/>
  <c r="AF691" i="5" s="1"/>
  <c r="AD692" i="5"/>
  <c r="AF692" i="5" s="1"/>
  <c r="AD693" i="5"/>
  <c r="AF693" i="5" s="1"/>
  <c r="AD694" i="5"/>
  <c r="AD695" i="5"/>
  <c r="AD696" i="5"/>
  <c r="AD697" i="5"/>
  <c r="AF697" i="5" s="1"/>
  <c r="AD698" i="5"/>
  <c r="AF698" i="5" s="1"/>
  <c r="AD699" i="5"/>
  <c r="AF699" i="5" s="1"/>
  <c r="AD700" i="5"/>
  <c r="AF700" i="5" s="1"/>
  <c r="AD701" i="5"/>
  <c r="AF701" i="5" s="1"/>
  <c r="AD702" i="5"/>
  <c r="AD703" i="5"/>
  <c r="AD704" i="5"/>
  <c r="AD705" i="5"/>
  <c r="AF705" i="5" s="1"/>
  <c r="AD706" i="5"/>
  <c r="AF706" i="5" s="1"/>
  <c r="AD707" i="5"/>
  <c r="AF707" i="5" s="1"/>
  <c r="AD708" i="5"/>
  <c r="AF708" i="5" s="1"/>
  <c r="AD709" i="5"/>
  <c r="AF709" i="5" s="1"/>
  <c r="AD710" i="5"/>
  <c r="AD711" i="5"/>
  <c r="AD712" i="5"/>
  <c r="AD713" i="5"/>
  <c r="AF713" i="5" s="1"/>
  <c r="AD714" i="5"/>
  <c r="AF714" i="5" s="1"/>
  <c r="AD715" i="5"/>
  <c r="AF715" i="5" s="1"/>
  <c r="AD716" i="5"/>
  <c r="AF716" i="5" s="1"/>
  <c r="AD717" i="5"/>
  <c r="AF717" i="5" s="1"/>
  <c r="AD718" i="5"/>
  <c r="AD719" i="5"/>
  <c r="AD720" i="5"/>
  <c r="AD721" i="5"/>
  <c r="AF721" i="5" s="1"/>
  <c r="AD722" i="5"/>
  <c r="AD723" i="5"/>
  <c r="AF723" i="5" s="1"/>
  <c r="AD724" i="5"/>
  <c r="AF724" i="5" s="1"/>
  <c r="AD725" i="5"/>
  <c r="AF725" i="5" s="1"/>
  <c r="AD726" i="5"/>
  <c r="AD727" i="5"/>
  <c r="AD728" i="5"/>
  <c r="AD729" i="5"/>
  <c r="AF729" i="5" s="1"/>
  <c r="AD730" i="5"/>
  <c r="AF730" i="5" s="1"/>
  <c r="AD731" i="5"/>
  <c r="AF731" i="5" s="1"/>
  <c r="AD732" i="5"/>
  <c r="AF732" i="5" s="1"/>
  <c r="AD733" i="5"/>
  <c r="AF733" i="5" s="1"/>
  <c r="AD734" i="5"/>
  <c r="AD735" i="5"/>
  <c r="AD736" i="5"/>
  <c r="AD737" i="5"/>
  <c r="AF737" i="5" s="1"/>
  <c r="AD738" i="5"/>
  <c r="AD739" i="5"/>
  <c r="AF739" i="5" s="1"/>
  <c r="AD740" i="5"/>
  <c r="AF740" i="5" s="1"/>
  <c r="AD741" i="5"/>
  <c r="AF741" i="5" s="1"/>
  <c r="AD742" i="5"/>
  <c r="AD743" i="5"/>
  <c r="AD744" i="5"/>
  <c r="AD745" i="5"/>
  <c r="AF745" i="5" s="1"/>
  <c r="AD746" i="5"/>
  <c r="AF746" i="5" s="1"/>
  <c r="AD747" i="5"/>
  <c r="AF747" i="5" s="1"/>
  <c r="AD748" i="5"/>
  <c r="AF748" i="5" s="1"/>
  <c r="AD749" i="5"/>
  <c r="AF749" i="5" s="1"/>
  <c r="AD750" i="5"/>
  <c r="AD751" i="5"/>
  <c r="AD752" i="5"/>
  <c r="AD753" i="5"/>
  <c r="AF753" i="5" s="1"/>
  <c r="AD754" i="5"/>
  <c r="AF754" i="5" s="1"/>
  <c r="AD755" i="5"/>
  <c r="AF755" i="5" s="1"/>
  <c r="AD756" i="5"/>
  <c r="AF756" i="5" s="1"/>
  <c r="AD757" i="5"/>
  <c r="AF757" i="5" s="1"/>
  <c r="AD758" i="5"/>
  <c r="AD759" i="5"/>
  <c r="AD760" i="5"/>
  <c r="AD761" i="5"/>
  <c r="AF761" i="5" s="1"/>
  <c r="AD762" i="5"/>
  <c r="AF762" i="5" s="1"/>
  <c r="AD763" i="5"/>
  <c r="AF763" i="5" s="1"/>
  <c r="AD764" i="5"/>
  <c r="AF764" i="5" s="1"/>
  <c r="AD765" i="5"/>
  <c r="AF765" i="5" s="1"/>
  <c r="AD766" i="5"/>
  <c r="AD767" i="5"/>
  <c r="AD768" i="5"/>
  <c r="AD769" i="5"/>
  <c r="AF769" i="5" s="1"/>
  <c r="AD770" i="5"/>
  <c r="AF770" i="5" s="1"/>
  <c r="AD771" i="5"/>
  <c r="AF771" i="5" s="1"/>
  <c r="AD772" i="5"/>
  <c r="AF772" i="5" s="1"/>
  <c r="AD773" i="5"/>
  <c r="AF773" i="5" s="1"/>
  <c r="AD774" i="5"/>
  <c r="AD775" i="5"/>
  <c r="AD776" i="5"/>
  <c r="AD777" i="5"/>
  <c r="AF777" i="5" s="1"/>
  <c r="AD778" i="5"/>
  <c r="AF778" i="5" s="1"/>
  <c r="AD779" i="5"/>
  <c r="AF779" i="5" s="1"/>
  <c r="AD780" i="5"/>
  <c r="AF780" i="5" s="1"/>
  <c r="AD781" i="5"/>
  <c r="AF781" i="5" s="1"/>
  <c r="AD782" i="5"/>
  <c r="AD783" i="5"/>
  <c r="AD784" i="5"/>
  <c r="AD785" i="5"/>
  <c r="AF785" i="5" s="1"/>
  <c r="AD786" i="5"/>
  <c r="AF786" i="5" s="1"/>
  <c r="AD787" i="5"/>
  <c r="AF787" i="5" s="1"/>
  <c r="AD788" i="5"/>
  <c r="AF788" i="5" s="1"/>
  <c r="AD789" i="5"/>
  <c r="AF789" i="5" s="1"/>
  <c r="AD790" i="5"/>
  <c r="AD791" i="5"/>
  <c r="AD792" i="5"/>
  <c r="AD793" i="5"/>
  <c r="AF793" i="5" s="1"/>
  <c r="AD794" i="5"/>
  <c r="AF794" i="5" s="1"/>
  <c r="AD795" i="5"/>
  <c r="AF795" i="5" s="1"/>
  <c r="AD796" i="5"/>
  <c r="AF796" i="5" s="1"/>
  <c r="AD797" i="5"/>
  <c r="AF797" i="5" s="1"/>
  <c r="AD798" i="5"/>
  <c r="AD799" i="5"/>
  <c r="AD800" i="5"/>
  <c r="AD801" i="5"/>
  <c r="AF801" i="5" s="1"/>
  <c r="AD802" i="5"/>
  <c r="AF802" i="5" s="1"/>
  <c r="AD803" i="5"/>
  <c r="AF803" i="5" s="1"/>
  <c r="AD804" i="5"/>
  <c r="AF804" i="5" s="1"/>
  <c r="AD805" i="5"/>
  <c r="AF805" i="5" s="1"/>
  <c r="AD806" i="5"/>
  <c r="AD807" i="5"/>
  <c r="AD808" i="5"/>
  <c r="AD809" i="5"/>
  <c r="AF809" i="5" s="1"/>
  <c r="AD810" i="5"/>
  <c r="AF810" i="5" s="1"/>
  <c r="AD811" i="5"/>
  <c r="AF811" i="5" s="1"/>
  <c r="AD812" i="5"/>
  <c r="AF812" i="5" s="1"/>
  <c r="AD813" i="5"/>
  <c r="AF813" i="5" s="1"/>
  <c r="AD814" i="5"/>
  <c r="AD815" i="5"/>
  <c r="AD816" i="5"/>
  <c r="AD817" i="5"/>
  <c r="AF817" i="5" s="1"/>
  <c r="AD818" i="5"/>
  <c r="AF818" i="5" s="1"/>
  <c r="AD819" i="5"/>
  <c r="AF819" i="5" s="1"/>
  <c r="AD820" i="5"/>
  <c r="AF820" i="5" s="1"/>
  <c r="AD821" i="5"/>
  <c r="AF821" i="5" s="1"/>
  <c r="AD822" i="5"/>
  <c r="AD823" i="5"/>
  <c r="AD824" i="5"/>
  <c r="AD825" i="5"/>
  <c r="AF825" i="5" s="1"/>
  <c r="AD826" i="5"/>
  <c r="AF826" i="5" s="1"/>
  <c r="AD827" i="5"/>
  <c r="AF827" i="5" s="1"/>
  <c r="AD828" i="5"/>
  <c r="AF828" i="5" s="1"/>
  <c r="AD829" i="5"/>
  <c r="AF829" i="5" s="1"/>
  <c r="AD830" i="5"/>
  <c r="AD831" i="5"/>
  <c r="AD832" i="5"/>
  <c r="AD833" i="5"/>
  <c r="AF833" i="5" s="1"/>
  <c r="AD834" i="5"/>
  <c r="AF834" i="5" s="1"/>
  <c r="AD835" i="5"/>
  <c r="AF835" i="5" s="1"/>
  <c r="AD836" i="5"/>
  <c r="AF836" i="5" s="1"/>
  <c r="AD837" i="5"/>
  <c r="AF837" i="5" s="1"/>
  <c r="AD838" i="5"/>
  <c r="AD839" i="5"/>
  <c r="AD840" i="5"/>
  <c r="AD841" i="5"/>
  <c r="AF841" i="5" s="1"/>
  <c r="AD842" i="5"/>
  <c r="AF842" i="5" s="1"/>
  <c r="AD843" i="5"/>
  <c r="AF843" i="5" s="1"/>
  <c r="AD844" i="5"/>
  <c r="AF844" i="5" s="1"/>
  <c r="AD845" i="5"/>
  <c r="AF845" i="5" s="1"/>
  <c r="AD846" i="5"/>
  <c r="AD847" i="5"/>
  <c r="AD848" i="5"/>
  <c r="AD849" i="5"/>
  <c r="AF849" i="5" s="1"/>
  <c r="AD850" i="5"/>
  <c r="AF850" i="5" s="1"/>
  <c r="AD851" i="5"/>
  <c r="AF851" i="5" s="1"/>
  <c r="AD852" i="5"/>
  <c r="AF852" i="5" s="1"/>
  <c r="AD853" i="5"/>
  <c r="AF853" i="5" s="1"/>
  <c r="AD854" i="5"/>
  <c r="AD855" i="5"/>
  <c r="AD856" i="5"/>
  <c r="AD857" i="5"/>
  <c r="AF857" i="5" s="1"/>
  <c r="AD858" i="5"/>
  <c r="AF858" i="5" s="1"/>
  <c r="AD859" i="5"/>
  <c r="AF859" i="5" s="1"/>
  <c r="AD860" i="5"/>
  <c r="AF860" i="5" s="1"/>
  <c r="AD861" i="5"/>
  <c r="AF861" i="5" s="1"/>
  <c r="AD862" i="5"/>
  <c r="AD863" i="5"/>
  <c r="AD864" i="5"/>
  <c r="AD865" i="5"/>
  <c r="AF865" i="5" s="1"/>
  <c r="AD866" i="5"/>
  <c r="AF866" i="5" s="1"/>
  <c r="AD867" i="5"/>
  <c r="AF867" i="5" s="1"/>
  <c r="AD868" i="5"/>
  <c r="AF868" i="5" s="1"/>
  <c r="AD869" i="5"/>
  <c r="AF869" i="5" s="1"/>
  <c r="AD870" i="5"/>
  <c r="AD871" i="5"/>
  <c r="AD872" i="5"/>
  <c r="AD873" i="5"/>
  <c r="AF873" i="5" s="1"/>
  <c r="AD874" i="5"/>
  <c r="AF874" i="5" s="1"/>
  <c r="AD875" i="5"/>
  <c r="AF875" i="5" s="1"/>
  <c r="AD876" i="5"/>
  <c r="AF876" i="5" s="1"/>
  <c r="AD877" i="5"/>
  <c r="AF877" i="5" s="1"/>
  <c r="AD878" i="5"/>
  <c r="AD879" i="5"/>
  <c r="AD880" i="5"/>
  <c r="AD881" i="5"/>
  <c r="AF881" i="5" s="1"/>
  <c r="AD882" i="5"/>
  <c r="AF882" i="5" s="1"/>
  <c r="AD883" i="5"/>
  <c r="AF883" i="5" s="1"/>
  <c r="AD884" i="5"/>
  <c r="AF884" i="5" s="1"/>
  <c r="AD885" i="5"/>
  <c r="AF885" i="5" s="1"/>
  <c r="AD886" i="5"/>
  <c r="AD887" i="5"/>
  <c r="AD888" i="5"/>
  <c r="AD889" i="5"/>
  <c r="AF889" i="5" s="1"/>
  <c r="AD890" i="5"/>
  <c r="AF890" i="5" s="1"/>
  <c r="AD891" i="5"/>
  <c r="AF891" i="5" s="1"/>
  <c r="AD892" i="5"/>
  <c r="AF892" i="5" s="1"/>
  <c r="AD893" i="5"/>
  <c r="AF893" i="5" s="1"/>
  <c r="AD894" i="5"/>
  <c r="AD895" i="5"/>
  <c r="AD896" i="5"/>
  <c r="AD897" i="5"/>
  <c r="AF897" i="5" s="1"/>
  <c r="AD898" i="5"/>
  <c r="AF898" i="5" s="1"/>
  <c r="AD899" i="5"/>
  <c r="AF899" i="5" s="1"/>
  <c r="AD900" i="5"/>
  <c r="AF900" i="5" s="1"/>
  <c r="AD901" i="5"/>
  <c r="AF901" i="5" s="1"/>
  <c r="AD902" i="5"/>
  <c r="AD903" i="5"/>
  <c r="AD904" i="5"/>
  <c r="AD905" i="5"/>
  <c r="AF905" i="5" s="1"/>
  <c r="AD906" i="5"/>
  <c r="AF906" i="5" s="1"/>
  <c r="AD907" i="5"/>
  <c r="AF907" i="5" s="1"/>
  <c r="AD908" i="5"/>
  <c r="AF908" i="5" s="1"/>
  <c r="AD909" i="5"/>
  <c r="AF909" i="5" s="1"/>
  <c r="AD910" i="5"/>
  <c r="AD911" i="5"/>
  <c r="AD912" i="5"/>
  <c r="AD913" i="5"/>
  <c r="AF913" i="5" s="1"/>
  <c r="AD914" i="5"/>
  <c r="AF914" i="5" s="1"/>
  <c r="AD915" i="5"/>
  <c r="AF915" i="5" s="1"/>
  <c r="AD916" i="5"/>
  <c r="AF916" i="5" s="1"/>
  <c r="AD917" i="5"/>
  <c r="AF917" i="5" s="1"/>
  <c r="AD918" i="5"/>
  <c r="AD919" i="5"/>
  <c r="AD920" i="5"/>
  <c r="AD921" i="5"/>
  <c r="AF921" i="5" s="1"/>
  <c r="AD922" i="5"/>
  <c r="AF922" i="5" s="1"/>
  <c r="AD923" i="5"/>
  <c r="AF923" i="5" s="1"/>
  <c r="AD924" i="5"/>
  <c r="AF924" i="5" s="1"/>
  <c r="AD925" i="5"/>
  <c r="AF925" i="5" s="1"/>
  <c r="AD926" i="5"/>
  <c r="AD927" i="5"/>
  <c r="AD928" i="5"/>
  <c r="AD929" i="5"/>
  <c r="AF929" i="5" s="1"/>
  <c r="AD930" i="5"/>
  <c r="AF930" i="5" s="1"/>
  <c r="AD931" i="5"/>
  <c r="AF931" i="5" s="1"/>
  <c r="AD932" i="5"/>
  <c r="AF932" i="5" s="1"/>
  <c r="AD933" i="5"/>
  <c r="AF933" i="5" s="1"/>
  <c r="AD934" i="5"/>
  <c r="AD935" i="5"/>
  <c r="AD936" i="5"/>
  <c r="AD937" i="5"/>
  <c r="AF937" i="5" s="1"/>
  <c r="AD938" i="5"/>
  <c r="AD939" i="5"/>
  <c r="AF939" i="5" s="1"/>
  <c r="AD940" i="5"/>
  <c r="AF940" i="5" s="1"/>
  <c r="AD941" i="5"/>
  <c r="AF941" i="5" s="1"/>
  <c r="AD942" i="5"/>
  <c r="AD943" i="5"/>
  <c r="AD944" i="5"/>
  <c r="AD945" i="5"/>
  <c r="AF945" i="5" s="1"/>
  <c r="AD946" i="5"/>
  <c r="AF946" i="5" s="1"/>
  <c r="AD947" i="5"/>
  <c r="AF947" i="5" s="1"/>
  <c r="AD948" i="5"/>
  <c r="AF948" i="5" s="1"/>
  <c r="AD949" i="5"/>
  <c r="AF949" i="5" s="1"/>
  <c r="AD950" i="5"/>
  <c r="AD951" i="5"/>
  <c r="AD952" i="5"/>
  <c r="AD953" i="5"/>
  <c r="AF953" i="5" s="1"/>
  <c r="AD954" i="5"/>
  <c r="AD955" i="5"/>
  <c r="AF955" i="5" s="1"/>
  <c r="AD956" i="5"/>
  <c r="AF956" i="5" s="1"/>
  <c r="AD957" i="5"/>
  <c r="AF957" i="5" s="1"/>
  <c r="AD958" i="5"/>
  <c r="AD959" i="5"/>
  <c r="AD960" i="5"/>
  <c r="AD961" i="5"/>
  <c r="AF961" i="5" s="1"/>
  <c r="AD962" i="5"/>
  <c r="AF962" i="5" s="1"/>
  <c r="AD963" i="5"/>
  <c r="AF963" i="5" s="1"/>
  <c r="AD964" i="5"/>
  <c r="AF964" i="5" s="1"/>
  <c r="AD965" i="5"/>
  <c r="AF965" i="5" s="1"/>
  <c r="AD966" i="5"/>
  <c r="AD967" i="5"/>
  <c r="AD968" i="5"/>
  <c r="AD969" i="5"/>
  <c r="AF969" i="5" s="1"/>
  <c r="AD970" i="5"/>
  <c r="AF970" i="5" s="1"/>
  <c r="AD971" i="5"/>
  <c r="AF971" i="5" s="1"/>
  <c r="AD972" i="5"/>
  <c r="AF972" i="5" s="1"/>
  <c r="AD973" i="5"/>
  <c r="AF973" i="5" s="1"/>
  <c r="AD974" i="5"/>
  <c r="AD975" i="5"/>
  <c r="AD976" i="5"/>
  <c r="AD977" i="5"/>
  <c r="AF977" i="5" s="1"/>
  <c r="AD978" i="5"/>
  <c r="AF978" i="5" s="1"/>
  <c r="AD979" i="5"/>
  <c r="AF979" i="5" s="1"/>
  <c r="AD980" i="5"/>
  <c r="AF980" i="5" s="1"/>
  <c r="AD981" i="5"/>
  <c r="AF981" i="5" s="1"/>
  <c r="AD982" i="5"/>
  <c r="AD983" i="5"/>
  <c r="AD984" i="5"/>
  <c r="AD985" i="5"/>
  <c r="AF985" i="5" s="1"/>
  <c r="AD986" i="5"/>
  <c r="AF986" i="5" s="1"/>
  <c r="AD987" i="5"/>
  <c r="AF987" i="5" s="1"/>
  <c r="AD988" i="5"/>
  <c r="AF988" i="5" s="1"/>
  <c r="AD989" i="5"/>
  <c r="AF989" i="5" s="1"/>
  <c r="AD990" i="5"/>
  <c r="AD991" i="5"/>
  <c r="AD992" i="5"/>
  <c r="AD993" i="5"/>
  <c r="AF993" i="5" s="1"/>
  <c r="AD994" i="5"/>
  <c r="AD995" i="5"/>
  <c r="AF995" i="5" s="1"/>
  <c r="AD996" i="5"/>
  <c r="AF996" i="5" s="1"/>
  <c r="AD997" i="5"/>
  <c r="AF997" i="5" s="1"/>
  <c r="AD998" i="5"/>
  <c r="AD999" i="5"/>
  <c r="AD1000" i="5"/>
  <c r="AD1001" i="5"/>
  <c r="AF1001" i="5" s="1"/>
  <c r="AD1002" i="5"/>
  <c r="AF1002" i="5" s="1"/>
  <c r="AD1003" i="5"/>
  <c r="AF1003" i="5" s="1"/>
  <c r="AD1004" i="5"/>
  <c r="AF1004" i="5" s="1"/>
  <c r="AD1005" i="5"/>
  <c r="AF1005" i="5" s="1"/>
  <c r="AD1006" i="5"/>
  <c r="AD1007" i="5"/>
  <c r="AD1008" i="5"/>
  <c r="AD1009" i="5"/>
  <c r="AF1009" i="5" s="1"/>
  <c r="AD1010" i="5"/>
  <c r="AF1010" i="5" s="1"/>
  <c r="AD1011" i="5"/>
  <c r="AF1011" i="5" s="1"/>
  <c r="AD1012" i="5"/>
  <c r="AF1012" i="5" s="1"/>
  <c r="AD1013" i="5"/>
  <c r="AF1013" i="5" s="1"/>
  <c r="AD1014" i="5"/>
  <c r="AD1015" i="5"/>
  <c r="AD1016" i="5"/>
  <c r="AD1017" i="5"/>
  <c r="AF1017" i="5" s="1"/>
  <c r="AD1018" i="5"/>
  <c r="AF1018" i="5" s="1"/>
  <c r="AD1019" i="5"/>
  <c r="AF1019" i="5" s="1"/>
  <c r="AA5" i="5"/>
  <c r="AB5" i="5"/>
  <c r="AC5" i="5"/>
  <c r="AD5" i="5"/>
  <c r="AE5" i="5"/>
  <c r="AF5" i="5"/>
  <c r="J5" i="5"/>
  <c r="I5" i="5"/>
  <c r="AF442" i="5"/>
  <c r="V442" i="5"/>
  <c r="Z442" i="5" s="1"/>
  <c r="U442" i="5"/>
  <c r="Y442" i="5" s="1"/>
  <c r="T442" i="5"/>
  <c r="X442" i="5" s="1"/>
  <c r="Q442" i="5"/>
  <c r="P442" i="5"/>
  <c r="N442" i="5"/>
  <c r="O442" i="5"/>
  <c r="S442" i="5"/>
  <c r="W442" i="5" s="1"/>
  <c r="V443" i="5"/>
  <c r="Z443" i="5" s="1"/>
  <c r="U443" i="5"/>
  <c r="Y443" i="5" s="1"/>
  <c r="T443" i="5"/>
  <c r="X443" i="5" s="1"/>
  <c r="S443" i="5"/>
  <c r="W443" i="5" s="1"/>
  <c r="Q443" i="5"/>
  <c r="P443" i="5"/>
  <c r="O443" i="5"/>
  <c r="N443" i="5"/>
  <c r="V444" i="5"/>
  <c r="Z444" i="5" s="1"/>
  <c r="U444" i="5"/>
  <c r="Y444" i="5" s="1"/>
  <c r="T444" i="5"/>
  <c r="X444" i="5" s="1"/>
  <c r="Q444" i="5"/>
  <c r="P444" i="5"/>
  <c r="N444" i="5"/>
  <c r="O444" i="5"/>
  <c r="N696" i="5"/>
  <c r="V11" i="5"/>
  <c r="V12" i="5"/>
  <c r="Z12" i="5" s="1"/>
  <c r="V15" i="5"/>
  <c r="V16" i="5"/>
  <c r="Z16" i="5" s="1"/>
  <c r="V18" i="5"/>
  <c r="Z18" i="5" s="1"/>
  <c r="V22" i="5"/>
  <c r="Z22" i="5" s="1"/>
  <c r="V23" i="5"/>
  <c r="Z23" i="5" s="1"/>
  <c r="V24" i="5"/>
  <c r="Z24" i="5" s="1"/>
  <c r="V25" i="5"/>
  <c r="Z25" i="5" s="1"/>
  <c r="V34" i="5"/>
  <c r="Z34" i="5" s="1"/>
  <c r="V38" i="5"/>
  <c r="Z38" i="5" s="1"/>
  <c r="V40" i="5"/>
  <c r="Z40" i="5" s="1"/>
  <c r="V41" i="5"/>
  <c r="Z41" i="5" s="1"/>
  <c r="V42" i="5"/>
  <c r="Z42" i="5" s="1"/>
  <c r="V47" i="5"/>
  <c r="Z47" i="5" s="1"/>
  <c r="V43" i="5"/>
  <c r="Z43" i="5" s="1"/>
  <c r="V44" i="5"/>
  <c r="Z44" i="5" s="1"/>
  <c r="V45" i="5"/>
  <c r="V48" i="5"/>
  <c r="Z48" i="5" s="1"/>
  <c r="V52" i="5"/>
  <c r="Z52" i="5" s="1"/>
  <c r="V53" i="5"/>
  <c r="Z53" i="5" s="1"/>
  <c r="V54" i="5"/>
  <c r="Z54" i="5" s="1"/>
  <c r="V55" i="5"/>
  <c r="Z55" i="5" s="1"/>
  <c r="V56" i="5"/>
  <c r="Z56" i="5" s="1"/>
  <c r="V57" i="5"/>
  <c r="Z57" i="5" s="1"/>
  <c r="V58" i="5"/>
  <c r="Z58" i="5" s="1"/>
  <c r="V59" i="5"/>
  <c r="Z59" i="5" s="1"/>
  <c r="V60" i="5"/>
  <c r="Z60" i="5" s="1"/>
  <c r="V61" i="5"/>
  <c r="Z61" i="5" s="1"/>
  <c r="V62" i="5"/>
  <c r="Z62" i="5" s="1"/>
  <c r="V63" i="5"/>
  <c r="Z63" i="5" s="1"/>
  <c r="V64" i="5"/>
  <c r="Z64" i="5" s="1"/>
  <c r="V65" i="5"/>
  <c r="Z65" i="5" s="1"/>
  <c r="V66" i="5"/>
  <c r="Z66" i="5" s="1"/>
  <c r="V67" i="5"/>
  <c r="Z67" i="5" s="1"/>
  <c r="V68" i="5"/>
  <c r="Z68" i="5" s="1"/>
  <c r="V69" i="5"/>
  <c r="Z69" i="5" s="1"/>
  <c r="V70" i="5"/>
  <c r="Z70" i="5" s="1"/>
  <c r="V71" i="5"/>
  <c r="Z71" i="5" s="1"/>
  <c r="V72" i="5"/>
  <c r="Z72" i="5" s="1"/>
  <c r="V73" i="5"/>
  <c r="Z73" i="5" s="1"/>
  <c r="V74" i="5"/>
  <c r="Z74" i="5" s="1"/>
  <c r="V75" i="5"/>
  <c r="Z75" i="5" s="1"/>
  <c r="V76" i="5"/>
  <c r="Z76" i="5" s="1"/>
  <c r="V77" i="5"/>
  <c r="Z77" i="5" s="1"/>
  <c r="V78" i="5"/>
  <c r="Z78" i="5" s="1"/>
  <c r="V79" i="5"/>
  <c r="Z79" i="5" s="1"/>
  <c r="V80" i="5"/>
  <c r="Z80" i="5" s="1"/>
  <c r="V81" i="5"/>
  <c r="Z81" i="5" s="1"/>
  <c r="V82" i="5"/>
  <c r="Z82" i="5" s="1"/>
  <c r="V83" i="5"/>
  <c r="Z83" i="5" s="1"/>
  <c r="V84" i="5"/>
  <c r="Z84" i="5" s="1"/>
  <c r="V85" i="5"/>
  <c r="Z85" i="5" s="1"/>
  <c r="V86" i="5"/>
  <c r="Z86" i="5" s="1"/>
  <c r="V87" i="5"/>
  <c r="Z87" i="5" s="1"/>
  <c r="V88" i="5"/>
  <c r="Z88" i="5" s="1"/>
  <c r="V89" i="5"/>
  <c r="Z89" i="5" s="1"/>
  <c r="V90" i="5"/>
  <c r="Z90" i="5" s="1"/>
  <c r="V91" i="5"/>
  <c r="Z91" i="5" s="1"/>
  <c r="V92" i="5"/>
  <c r="Z92" i="5" s="1"/>
  <c r="V93" i="5"/>
  <c r="Z93" i="5" s="1"/>
  <c r="V94" i="5"/>
  <c r="Z94" i="5" s="1"/>
  <c r="V95" i="5"/>
  <c r="Z95" i="5" s="1"/>
  <c r="V96" i="5"/>
  <c r="Z96" i="5" s="1"/>
  <c r="V97" i="5"/>
  <c r="Z97" i="5" s="1"/>
  <c r="V98" i="5"/>
  <c r="Z98" i="5" s="1"/>
  <c r="V99" i="5"/>
  <c r="Z99" i="5" s="1"/>
  <c r="V100" i="5"/>
  <c r="Z100" i="5" s="1"/>
  <c r="V101" i="5"/>
  <c r="Z101" i="5" s="1"/>
  <c r="V102" i="5"/>
  <c r="Z102" i="5" s="1"/>
  <c r="V103" i="5"/>
  <c r="Z103" i="5" s="1"/>
  <c r="V104" i="5"/>
  <c r="Z104" i="5" s="1"/>
  <c r="V105" i="5"/>
  <c r="Z105" i="5" s="1"/>
  <c r="V106" i="5"/>
  <c r="Z106" i="5" s="1"/>
  <c r="V107" i="5"/>
  <c r="Z107" i="5" s="1"/>
  <c r="V108" i="5"/>
  <c r="Z108" i="5" s="1"/>
  <c r="V109" i="5"/>
  <c r="Z109" i="5" s="1"/>
  <c r="V110" i="5"/>
  <c r="Z110" i="5" s="1"/>
  <c r="V111" i="5"/>
  <c r="Z111" i="5" s="1"/>
  <c r="V112" i="5"/>
  <c r="Z112" i="5" s="1"/>
  <c r="V113" i="5"/>
  <c r="Z113" i="5" s="1"/>
  <c r="V114" i="5"/>
  <c r="Z114" i="5" s="1"/>
  <c r="V115" i="5"/>
  <c r="Z115" i="5" s="1"/>
  <c r="V116" i="5"/>
  <c r="Z116" i="5" s="1"/>
  <c r="V117" i="5"/>
  <c r="Z117" i="5" s="1"/>
  <c r="V118" i="5"/>
  <c r="Z118" i="5" s="1"/>
  <c r="V119" i="5"/>
  <c r="Z119" i="5" s="1"/>
  <c r="V120" i="5"/>
  <c r="Z120" i="5" s="1"/>
  <c r="V121" i="5"/>
  <c r="Z121" i="5" s="1"/>
  <c r="V122" i="5"/>
  <c r="Z122" i="5" s="1"/>
  <c r="V123" i="5"/>
  <c r="Z123" i="5" s="1"/>
  <c r="V124" i="5"/>
  <c r="Z124" i="5" s="1"/>
  <c r="V125" i="5"/>
  <c r="Z125" i="5" s="1"/>
  <c r="V126" i="5"/>
  <c r="Z126" i="5" s="1"/>
  <c r="V127" i="5"/>
  <c r="Z127" i="5" s="1"/>
  <c r="V128" i="5"/>
  <c r="Z128" i="5" s="1"/>
  <c r="V129" i="5"/>
  <c r="Z129" i="5" s="1"/>
  <c r="V130" i="5"/>
  <c r="Z130" i="5" s="1"/>
  <c r="V131" i="5"/>
  <c r="Z131" i="5" s="1"/>
  <c r="V132" i="5"/>
  <c r="Z132" i="5" s="1"/>
  <c r="V133" i="5"/>
  <c r="Z133" i="5" s="1"/>
  <c r="V134" i="5"/>
  <c r="Z134" i="5" s="1"/>
  <c r="V135" i="5"/>
  <c r="Z135" i="5" s="1"/>
  <c r="V136" i="5"/>
  <c r="Z136" i="5" s="1"/>
  <c r="V137" i="5"/>
  <c r="Z137" i="5" s="1"/>
  <c r="V138" i="5"/>
  <c r="Z138" i="5" s="1"/>
  <c r="V139" i="5"/>
  <c r="Z139" i="5" s="1"/>
  <c r="V140" i="5"/>
  <c r="Z140" i="5" s="1"/>
  <c r="V141" i="5"/>
  <c r="Z141" i="5" s="1"/>
  <c r="V142" i="5"/>
  <c r="Z142" i="5" s="1"/>
  <c r="V143" i="5"/>
  <c r="Z143" i="5" s="1"/>
  <c r="V144" i="5"/>
  <c r="Z144" i="5" s="1"/>
  <c r="V145" i="5"/>
  <c r="Z145" i="5" s="1"/>
  <c r="V146" i="5"/>
  <c r="Z146" i="5" s="1"/>
  <c r="V147" i="5"/>
  <c r="Z147" i="5" s="1"/>
  <c r="V148" i="5"/>
  <c r="Z148" i="5" s="1"/>
  <c r="V149" i="5"/>
  <c r="Z149" i="5" s="1"/>
  <c r="V150" i="5"/>
  <c r="Z150" i="5" s="1"/>
  <c r="V151" i="5"/>
  <c r="Z151" i="5" s="1"/>
  <c r="V152" i="5"/>
  <c r="Z152" i="5" s="1"/>
  <c r="V153" i="5"/>
  <c r="Z153" i="5" s="1"/>
  <c r="V154" i="5"/>
  <c r="Z154" i="5" s="1"/>
  <c r="V155" i="5"/>
  <c r="Z155" i="5" s="1"/>
  <c r="V156" i="5"/>
  <c r="Z156" i="5" s="1"/>
  <c r="V157" i="5"/>
  <c r="Z157" i="5" s="1"/>
  <c r="V158" i="5"/>
  <c r="Z158" i="5" s="1"/>
  <c r="V159" i="5"/>
  <c r="Z159" i="5" s="1"/>
  <c r="V160" i="5"/>
  <c r="Z160" i="5" s="1"/>
  <c r="V161" i="5"/>
  <c r="Z161" i="5" s="1"/>
  <c r="V162" i="5"/>
  <c r="Z162" i="5" s="1"/>
  <c r="V163" i="5"/>
  <c r="Z163" i="5" s="1"/>
  <c r="V164" i="5"/>
  <c r="Z164" i="5" s="1"/>
  <c r="V165" i="5"/>
  <c r="Z165" i="5" s="1"/>
  <c r="V166" i="5"/>
  <c r="Z166" i="5" s="1"/>
  <c r="V167" i="5"/>
  <c r="Z167" i="5" s="1"/>
  <c r="V168" i="5"/>
  <c r="Z168" i="5" s="1"/>
  <c r="V169" i="5"/>
  <c r="Z169" i="5" s="1"/>
  <c r="V170" i="5"/>
  <c r="Z170" i="5" s="1"/>
  <c r="V171" i="5"/>
  <c r="Z171" i="5" s="1"/>
  <c r="V172" i="5"/>
  <c r="Z172" i="5" s="1"/>
  <c r="V173" i="5"/>
  <c r="Z173" i="5" s="1"/>
  <c r="V174" i="5"/>
  <c r="Z174" i="5" s="1"/>
  <c r="V175" i="5"/>
  <c r="Z175" i="5" s="1"/>
  <c r="V176" i="5"/>
  <c r="Z176" i="5" s="1"/>
  <c r="V177" i="5"/>
  <c r="Z177" i="5" s="1"/>
  <c r="V178" i="5"/>
  <c r="Z178" i="5" s="1"/>
  <c r="V179" i="5"/>
  <c r="Z179" i="5" s="1"/>
  <c r="V180" i="5"/>
  <c r="Z180" i="5" s="1"/>
  <c r="V181" i="5"/>
  <c r="Z181" i="5" s="1"/>
  <c r="V182" i="5"/>
  <c r="Z182" i="5" s="1"/>
  <c r="V183" i="5"/>
  <c r="Z183" i="5" s="1"/>
  <c r="V184" i="5"/>
  <c r="Z184" i="5" s="1"/>
  <c r="V185" i="5"/>
  <c r="Z185" i="5" s="1"/>
  <c r="V186" i="5"/>
  <c r="Z186" i="5" s="1"/>
  <c r="V187" i="5"/>
  <c r="Z187" i="5" s="1"/>
  <c r="V188" i="5"/>
  <c r="Z188" i="5" s="1"/>
  <c r="V189" i="5"/>
  <c r="Z189" i="5" s="1"/>
  <c r="V190" i="5"/>
  <c r="Z190" i="5" s="1"/>
  <c r="V191" i="5"/>
  <c r="Z191" i="5" s="1"/>
  <c r="V192" i="5"/>
  <c r="Z192" i="5" s="1"/>
  <c r="V193" i="5"/>
  <c r="Z193" i="5" s="1"/>
  <c r="V194" i="5"/>
  <c r="Z194" i="5" s="1"/>
  <c r="V195" i="5"/>
  <c r="Z195" i="5" s="1"/>
  <c r="V196" i="5"/>
  <c r="Z196" i="5" s="1"/>
  <c r="V197" i="5"/>
  <c r="Z197" i="5" s="1"/>
  <c r="V198" i="5"/>
  <c r="Z198" i="5" s="1"/>
  <c r="V199" i="5"/>
  <c r="Z199" i="5" s="1"/>
  <c r="V200" i="5"/>
  <c r="Z200" i="5" s="1"/>
  <c r="V201" i="5"/>
  <c r="Z201" i="5" s="1"/>
  <c r="V202" i="5"/>
  <c r="Z202" i="5" s="1"/>
  <c r="V203" i="5"/>
  <c r="Z203" i="5" s="1"/>
  <c r="V204" i="5"/>
  <c r="Z204" i="5" s="1"/>
  <c r="V205" i="5"/>
  <c r="Z205" i="5" s="1"/>
  <c r="V206" i="5"/>
  <c r="Z206" i="5" s="1"/>
  <c r="V207" i="5"/>
  <c r="Z207" i="5" s="1"/>
  <c r="V208" i="5"/>
  <c r="Z208" i="5" s="1"/>
  <c r="V209" i="5"/>
  <c r="Z209" i="5" s="1"/>
  <c r="V210" i="5"/>
  <c r="Z210" i="5" s="1"/>
  <c r="V211" i="5"/>
  <c r="Z211" i="5" s="1"/>
  <c r="V212" i="5"/>
  <c r="Z212" i="5" s="1"/>
  <c r="V213" i="5"/>
  <c r="Z213" i="5" s="1"/>
  <c r="V214" i="5"/>
  <c r="Z214" i="5" s="1"/>
  <c r="V215" i="5"/>
  <c r="Z215" i="5" s="1"/>
  <c r="V216" i="5"/>
  <c r="Z216" i="5" s="1"/>
  <c r="V217" i="5"/>
  <c r="Z217" i="5" s="1"/>
  <c r="V218" i="5"/>
  <c r="Z218" i="5" s="1"/>
  <c r="V219" i="5"/>
  <c r="Z219" i="5" s="1"/>
  <c r="V220" i="5"/>
  <c r="Z220" i="5" s="1"/>
  <c r="V221" i="5"/>
  <c r="Z221" i="5" s="1"/>
  <c r="V222" i="5"/>
  <c r="Z222" i="5" s="1"/>
  <c r="V223" i="5"/>
  <c r="Z223" i="5" s="1"/>
  <c r="V224" i="5"/>
  <c r="Z224" i="5" s="1"/>
  <c r="V225" i="5"/>
  <c r="Z225" i="5" s="1"/>
  <c r="V226" i="5"/>
  <c r="Z226" i="5" s="1"/>
  <c r="V227" i="5"/>
  <c r="Z227" i="5" s="1"/>
  <c r="V228" i="5"/>
  <c r="Z228" i="5" s="1"/>
  <c r="V229" i="5"/>
  <c r="Z229" i="5" s="1"/>
  <c r="V230" i="5"/>
  <c r="Z230" i="5" s="1"/>
  <c r="V231" i="5"/>
  <c r="Z231" i="5" s="1"/>
  <c r="V232" i="5"/>
  <c r="Z232" i="5" s="1"/>
  <c r="V233" i="5"/>
  <c r="Z233" i="5" s="1"/>
  <c r="V234" i="5"/>
  <c r="Z234" i="5" s="1"/>
  <c r="V235" i="5"/>
  <c r="Z235" i="5" s="1"/>
  <c r="V236" i="5"/>
  <c r="Z236" i="5" s="1"/>
  <c r="V237" i="5"/>
  <c r="Z237" i="5" s="1"/>
  <c r="V238" i="5"/>
  <c r="Z238" i="5" s="1"/>
  <c r="V239" i="5"/>
  <c r="Z239" i="5" s="1"/>
  <c r="V240" i="5"/>
  <c r="Z240" i="5" s="1"/>
  <c r="V241" i="5"/>
  <c r="Z241" i="5" s="1"/>
  <c r="V242" i="5"/>
  <c r="Z242" i="5" s="1"/>
  <c r="V243" i="5"/>
  <c r="Z243" i="5" s="1"/>
  <c r="V244" i="5"/>
  <c r="Z244" i="5" s="1"/>
  <c r="V245" i="5"/>
  <c r="Z245" i="5" s="1"/>
  <c r="V246" i="5"/>
  <c r="Z246" i="5" s="1"/>
  <c r="V247" i="5"/>
  <c r="Z247" i="5" s="1"/>
  <c r="V248" i="5"/>
  <c r="Z248" i="5" s="1"/>
  <c r="V249" i="5"/>
  <c r="Z249" i="5" s="1"/>
  <c r="V250" i="5"/>
  <c r="Z250" i="5" s="1"/>
  <c r="V251" i="5"/>
  <c r="Z251" i="5" s="1"/>
  <c r="V252" i="5"/>
  <c r="Z252" i="5" s="1"/>
  <c r="V253" i="5"/>
  <c r="Z253" i="5" s="1"/>
  <c r="V254" i="5"/>
  <c r="Z254" i="5" s="1"/>
  <c r="V255" i="5"/>
  <c r="Z255" i="5" s="1"/>
  <c r="V256" i="5"/>
  <c r="Z256" i="5" s="1"/>
  <c r="V257" i="5"/>
  <c r="Z257" i="5" s="1"/>
  <c r="V258" i="5"/>
  <c r="Z258" i="5" s="1"/>
  <c r="V259" i="5"/>
  <c r="Z259" i="5" s="1"/>
  <c r="V260" i="5"/>
  <c r="Z260" i="5" s="1"/>
  <c r="V261" i="5"/>
  <c r="Z261" i="5" s="1"/>
  <c r="V262" i="5"/>
  <c r="Z262" i="5" s="1"/>
  <c r="V263" i="5"/>
  <c r="Z263" i="5" s="1"/>
  <c r="V264" i="5"/>
  <c r="Z264" i="5" s="1"/>
  <c r="V265" i="5"/>
  <c r="Z265" i="5" s="1"/>
  <c r="V266" i="5"/>
  <c r="Z266" i="5" s="1"/>
  <c r="V267" i="5"/>
  <c r="Z267" i="5" s="1"/>
  <c r="V268" i="5"/>
  <c r="Z268" i="5" s="1"/>
  <c r="V269" i="5"/>
  <c r="Z269" i="5" s="1"/>
  <c r="V270" i="5"/>
  <c r="Z270" i="5" s="1"/>
  <c r="V271" i="5"/>
  <c r="Z271" i="5" s="1"/>
  <c r="V272" i="5"/>
  <c r="Z272" i="5" s="1"/>
  <c r="V273" i="5"/>
  <c r="Z273" i="5" s="1"/>
  <c r="V274" i="5"/>
  <c r="Z274" i="5" s="1"/>
  <c r="V275" i="5"/>
  <c r="Z275" i="5" s="1"/>
  <c r="V276" i="5"/>
  <c r="Z276" i="5" s="1"/>
  <c r="V277" i="5"/>
  <c r="Z277" i="5" s="1"/>
  <c r="V278" i="5"/>
  <c r="Z278" i="5" s="1"/>
  <c r="V279" i="5"/>
  <c r="Z279" i="5" s="1"/>
  <c r="V280" i="5"/>
  <c r="Z280" i="5" s="1"/>
  <c r="V281" i="5"/>
  <c r="Z281" i="5" s="1"/>
  <c r="V282" i="5"/>
  <c r="Z282" i="5" s="1"/>
  <c r="V283" i="5"/>
  <c r="Z283" i="5" s="1"/>
  <c r="V284" i="5"/>
  <c r="Z284" i="5" s="1"/>
  <c r="V285" i="5"/>
  <c r="Z285" i="5" s="1"/>
  <c r="V286" i="5"/>
  <c r="Z286" i="5" s="1"/>
  <c r="V287" i="5"/>
  <c r="Z287" i="5" s="1"/>
  <c r="V288" i="5"/>
  <c r="Z288" i="5" s="1"/>
  <c r="V289" i="5"/>
  <c r="Z289" i="5" s="1"/>
  <c r="V290" i="5"/>
  <c r="Z290" i="5" s="1"/>
  <c r="V291" i="5"/>
  <c r="Z291" i="5" s="1"/>
  <c r="V292" i="5"/>
  <c r="Z292" i="5" s="1"/>
  <c r="V293" i="5"/>
  <c r="Z293" i="5" s="1"/>
  <c r="V294" i="5"/>
  <c r="Z294" i="5" s="1"/>
  <c r="V295" i="5"/>
  <c r="Z295" i="5" s="1"/>
  <c r="V296" i="5"/>
  <c r="Z296" i="5" s="1"/>
  <c r="V297" i="5"/>
  <c r="Z297" i="5" s="1"/>
  <c r="V298" i="5"/>
  <c r="Z298" i="5" s="1"/>
  <c r="V299" i="5"/>
  <c r="Z299" i="5" s="1"/>
  <c r="V300" i="5"/>
  <c r="Z300" i="5" s="1"/>
  <c r="V301" i="5"/>
  <c r="Z301" i="5" s="1"/>
  <c r="V302" i="5"/>
  <c r="Z302" i="5" s="1"/>
  <c r="V303" i="5"/>
  <c r="Z303" i="5" s="1"/>
  <c r="V304" i="5"/>
  <c r="Z304" i="5" s="1"/>
  <c r="V305" i="5"/>
  <c r="Z305" i="5" s="1"/>
  <c r="V306" i="5"/>
  <c r="Z306" i="5" s="1"/>
  <c r="V307" i="5"/>
  <c r="Z307" i="5" s="1"/>
  <c r="V308" i="5"/>
  <c r="Z308" i="5" s="1"/>
  <c r="V309" i="5"/>
  <c r="Z309" i="5" s="1"/>
  <c r="V310" i="5"/>
  <c r="Z310" i="5" s="1"/>
  <c r="V311" i="5"/>
  <c r="Z311" i="5" s="1"/>
  <c r="V312" i="5"/>
  <c r="Z312" i="5" s="1"/>
  <c r="V313" i="5"/>
  <c r="Z313" i="5" s="1"/>
  <c r="V314" i="5"/>
  <c r="Z314" i="5" s="1"/>
  <c r="V315" i="5"/>
  <c r="Z315" i="5" s="1"/>
  <c r="V316" i="5"/>
  <c r="Z316" i="5" s="1"/>
  <c r="V317" i="5"/>
  <c r="Z317" i="5" s="1"/>
  <c r="V318" i="5"/>
  <c r="Z318" i="5" s="1"/>
  <c r="V319" i="5"/>
  <c r="Z319" i="5" s="1"/>
  <c r="V320" i="5"/>
  <c r="Z320" i="5" s="1"/>
  <c r="V321" i="5"/>
  <c r="Z321" i="5" s="1"/>
  <c r="V322" i="5"/>
  <c r="Z322" i="5" s="1"/>
  <c r="V323" i="5"/>
  <c r="Z323" i="5" s="1"/>
  <c r="V324" i="5"/>
  <c r="Z324" i="5" s="1"/>
  <c r="V325" i="5"/>
  <c r="Z325" i="5" s="1"/>
  <c r="V326" i="5"/>
  <c r="Z326" i="5" s="1"/>
  <c r="V327" i="5"/>
  <c r="Z327" i="5" s="1"/>
  <c r="V328" i="5"/>
  <c r="Z328" i="5" s="1"/>
  <c r="V329" i="5"/>
  <c r="Z329" i="5" s="1"/>
  <c r="V330" i="5"/>
  <c r="Z330" i="5" s="1"/>
  <c r="V331" i="5"/>
  <c r="Z331" i="5" s="1"/>
  <c r="V332" i="5"/>
  <c r="Z332" i="5" s="1"/>
  <c r="V333" i="5"/>
  <c r="Z333" i="5" s="1"/>
  <c r="V334" i="5"/>
  <c r="Z334" i="5" s="1"/>
  <c r="V335" i="5"/>
  <c r="Z335" i="5" s="1"/>
  <c r="V336" i="5"/>
  <c r="Z336" i="5" s="1"/>
  <c r="V337" i="5"/>
  <c r="Z337" i="5" s="1"/>
  <c r="V338" i="5"/>
  <c r="Z338" i="5" s="1"/>
  <c r="V339" i="5"/>
  <c r="Z339" i="5" s="1"/>
  <c r="V340" i="5"/>
  <c r="Z340" i="5" s="1"/>
  <c r="V341" i="5"/>
  <c r="Z341" i="5" s="1"/>
  <c r="V342" i="5"/>
  <c r="Z342" i="5" s="1"/>
  <c r="V343" i="5"/>
  <c r="Z343" i="5" s="1"/>
  <c r="V344" i="5"/>
  <c r="Z344" i="5" s="1"/>
  <c r="V345" i="5"/>
  <c r="Z345" i="5" s="1"/>
  <c r="V346" i="5"/>
  <c r="Z346" i="5" s="1"/>
  <c r="V347" i="5"/>
  <c r="Z347" i="5" s="1"/>
  <c r="V348" i="5"/>
  <c r="Z348" i="5" s="1"/>
  <c r="V349" i="5"/>
  <c r="Z349" i="5" s="1"/>
  <c r="V350" i="5"/>
  <c r="Z350" i="5" s="1"/>
  <c r="V351" i="5"/>
  <c r="Z351" i="5" s="1"/>
  <c r="V352" i="5"/>
  <c r="Z352" i="5" s="1"/>
  <c r="V353" i="5"/>
  <c r="Z353" i="5" s="1"/>
  <c r="V354" i="5"/>
  <c r="Z354" i="5" s="1"/>
  <c r="V355" i="5"/>
  <c r="Z355" i="5" s="1"/>
  <c r="V356" i="5"/>
  <c r="Z356" i="5" s="1"/>
  <c r="V357" i="5"/>
  <c r="Z357" i="5" s="1"/>
  <c r="V358" i="5"/>
  <c r="Z358" i="5" s="1"/>
  <c r="V359" i="5"/>
  <c r="Z359" i="5" s="1"/>
  <c r="V360" i="5"/>
  <c r="Z360" i="5" s="1"/>
  <c r="V361" i="5"/>
  <c r="Z361" i="5" s="1"/>
  <c r="V362" i="5"/>
  <c r="Z362" i="5" s="1"/>
  <c r="V363" i="5"/>
  <c r="Z363" i="5" s="1"/>
  <c r="V364" i="5"/>
  <c r="Z364" i="5" s="1"/>
  <c r="V365" i="5"/>
  <c r="Z365" i="5" s="1"/>
  <c r="V366" i="5"/>
  <c r="Z366" i="5" s="1"/>
  <c r="V367" i="5"/>
  <c r="Z367" i="5" s="1"/>
  <c r="V368" i="5"/>
  <c r="Z368" i="5" s="1"/>
  <c r="V369" i="5"/>
  <c r="Z369" i="5" s="1"/>
  <c r="V370" i="5"/>
  <c r="Z370" i="5" s="1"/>
  <c r="V371" i="5"/>
  <c r="Z371" i="5" s="1"/>
  <c r="V372" i="5"/>
  <c r="Z372" i="5" s="1"/>
  <c r="V373" i="5"/>
  <c r="Z373" i="5" s="1"/>
  <c r="V374" i="5"/>
  <c r="Z374" i="5" s="1"/>
  <c r="V375" i="5"/>
  <c r="Z375" i="5" s="1"/>
  <c r="V376" i="5"/>
  <c r="Z376" i="5" s="1"/>
  <c r="V377" i="5"/>
  <c r="Z377" i="5" s="1"/>
  <c r="V378" i="5"/>
  <c r="Z378" i="5" s="1"/>
  <c r="V379" i="5"/>
  <c r="Z379" i="5" s="1"/>
  <c r="V380" i="5"/>
  <c r="Z380" i="5" s="1"/>
  <c r="V381" i="5"/>
  <c r="Z381" i="5" s="1"/>
  <c r="V382" i="5"/>
  <c r="Z382" i="5" s="1"/>
  <c r="V383" i="5"/>
  <c r="Z383" i="5" s="1"/>
  <c r="V384" i="5"/>
  <c r="Z384" i="5" s="1"/>
  <c r="V385" i="5"/>
  <c r="Z385" i="5" s="1"/>
  <c r="V386" i="5"/>
  <c r="Z386" i="5" s="1"/>
  <c r="V387" i="5"/>
  <c r="Z387" i="5" s="1"/>
  <c r="V388" i="5"/>
  <c r="Z388" i="5" s="1"/>
  <c r="V389" i="5"/>
  <c r="Z389" i="5" s="1"/>
  <c r="V390" i="5"/>
  <c r="Z390" i="5" s="1"/>
  <c r="V391" i="5"/>
  <c r="Z391" i="5" s="1"/>
  <c r="V392" i="5"/>
  <c r="Z392" i="5" s="1"/>
  <c r="V393" i="5"/>
  <c r="Z393" i="5" s="1"/>
  <c r="V394" i="5"/>
  <c r="Z394" i="5" s="1"/>
  <c r="V395" i="5"/>
  <c r="Z395" i="5" s="1"/>
  <c r="V396" i="5"/>
  <c r="Z396" i="5" s="1"/>
  <c r="V397" i="5"/>
  <c r="Z397" i="5" s="1"/>
  <c r="V398" i="5"/>
  <c r="Z398" i="5" s="1"/>
  <c r="V399" i="5"/>
  <c r="Z399" i="5" s="1"/>
  <c r="V400" i="5"/>
  <c r="Z400" i="5" s="1"/>
  <c r="V401" i="5"/>
  <c r="Z401" i="5" s="1"/>
  <c r="V402" i="5"/>
  <c r="Z402" i="5" s="1"/>
  <c r="V403" i="5"/>
  <c r="Z403" i="5" s="1"/>
  <c r="V404" i="5"/>
  <c r="Z404" i="5" s="1"/>
  <c r="V405" i="5"/>
  <c r="Z405" i="5" s="1"/>
  <c r="V406" i="5"/>
  <c r="Z406" i="5" s="1"/>
  <c r="V407" i="5"/>
  <c r="Z407" i="5" s="1"/>
  <c r="V408" i="5"/>
  <c r="Z408" i="5" s="1"/>
  <c r="V409" i="5"/>
  <c r="Z409" i="5" s="1"/>
  <c r="V410" i="5"/>
  <c r="Z410" i="5" s="1"/>
  <c r="V411" i="5"/>
  <c r="Z411" i="5" s="1"/>
  <c r="V412" i="5"/>
  <c r="Z412" i="5" s="1"/>
  <c r="V413" i="5"/>
  <c r="Z413" i="5" s="1"/>
  <c r="V414" i="5"/>
  <c r="Z414" i="5" s="1"/>
  <c r="V415" i="5"/>
  <c r="Z415" i="5" s="1"/>
  <c r="V416" i="5"/>
  <c r="Z416" i="5" s="1"/>
  <c r="V417" i="5"/>
  <c r="Z417" i="5" s="1"/>
  <c r="V418" i="5"/>
  <c r="Z418" i="5" s="1"/>
  <c r="V419" i="5"/>
  <c r="Z419" i="5" s="1"/>
  <c r="V420" i="5"/>
  <c r="Z420" i="5" s="1"/>
  <c r="V421" i="5"/>
  <c r="Z421" i="5" s="1"/>
  <c r="V422" i="5"/>
  <c r="Z422" i="5" s="1"/>
  <c r="V423" i="5"/>
  <c r="Z423" i="5" s="1"/>
  <c r="V424" i="5"/>
  <c r="Z424" i="5" s="1"/>
  <c r="V425" i="5"/>
  <c r="Z425" i="5" s="1"/>
  <c r="V426" i="5"/>
  <c r="Z426" i="5" s="1"/>
  <c r="V427" i="5"/>
  <c r="Z427" i="5" s="1"/>
  <c r="V428" i="5"/>
  <c r="Z428" i="5" s="1"/>
  <c r="V429" i="5"/>
  <c r="Z429" i="5" s="1"/>
  <c r="V430" i="5"/>
  <c r="Z430" i="5" s="1"/>
  <c r="V431" i="5"/>
  <c r="Z431" i="5" s="1"/>
  <c r="V432" i="5"/>
  <c r="Z432" i="5" s="1"/>
  <c r="V433" i="5"/>
  <c r="Z433" i="5" s="1"/>
  <c r="V434" i="5"/>
  <c r="Z434" i="5" s="1"/>
  <c r="V435" i="5"/>
  <c r="Z435" i="5" s="1"/>
  <c r="V436" i="5"/>
  <c r="Z436" i="5" s="1"/>
  <c r="V437" i="5"/>
  <c r="Z437" i="5" s="1"/>
  <c r="V438" i="5"/>
  <c r="Z438" i="5" s="1"/>
  <c r="V439" i="5"/>
  <c r="Z439" i="5" s="1"/>
  <c r="V440" i="5"/>
  <c r="Z440" i="5" s="1"/>
  <c r="V441" i="5"/>
  <c r="Z441" i="5" s="1"/>
  <c r="V445" i="5"/>
  <c r="Z445" i="5" s="1"/>
  <c r="V446" i="5"/>
  <c r="Z446" i="5" s="1"/>
  <c r="V447" i="5"/>
  <c r="Z447" i="5" s="1"/>
  <c r="V448" i="5"/>
  <c r="Z448" i="5" s="1"/>
  <c r="V449" i="5"/>
  <c r="Z449" i="5" s="1"/>
  <c r="V450" i="5"/>
  <c r="Z450" i="5" s="1"/>
  <c r="V451" i="5"/>
  <c r="Z451" i="5" s="1"/>
  <c r="V452" i="5"/>
  <c r="Z452" i="5" s="1"/>
  <c r="V453" i="5"/>
  <c r="Z453" i="5" s="1"/>
  <c r="V454" i="5"/>
  <c r="Z454" i="5" s="1"/>
  <c r="V455" i="5"/>
  <c r="Z455" i="5" s="1"/>
  <c r="V456" i="5"/>
  <c r="Z456" i="5" s="1"/>
  <c r="V457" i="5"/>
  <c r="Z457" i="5" s="1"/>
  <c r="V458" i="5"/>
  <c r="Z458" i="5" s="1"/>
  <c r="V459" i="5"/>
  <c r="Z459" i="5" s="1"/>
  <c r="V460" i="5"/>
  <c r="Z460" i="5" s="1"/>
  <c r="V461" i="5"/>
  <c r="Z461" i="5" s="1"/>
  <c r="V462" i="5"/>
  <c r="Z462" i="5" s="1"/>
  <c r="V463" i="5"/>
  <c r="Z463" i="5" s="1"/>
  <c r="V464" i="5"/>
  <c r="Z464" i="5" s="1"/>
  <c r="V465" i="5"/>
  <c r="Z465" i="5" s="1"/>
  <c r="V466" i="5"/>
  <c r="Z466" i="5" s="1"/>
  <c r="V467" i="5"/>
  <c r="Z467" i="5" s="1"/>
  <c r="V468" i="5"/>
  <c r="Z468" i="5" s="1"/>
  <c r="V469" i="5"/>
  <c r="Z469" i="5" s="1"/>
  <c r="V470" i="5"/>
  <c r="Z470" i="5" s="1"/>
  <c r="V471" i="5"/>
  <c r="Z471" i="5" s="1"/>
  <c r="V472" i="5"/>
  <c r="Z472" i="5" s="1"/>
  <c r="V473" i="5"/>
  <c r="Z473" i="5" s="1"/>
  <c r="V474" i="5"/>
  <c r="Z474" i="5" s="1"/>
  <c r="V475" i="5"/>
  <c r="Z475" i="5" s="1"/>
  <c r="V476" i="5"/>
  <c r="Z476" i="5" s="1"/>
  <c r="V477" i="5"/>
  <c r="Z477" i="5" s="1"/>
  <c r="V478" i="5"/>
  <c r="Z478" i="5" s="1"/>
  <c r="V479" i="5"/>
  <c r="Z479" i="5" s="1"/>
  <c r="V480" i="5"/>
  <c r="Z480" i="5" s="1"/>
  <c r="V481" i="5"/>
  <c r="Z481" i="5" s="1"/>
  <c r="V482" i="5"/>
  <c r="Z482" i="5" s="1"/>
  <c r="V483" i="5"/>
  <c r="Z483" i="5" s="1"/>
  <c r="V484" i="5"/>
  <c r="Z484" i="5" s="1"/>
  <c r="V485" i="5"/>
  <c r="Z485" i="5" s="1"/>
  <c r="V486" i="5"/>
  <c r="Z486" i="5" s="1"/>
  <c r="V487" i="5"/>
  <c r="Z487" i="5" s="1"/>
  <c r="V488" i="5"/>
  <c r="Z488" i="5" s="1"/>
  <c r="V489" i="5"/>
  <c r="Z489" i="5" s="1"/>
  <c r="V490" i="5"/>
  <c r="Z490" i="5" s="1"/>
  <c r="V491" i="5"/>
  <c r="Z491" i="5" s="1"/>
  <c r="V492" i="5"/>
  <c r="Z492" i="5" s="1"/>
  <c r="V493" i="5"/>
  <c r="Z493" i="5" s="1"/>
  <c r="V494" i="5"/>
  <c r="Z494" i="5" s="1"/>
  <c r="V495" i="5"/>
  <c r="Z495" i="5" s="1"/>
  <c r="V496" i="5"/>
  <c r="Z496" i="5" s="1"/>
  <c r="V497" i="5"/>
  <c r="Z497" i="5" s="1"/>
  <c r="V498" i="5"/>
  <c r="Z498" i="5" s="1"/>
  <c r="V499" i="5"/>
  <c r="Z499" i="5" s="1"/>
  <c r="V500" i="5"/>
  <c r="Z500" i="5" s="1"/>
  <c r="V501" i="5"/>
  <c r="Z501" i="5" s="1"/>
  <c r="V502" i="5"/>
  <c r="Z502" i="5" s="1"/>
  <c r="V503" i="5"/>
  <c r="Z503" i="5" s="1"/>
  <c r="V504" i="5"/>
  <c r="Z504" i="5" s="1"/>
  <c r="V505" i="5"/>
  <c r="Z505" i="5" s="1"/>
  <c r="V506" i="5"/>
  <c r="Z506" i="5" s="1"/>
  <c r="V507" i="5"/>
  <c r="Z507" i="5" s="1"/>
  <c r="V508" i="5"/>
  <c r="Z508" i="5" s="1"/>
  <c r="V509" i="5"/>
  <c r="Z509" i="5" s="1"/>
  <c r="V510" i="5"/>
  <c r="Z510" i="5" s="1"/>
  <c r="V511" i="5"/>
  <c r="Z511" i="5" s="1"/>
  <c r="V512" i="5"/>
  <c r="Z512" i="5" s="1"/>
  <c r="V513" i="5"/>
  <c r="Z513" i="5" s="1"/>
  <c r="V514" i="5"/>
  <c r="Z514" i="5" s="1"/>
  <c r="V515" i="5"/>
  <c r="Z515" i="5" s="1"/>
  <c r="V516" i="5"/>
  <c r="Z516" i="5" s="1"/>
  <c r="V517" i="5"/>
  <c r="Z517" i="5" s="1"/>
  <c r="V518" i="5"/>
  <c r="Z518" i="5" s="1"/>
  <c r="V519" i="5"/>
  <c r="Z519" i="5" s="1"/>
  <c r="V520" i="5"/>
  <c r="Z520" i="5" s="1"/>
  <c r="V521" i="5"/>
  <c r="Z521" i="5" s="1"/>
  <c r="V522" i="5"/>
  <c r="Z522" i="5" s="1"/>
  <c r="V523" i="5"/>
  <c r="Z523" i="5" s="1"/>
  <c r="V524" i="5"/>
  <c r="Z524" i="5" s="1"/>
  <c r="V525" i="5"/>
  <c r="Z525" i="5" s="1"/>
  <c r="V526" i="5"/>
  <c r="Z526" i="5" s="1"/>
  <c r="V527" i="5"/>
  <c r="Z527" i="5" s="1"/>
  <c r="V528" i="5"/>
  <c r="Z528" i="5" s="1"/>
  <c r="V529" i="5"/>
  <c r="Z529" i="5" s="1"/>
  <c r="V530" i="5"/>
  <c r="Z530" i="5" s="1"/>
  <c r="V531" i="5"/>
  <c r="Z531" i="5" s="1"/>
  <c r="V532" i="5"/>
  <c r="Z532" i="5" s="1"/>
  <c r="V533" i="5"/>
  <c r="Z533" i="5" s="1"/>
  <c r="V534" i="5"/>
  <c r="Z534" i="5" s="1"/>
  <c r="V535" i="5"/>
  <c r="Z535" i="5" s="1"/>
  <c r="V536" i="5"/>
  <c r="Z536" i="5" s="1"/>
  <c r="V537" i="5"/>
  <c r="Z537" i="5" s="1"/>
  <c r="V538" i="5"/>
  <c r="Z538" i="5" s="1"/>
  <c r="V539" i="5"/>
  <c r="Z539" i="5" s="1"/>
  <c r="V540" i="5"/>
  <c r="Z540" i="5" s="1"/>
  <c r="V541" i="5"/>
  <c r="Z541" i="5" s="1"/>
  <c r="V542" i="5"/>
  <c r="Z542" i="5" s="1"/>
  <c r="V543" i="5"/>
  <c r="Z543" i="5" s="1"/>
  <c r="V544" i="5"/>
  <c r="Z544" i="5" s="1"/>
  <c r="V545" i="5"/>
  <c r="Z545" i="5" s="1"/>
  <c r="V546" i="5"/>
  <c r="Z546" i="5" s="1"/>
  <c r="V547" i="5"/>
  <c r="Z547" i="5" s="1"/>
  <c r="V548" i="5"/>
  <c r="Z548" i="5" s="1"/>
  <c r="V549" i="5"/>
  <c r="Z549" i="5" s="1"/>
  <c r="V550" i="5"/>
  <c r="Z550" i="5" s="1"/>
  <c r="V551" i="5"/>
  <c r="Z551" i="5" s="1"/>
  <c r="V552" i="5"/>
  <c r="Z552" i="5" s="1"/>
  <c r="V553" i="5"/>
  <c r="Z553" i="5" s="1"/>
  <c r="V554" i="5"/>
  <c r="Z554" i="5" s="1"/>
  <c r="V555" i="5"/>
  <c r="Z555" i="5" s="1"/>
  <c r="V556" i="5"/>
  <c r="Z556" i="5" s="1"/>
  <c r="V557" i="5"/>
  <c r="Z557" i="5" s="1"/>
  <c r="V558" i="5"/>
  <c r="Z558" i="5" s="1"/>
  <c r="V559" i="5"/>
  <c r="Z559" i="5" s="1"/>
  <c r="V560" i="5"/>
  <c r="Z560" i="5" s="1"/>
  <c r="V561" i="5"/>
  <c r="Z561" i="5" s="1"/>
  <c r="V562" i="5"/>
  <c r="Z562" i="5" s="1"/>
  <c r="V563" i="5"/>
  <c r="Z563" i="5" s="1"/>
  <c r="V564" i="5"/>
  <c r="Z564" i="5" s="1"/>
  <c r="V565" i="5"/>
  <c r="Z565" i="5" s="1"/>
  <c r="V566" i="5"/>
  <c r="Z566" i="5" s="1"/>
  <c r="V567" i="5"/>
  <c r="Z567" i="5" s="1"/>
  <c r="V568" i="5"/>
  <c r="Z568" i="5" s="1"/>
  <c r="V569" i="5"/>
  <c r="Z569" i="5" s="1"/>
  <c r="V570" i="5"/>
  <c r="Z570" i="5" s="1"/>
  <c r="V571" i="5"/>
  <c r="Z571" i="5" s="1"/>
  <c r="V572" i="5"/>
  <c r="Z572" i="5" s="1"/>
  <c r="V573" i="5"/>
  <c r="Z573" i="5" s="1"/>
  <c r="V574" i="5"/>
  <c r="Z574" i="5" s="1"/>
  <c r="V575" i="5"/>
  <c r="Z575" i="5" s="1"/>
  <c r="V576" i="5"/>
  <c r="Z576" i="5" s="1"/>
  <c r="V577" i="5"/>
  <c r="Z577" i="5" s="1"/>
  <c r="V578" i="5"/>
  <c r="Z578" i="5" s="1"/>
  <c r="V579" i="5"/>
  <c r="Z579" i="5" s="1"/>
  <c r="V580" i="5"/>
  <c r="Z580" i="5" s="1"/>
  <c r="V581" i="5"/>
  <c r="Z581" i="5" s="1"/>
  <c r="V582" i="5"/>
  <c r="Z582" i="5" s="1"/>
  <c r="V583" i="5"/>
  <c r="Z583" i="5" s="1"/>
  <c r="V584" i="5"/>
  <c r="Z584" i="5" s="1"/>
  <c r="V585" i="5"/>
  <c r="Z585" i="5" s="1"/>
  <c r="V586" i="5"/>
  <c r="Z586" i="5" s="1"/>
  <c r="V587" i="5"/>
  <c r="Z587" i="5" s="1"/>
  <c r="V588" i="5"/>
  <c r="Z588" i="5" s="1"/>
  <c r="V589" i="5"/>
  <c r="Z589" i="5" s="1"/>
  <c r="V590" i="5"/>
  <c r="Z590" i="5" s="1"/>
  <c r="V591" i="5"/>
  <c r="Z591" i="5" s="1"/>
  <c r="V592" i="5"/>
  <c r="Z592" i="5" s="1"/>
  <c r="V593" i="5"/>
  <c r="Z593" i="5" s="1"/>
  <c r="V594" i="5"/>
  <c r="Z594" i="5" s="1"/>
  <c r="V595" i="5"/>
  <c r="Z595" i="5" s="1"/>
  <c r="V596" i="5"/>
  <c r="Z596" i="5" s="1"/>
  <c r="V597" i="5"/>
  <c r="Z597" i="5" s="1"/>
  <c r="V598" i="5"/>
  <c r="Z598" i="5" s="1"/>
  <c r="V599" i="5"/>
  <c r="Z599" i="5" s="1"/>
  <c r="V600" i="5"/>
  <c r="Z600" i="5" s="1"/>
  <c r="V601" i="5"/>
  <c r="Z601" i="5" s="1"/>
  <c r="V602" i="5"/>
  <c r="Z602" i="5" s="1"/>
  <c r="V603" i="5"/>
  <c r="Z603" i="5" s="1"/>
  <c r="V604" i="5"/>
  <c r="Z604" i="5" s="1"/>
  <c r="V605" i="5"/>
  <c r="Z605" i="5" s="1"/>
  <c r="V606" i="5"/>
  <c r="Z606" i="5" s="1"/>
  <c r="V607" i="5"/>
  <c r="Z607" i="5" s="1"/>
  <c r="V608" i="5"/>
  <c r="Z608" i="5" s="1"/>
  <c r="V609" i="5"/>
  <c r="Z609" i="5" s="1"/>
  <c r="V610" i="5"/>
  <c r="Z610" i="5" s="1"/>
  <c r="V611" i="5"/>
  <c r="Z611" i="5" s="1"/>
  <c r="V612" i="5"/>
  <c r="Z612" i="5" s="1"/>
  <c r="V613" i="5"/>
  <c r="Z613" i="5" s="1"/>
  <c r="V614" i="5"/>
  <c r="Z614" i="5" s="1"/>
  <c r="V615" i="5"/>
  <c r="Z615" i="5" s="1"/>
  <c r="V616" i="5"/>
  <c r="Z616" i="5" s="1"/>
  <c r="V617" i="5"/>
  <c r="Z617" i="5" s="1"/>
  <c r="V618" i="5"/>
  <c r="Z618" i="5" s="1"/>
  <c r="V619" i="5"/>
  <c r="Z619" i="5" s="1"/>
  <c r="V620" i="5"/>
  <c r="Z620" i="5" s="1"/>
  <c r="V621" i="5"/>
  <c r="Z621" i="5" s="1"/>
  <c r="V622" i="5"/>
  <c r="Z622" i="5" s="1"/>
  <c r="V623" i="5"/>
  <c r="Z623" i="5" s="1"/>
  <c r="V624" i="5"/>
  <c r="Z624" i="5" s="1"/>
  <c r="V625" i="5"/>
  <c r="Z625" i="5" s="1"/>
  <c r="V626" i="5"/>
  <c r="Z626" i="5" s="1"/>
  <c r="V627" i="5"/>
  <c r="Z627" i="5" s="1"/>
  <c r="V628" i="5"/>
  <c r="Z628" i="5" s="1"/>
  <c r="V629" i="5"/>
  <c r="Z629" i="5" s="1"/>
  <c r="V630" i="5"/>
  <c r="Z630" i="5" s="1"/>
  <c r="V631" i="5"/>
  <c r="Z631" i="5" s="1"/>
  <c r="V632" i="5"/>
  <c r="Z632" i="5" s="1"/>
  <c r="V633" i="5"/>
  <c r="Z633" i="5" s="1"/>
  <c r="V634" i="5"/>
  <c r="Z634" i="5" s="1"/>
  <c r="V635" i="5"/>
  <c r="Z635" i="5" s="1"/>
  <c r="V636" i="5"/>
  <c r="Z636" i="5" s="1"/>
  <c r="V637" i="5"/>
  <c r="Z637" i="5" s="1"/>
  <c r="V638" i="5"/>
  <c r="Z638" i="5" s="1"/>
  <c r="V639" i="5"/>
  <c r="Z639" i="5" s="1"/>
  <c r="V640" i="5"/>
  <c r="Z640" i="5" s="1"/>
  <c r="V641" i="5"/>
  <c r="Z641" i="5" s="1"/>
  <c r="V642" i="5"/>
  <c r="Z642" i="5" s="1"/>
  <c r="V643" i="5"/>
  <c r="Z643" i="5" s="1"/>
  <c r="V644" i="5"/>
  <c r="Z644" i="5" s="1"/>
  <c r="V645" i="5"/>
  <c r="Z645" i="5" s="1"/>
  <c r="V646" i="5"/>
  <c r="Z646" i="5" s="1"/>
  <c r="V647" i="5"/>
  <c r="Z647" i="5" s="1"/>
  <c r="V648" i="5"/>
  <c r="Z648" i="5" s="1"/>
  <c r="V649" i="5"/>
  <c r="Z649" i="5" s="1"/>
  <c r="V650" i="5"/>
  <c r="Z650" i="5" s="1"/>
  <c r="V651" i="5"/>
  <c r="Z651" i="5" s="1"/>
  <c r="V652" i="5"/>
  <c r="Z652" i="5" s="1"/>
  <c r="V653" i="5"/>
  <c r="Z653" i="5" s="1"/>
  <c r="V654" i="5"/>
  <c r="Z654" i="5" s="1"/>
  <c r="V655" i="5"/>
  <c r="Z655" i="5" s="1"/>
  <c r="V656" i="5"/>
  <c r="Z656" i="5" s="1"/>
  <c r="V657" i="5"/>
  <c r="Z657" i="5" s="1"/>
  <c r="V658" i="5"/>
  <c r="Z658" i="5" s="1"/>
  <c r="V659" i="5"/>
  <c r="Z659" i="5" s="1"/>
  <c r="V660" i="5"/>
  <c r="Z660" i="5" s="1"/>
  <c r="V661" i="5"/>
  <c r="Z661" i="5" s="1"/>
  <c r="V662" i="5"/>
  <c r="Z662" i="5" s="1"/>
  <c r="V663" i="5"/>
  <c r="Z663" i="5" s="1"/>
  <c r="V664" i="5"/>
  <c r="Z664" i="5" s="1"/>
  <c r="V665" i="5"/>
  <c r="Z665" i="5" s="1"/>
  <c r="V666" i="5"/>
  <c r="Z666" i="5" s="1"/>
  <c r="V667" i="5"/>
  <c r="Z667" i="5" s="1"/>
  <c r="V668" i="5"/>
  <c r="Z668" i="5" s="1"/>
  <c r="V669" i="5"/>
  <c r="Z669" i="5" s="1"/>
  <c r="V670" i="5"/>
  <c r="Z670" i="5" s="1"/>
  <c r="V671" i="5"/>
  <c r="Z671" i="5" s="1"/>
  <c r="V672" i="5"/>
  <c r="Z672" i="5" s="1"/>
  <c r="V673" i="5"/>
  <c r="Z673" i="5" s="1"/>
  <c r="V674" i="5"/>
  <c r="Z674" i="5" s="1"/>
  <c r="V675" i="5"/>
  <c r="Z675" i="5" s="1"/>
  <c r="V676" i="5"/>
  <c r="Z676" i="5" s="1"/>
  <c r="V677" i="5"/>
  <c r="Z677" i="5" s="1"/>
  <c r="V678" i="5"/>
  <c r="Z678" i="5" s="1"/>
  <c r="V679" i="5"/>
  <c r="Z679" i="5" s="1"/>
  <c r="V680" i="5"/>
  <c r="Z680" i="5" s="1"/>
  <c r="V681" i="5"/>
  <c r="Z681" i="5" s="1"/>
  <c r="V682" i="5"/>
  <c r="Z682" i="5" s="1"/>
  <c r="V683" i="5"/>
  <c r="Z683" i="5" s="1"/>
  <c r="V684" i="5"/>
  <c r="Z684" i="5" s="1"/>
  <c r="V685" i="5"/>
  <c r="Z685" i="5" s="1"/>
  <c r="V686" i="5"/>
  <c r="Z686" i="5" s="1"/>
  <c r="V687" i="5"/>
  <c r="Z687" i="5" s="1"/>
  <c r="V688" i="5"/>
  <c r="Z688" i="5" s="1"/>
  <c r="V689" i="5"/>
  <c r="Z689" i="5" s="1"/>
  <c r="V690" i="5"/>
  <c r="Z690" i="5" s="1"/>
  <c r="V691" i="5"/>
  <c r="Z691" i="5" s="1"/>
  <c r="V692" i="5"/>
  <c r="Z692" i="5" s="1"/>
  <c r="V693" i="5"/>
  <c r="Z693" i="5" s="1"/>
  <c r="V694" i="5"/>
  <c r="Z694" i="5" s="1"/>
  <c r="V695" i="5"/>
  <c r="Z695" i="5" s="1"/>
  <c r="V696" i="5"/>
  <c r="Z696" i="5" s="1"/>
  <c r="V697" i="5"/>
  <c r="Z697" i="5" s="1"/>
  <c r="V698" i="5"/>
  <c r="Z698" i="5" s="1"/>
  <c r="V699" i="5"/>
  <c r="Z699" i="5" s="1"/>
  <c r="V700" i="5"/>
  <c r="Z700" i="5" s="1"/>
  <c r="V701" i="5"/>
  <c r="Z701" i="5" s="1"/>
  <c r="V702" i="5"/>
  <c r="Z702" i="5" s="1"/>
  <c r="V703" i="5"/>
  <c r="Z703" i="5" s="1"/>
  <c r="V704" i="5"/>
  <c r="Z704" i="5" s="1"/>
  <c r="V705" i="5"/>
  <c r="Z705" i="5" s="1"/>
  <c r="V706" i="5"/>
  <c r="Z706" i="5" s="1"/>
  <c r="V707" i="5"/>
  <c r="Z707" i="5" s="1"/>
  <c r="V708" i="5"/>
  <c r="Z708" i="5" s="1"/>
  <c r="V709" i="5"/>
  <c r="Z709" i="5" s="1"/>
  <c r="V710" i="5"/>
  <c r="Z710" i="5" s="1"/>
  <c r="V711" i="5"/>
  <c r="Z711" i="5" s="1"/>
  <c r="V712" i="5"/>
  <c r="Z712" i="5" s="1"/>
  <c r="V713" i="5"/>
  <c r="Z713" i="5" s="1"/>
  <c r="V714" i="5"/>
  <c r="Z714" i="5" s="1"/>
  <c r="V715" i="5"/>
  <c r="Z715" i="5" s="1"/>
  <c r="V716" i="5"/>
  <c r="Z716" i="5" s="1"/>
  <c r="V717" i="5"/>
  <c r="Z717" i="5" s="1"/>
  <c r="V718" i="5"/>
  <c r="Z718" i="5" s="1"/>
  <c r="V719" i="5"/>
  <c r="Z719" i="5" s="1"/>
  <c r="V720" i="5"/>
  <c r="Z720" i="5" s="1"/>
  <c r="V721" i="5"/>
  <c r="Z721" i="5" s="1"/>
  <c r="V722" i="5"/>
  <c r="Z722" i="5" s="1"/>
  <c r="V723" i="5"/>
  <c r="Z723" i="5" s="1"/>
  <c r="V724" i="5"/>
  <c r="Z724" i="5" s="1"/>
  <c r="V725" i="5"/>
  <c r="Z725" i="5" s="1"/>
  <c r="V726" i="5"/>
  <c r="Z726" i="5" s="1"/>
  <c r="V727" i="5"/>
  <c r="Z727" i="5" s="1"/>
  <c r="V728" i="5"/>
  <c r="Z728" i="5" s="1"/>
  <c r="V729" i="5"/>
  <c r="Z729" i="5" s="1"/>
  <c r="V730" i="5"/>
  <c r="Z730" i="5" s="1"/>
  <c r="V731" i="5"/>
  <c r="Z731" i="5" s="1"/>
  <c r="V732" i="5"/>
  <c r="Z732" i="5" s="1"/>
  <c r="V733" i="5"/>
  <c r="Z733" i="5" s="1"/>
  <c r="V734" i="5"/>
  <c r="Z734" i="5" s="1"/>
  <c r="V735" i="5"/>
  <c r="Z735" i="5" s="1"/>
  <c r="V736" i="5"/>
  <c r="Z736" i="5" s="1"/>
  <c r="V737" i="5"/>
  <c r="Z737" i="5" s="1"/>
  <c r="V738" i="5"/>
  <c r="Z738" i="5" s="1"/>
  <c r="V739" i="5"/>
  <c r="Z739" i="5" s="1"/>
  <c r="V740" i="5"/>
  <c r="Z740" i="5" s="1"/>
  <c r="V741" i="5"/>
  <c r="Z741" i="5" s="1"/>
  <c r="V742" i="5"/>
  <c r="Z742" i="5" s="1"/>
  <c r="V743" i="5"/>
  <c r="Z743" i="5" s="1"/>
  <c r="V744" i="5"/>
  <c r="Z744" i="5" s="1"/>
  <c r="V745" i="5"/>
  <c r="Z745" i="5" s="1"/>
  <c r="V746" i="5"/>
  <c r="Z746" i="5" s="1"/>
  <c r="V747" i="5"/>
  <c r="Z747" i="5" s="1"/>
  <c r="V748" i="5"/>
  <c r="Z748" i="5" s="1"/>
  <c r="V749" i="5"/>
  <c r="Z749" i="5" s="1"/>
  <c r="V750" i="5"/>
  <c r="Z750" i="5" s="1"/>
  <c r="V751" i="5"/>
  <c r="Z751" i="5" s="1"/>
  <c r="V752" i="5"/>
  <c r="Z752" i="5" s="1"/>
  <c r="V753" i="5"/>
  <c r="Z753" i="5" s="1"/>
  <c r="V754" i="5"/>
  <c r="Z754" i="5" s="1"/>
  <c r="V755" i="5"/>
  <c r="Z755" i="5" s="1"/>
  <c r="V756" i="5"/>
  <c r="Z756" i="5" s="1"/>
  <c r="V757" i="5"/>
  <c r="Z757" i="5" s="1"/>
  <c r="V758" i="5"/>
  <c r="Z758" i="5" s="1"/>
  <c r="V759" i="5"/>
  <c r="Z759" i="5" s="1"/>
  <c r="V760" i="5"/>
  <c r="Z760" i="5" s="1"/>
  <c r="V761" i="5"/>
  <c r="Z761" i="5" s="1"/>
  <c r="V762" i="5"/>
  <c r="Z762" i="5" s="1"/>
  <c r="V763" i="5"/>
  <c r="Z763" i="5" s="1"/>
  <c r="V764" i="5"/>
  <c r="Z764" i="5" s="1"/>
  <c r="V765" i="5"/>
  <c r="Z765" i="5" s="1"/>
  <c r="V766" i="5"/>
  <c r="Z766" i="5" s="1"/>
  <c r="V767" i="5"/>
  <c r="Z767" i="5" s="1"/>
  <c r="V768" i="5"/>
  <c r="Z768" i="5" s="1"/>
  <c r="V769" i="5"/>
  <c r="Z769" i="5" s="1"/>
  <c r="V770" i="5"/>
  <c r="Z770" i="5" s="1"/>
  <c r="V771" i="5"/>
  <c r="Z771" i="5" s="1"/>
  <c r="V772" i="5"/>
  <c r="Z772" i="5" s="1"/>
  <c r="V773" i="5"/>
  <c r="Z773" i="5" s="1"/>
  <c r="V774" i="5"/>
  <c r="Z774" i="5" s="1"/>
  <c r="V775" i="5"/>
  <c r="Z775" i="5" s="1"/>
  <c r="V776" i="5"/>
  <c r="Z776" i="5" s="1"/>
  <c r="V777" i="5"/>
  <c r="Z777" i="5" s="1"/>
  <c r="V778" i="5"/>
  <c r="Z778" i="5" s="1"/>
  <c r="V779" i="5"/>
  <c r="Z779" i="5" s="1"/>
  <c r="V780" i="5"/>
  <c r="Z780" i="5" s="1"/>
  <c r="V781" i="5"/>
  <c r="Z781" i="5" s="1"/>
  <c r="V782" i="5"/>
  <c r="Z782" i="5" s="1"/>
  <c r="V783" i="5"/>
  <c r="Z783" i="5" s="1"/>
  <c r="V784" i="5"/>
  <c r="Z784" i="5" s="1"/>
  <c r="V785" i="5"/>
  <c r="Z785" i="5" s="1"/>
  <c r="V786" i="5"/>
  <c r="Z786" i="5" s="1"/>
  <c r="V787" i="5"/>
  <c r="Z787" i="5" s="1"/>
  <c r="V788" i="5"/>
  <c r="Z788" i="5" s="1"/>
  <c r="V789" i="5"/>
  <c r="Z789" i="5" s="1"/>
  <c r="V790" i="5"/>
  <c r="Z790" i="5" s="1"/>
  <c r="V791" i="5"/>
  <c r="Z791" i="5" s="1"/>
  <c r="V792" i="5"/>
  <c r="Z792" i="5" s="1"/>
  <c r="V793" i="5"/>
  <c r="Z793" i="5" s="1"/>
  <c r="V794" i="5"/>
  <c r="Z794" i="5" s="1"/>
  <c r="V795" i="5"/>
  <c r="Z795" i="5" s="1"/>
  <c r="V796" i="5"/>
  <c r="Z796" i="5" s="1"/>
  <c r="V797" i="5"/>
  <c r="Z797" i="5" s="1"/>
  <c r="V798" i="5"/>
  <c r="Z798" i="5" s="1"/>
  <c r="V799" i="5"/>
  <c r="Z799" i="5" s="1"/>
  <c r="V800" i="5"/>
  <c r="Z800" i="5" s="1"/>
  <c r="V801" i="5"/>
  <c r="Z801" i="5" s="1"/>
  <c r="V802" i="5"/>
  <c r="Z802" i="5" s="1"/>
  <c r="V803" i="5"/>
  <c r="Z803" i="5" s="1"/>
  <c r="V804" i="5"/>
  <c r="Z804" i="5" s="1"/>
  <c r="V805" i="5"/>
  <c r="Z805" i="5" s="1"/>
  <c r="V806" i="5"/>
  <c r="Z806" i="5" s="1"/>
  <c r="V807" i="5"/>
  <c r="Z807" i="5" s="1"/>
  <c r="V808" i="5"/>
  <c r="Z808" i="5" s="1"/>
  <c r="V809" i="5"/>
  <c r="Z809" i="5" s="1"/>
  <c r="V810" i="5"/>
  <c r="Z810" i="5" s="1"/>
  <c r="V811" i="5"/>
  <c r="Z811" i="5" s="1"/>
  <c r="V812" i="5"/>
  <c r="Z812" i="5" s="1"/>
  <c r="V813" i="5"/>
  <c r="Z813" i="5" s="1"/>
  <c r="V814" i="5"/>
  <c r="Z814" i="5" s="1"/>
  <c r="V815" i="5"/>
  <c r="Z815" i="5" s="1"/>
  <c r="V816" i="5"/>
  <c r="Z816" i="5" s="1"/>
  <c r="V817" i="5"/>
  <c r="Z817" i="5" s="1"/>
  <c r="V818" i="5"/>
  <c r="Z818" i="5" s="1"/>
  <c r="V819" i="5"/>
  <c r="Z819" i="5" s="1"/>
  <c r="V820" i="5"/>
  <c r="Z820" i="5" s="1"/>
  <c r="V821" i="5"/>
  <c r="Z821" i="5" s="1"/>
  <c r="V822" i="5"/>
  <c r="Z822" i="5" s="1"/>
  <c r="V823" i="5"/>
  <c r="Z823" i="5" s="1"/>
  <c r="V824" i="5"/>
  <c r="Z824" i="5" s="1"/>
  <c r="V825" i="5"/>
  <c r="Z825" i="5" s="1"/>
  <c r="V826" i="5"/>
  <c r="Z826" i="5" s="1"/>
  <c r="V827" i="5"/>
  <c r="Z827" i="5" s="1"/>
  <c r="V828" i="5"/>
  <c r="Z828" i="5" s="1"/>
  <c r="V829" i="5"/>
  <c r="Z829" i="5" s="1"/>
  <c r="V830" i="5"/>
  <c r="Z830" i="5" s="1"/>
  <c r="V831" i="5"/>
  <c r="Z831" i="5" s="1"/>
  <c r="V832" i="5"/>
  <c r="Z832" i="5" s="1"/>
  <c r="V833" i="5"/>
  <c r="Z833" i="5" s="1"/>
  <c r="V834" i="5"/>
  <c r="Z834" i="5" s="1"/>
  <c r="V835" i="5"/>
  <c r="Z835" i="5" s="1"/>
  <c r="V836" i="5"/>
  <c r="Z836" i="5" s="1"/>
  <c r="V837" i="5"/>
  <c r="Z837" i="5" s="1"/>
  <c r="V838" i="5"/>
  <c r="Z838" i="5" s="1"/>
  <c r="V839" i="5"/>
  <c r="Z839" i="5" s="1"/>
  <c r="V840" i="5"/>
  <c r="Z840" i="5" s="1"/>
  <c r="V841" i="5"/>
  <c r="Z841" i="5" s="1"/>
  <c r="V842" i="5"/>
  <c r="Z842" i="5" s="1"/>
  <c r="V843" i="5"/>
  <c r="Z843" i="5" s="1"/>
  <c r="V844" i="5"/>
  <c r="Z844" i="5" s="1"/>
  <c r="V845" i="5"/>
  <c r="Z845" i="5" s="1"/>
  <c r="V846" i="5"/>
  <c r="Z846" i="5" s="1"/>
  <c r="V847" i="5"/>
  <c r="Z847" i="5" s="1"/>
  <c r="V848" i="5"/>
  <c r="Z848" i="5" s="1"/>
  <c r="V849" i="5"/>
  <c r="Z849" i="5" s="1"/>
  <c r="V850" i="5"/>
  <c r="Z850" i="5" s="1"/>
  <c r="V851" i="5"/>
  <c r="Z851" i="5" s="1"/>
  <c r="V852" i="5"/>
  <c r="Z852" i="5" s="1"/>
  <c r="V853" i="5"/>
  <c r="Z853" i="5" s="1"/>
  <c r="V854" i="5"/>
  <c r="Z854" i="5" s="1"/>
  <c r="V855" i="5"/>
  <c r="Z855" i="5" s="1"/>
  <c r="V856" i="5"/>
  <c r="Z856" i="5" s="1"/>
  <c r="V857" i="5"/>
  <c r="Z857" i="5" s="1"/>
  <c r="V858" i="5"/>
  <c r="Z858" i="5" s="1"/>
  <c r="V859" i="5"/>
  <c r="Z859" i="5" s="1"/>
  <c r="V860" i="5"/>
  <c r="Z860" i="5" s="1"/>
  <c r="V861" i="5"/>
  <c r="Z861" i="5" s="1"/>
  <c r="V862" i="5"/>
  <c r="Z862" i="5" s="1"/>
  <c r="V863" i="5"/>
  <c r="Z863" i="5" s="1"/>
  <c r="V864" i="5"/>
  <c r="Z864" i="5" s="1"/>
  <c r="V865" i="5"/>
  <c r="Z865" i="5" s="1"/>
  <c r="V866" i="5"/>
  <c r="Z866" i="5" s="1"/>
  <c r="V867" i="5"/>
  <c r="Z867" i="5" s="1"/>
  <c r="V868" i="5"/>
  <c r="Z868" i="5" s="1"/>
  <c r="V869" i="5"/>
  <c r="Z869" i="5" s="1"/>
  <c r="V870" i="5"/>
  <c r="Z870" i="5" s="1"/>
  <c r="V871" i="5"/>
  <c r="Z871" i="5" s="1"/>
  <c r="V872" i="5"/>
  <c r="Z872" i="5" s="1"/>
  <c r="V873" i="5"/>
  <c r="Z873" i="5" s="1"/>
  <c r="V874" i="5"/>
  <c r="Z874" i="5" s="1"/>
  <c r="V875" i="5"/>
  <c r="Z875" i="5" s="1"/>
  <c r="V876" i="5"/>
  <c r="Z876" i="5" s="1"/>
  <c r="V877" i="5"/>
  <c r="Z877" i="5" s="1"/>
  <c r="V878" i="5"/>
  <c r="Z878" i="5" s="1"/>
  <c r="V879" i="5"/>
  <c r="Z879" i="5" s="1"/>
  <c r="V880" i="5"/>
  <c r="Z880" i="5" s="1"/>
  <c r="V881" i="5"/>
  <c r="Z881" i="5" s="1"/>
  <c r="V882" i="5"/>
  <c r="Z882" i="5" s="1"/>
  <c r="V883" i="5"/>
  <c r="Z883" i="5" s="1"/>
  <c r="V884" i="5"/>
  <c r="Z884" i="5" s="1"/>
  <c r="V885" i="5"/>
  <c r="Z885" i="5" s="1"/>
  <c r="V886" i="5"/>
  <c r="Z886" i="5" s="1"/>
  <c r="V887" i="5"/>
  <c r="Z887" i="5" s="1"/>
  <c r="V888" i="5"/>
  <c r="Z888" i="5" s="1"/>
  <c r="V889" i="5"/>
  <c r="Z889" i="5" s="1"/>
  <c r="V890" i="5"/>
  <c r="Z890" i="5" s="1"/>
  <c r="V891" i="5"/>
  <c r="Z891" i="5" s="1"/>
  <c r="V892" i="5"/>
  <c r="Z892" i="5" s="1"/>
  <c r="V893" i="5"/>
  <c r="Z893" i="5" s="1"/>
  <c r="V894" i="5"/>
  <c r="Z894" i="5" s="1"/>
  <c r="V895" i="5"/>
  <c r="Z895" i="5" s="1"/>
  <c r="V896" i="5"/>
  <c r="Z896" i="5" s="1"/>
  <c r="V897" i="5"/>
  <c r="Z897" i="5" s="1"/>
  <c r="V898" i="5"/>
  <c r="Z898" i="5" s="1"/>
  <c r="V899" i="5"/>
  <c r="Z899" i="5" s="1"/>
  <c r="V900" i="5"/>
  <c r="Z900" i="5" s="1"/>
  <c r="V901" i="5"/>
  <c r="Z901" i="5" s="1"/>
  <c r="V902" i="5"/>
  <c r="Z902" i="5" s="1"/>
  <c r="V903" i="5"/>
  <c r="Z903" i="5" s="1"/>
  <c r="V904" i="5"/>
  <c r="Z904" i="5" s="1"/>
  <c r="V905" i="5"/>
  <c r="Z905" i="5" s="1"/>
  <c r="V906" i="5"/>
  <c r="Z906" i="5" s="1"/>
  <c r="V907" i="5"/>
  <c r="Z907" i="5" s="1"/>
  <c r="V908" i="5"/>
  <c r="Z908" i="5" s="1"/>
  <c r="V909" i="5"/>
  <c r="Z909" i="5" s="1"/>
  <c r="V910" i="5"/>
  <c r="Z910" i="5" s="1"/>
  <c r="V911" i="5"/>
  <c r="Z911" i="5" s="1"/>
  <c r="V912" i="5"/>
  <c r="Z912" i="5" s="1"/>
  <c r="V913" i="5"/>
  <c r="Z913" i="5" s="1"/>
  <c r="V914" i="5"/>
  <c r="Z914" i="5" s="1"/>
  <c r="V915" i="5"/>
  <c r="Z915" i="5" s="1"/>
  <c r="V916" i="5"/>
  <c r="Z916" i="5" s="1"/>
  <c r="V917" i="5"/>
  <c r="Z917" i="5" s="1"/>
  <c r="V918" i="5"/>
  <c r="Z918" i="5" s="1"/>
  <c r="V919" i="5"/>
  <c r="Z919" i="5" s="1"/>
  <c r="V920" i="5"/>
  <c r="Z920" i="5" s="1"/>
  <c r="V921" i="5"/>
  <c r="Z921" i="5" s="1"/>
  <c r="V922" i="5"/>
  <c r="Z922" i="5" s="1"/>
  <c r="V923" i="5"/>
  <c r="Z923" i="5" s="1"/>
  <c r="V924" i="5"/>
  <c r="Z924" i="5" s="1"/>
  <c r="V925" i="5"/>
  <c r="Z925" i="5" s="1"/>
  <c r="V926" i="5"/>
  <c r="Z926" i="5" s="1"/>
  <c r="V927" i="5"/>
  <c r="Z927" i="5" s="1"/>
  <c r="V928" i="5"/>
  <c r="Z928" i="5" s="1"/>
  <c r="V929" i="5"/>
  <c r="Z929" i="5" s="1"/>
  <c r="V930" i="5"/>
  <c r="Z930" i="5" s="1"/>
  <c r="V931" i="5"/>
  <c r="Z931" i="5" s="1"/>
  <c r="V932" i="5"/>
  <c r="Z932" i="5" s="1"/>
  <c r="V933" i="5"/>
  <c r="Z933" i="5" s="1"/>
  <c r="V934" i="5"/>
  <c r="Z934" i="5" s="1"/>
  <c r="V935" i="5"/>
  <c r="Z935" i="5" s="1"/>
  <c r="V936" i="5"/>
  <c r="Z936" i="5" s="1"/>
  <c r="V937" i="5"/>
  <c r="Z937" i="5" s="1"/>
  <c r="V938" i="5"/>
  <c r="Z938" i="5" s="1"/>
  <c r="V939" i="5"/>
  <c r="Z939" i="5" s="1"/>
  <c r="V940" i="5"/>
  <c r="Z940" i="5" s="1"/>
  <c r="V941" i="5"/>
  <c r="Z941" i="5" s="1"/>
  <c r="V942" i="5"/>
  <c r="Z942" i="5" s="1"/>
  <c r="V943" i="5"/>
  <c r="Z943" i="5" s="1"/>
  <c r="V944" i="5"/>
  <c r="Z944" i="5" s="1"/>
  <c r="V945" i="5"/>
  <c r="Z945" i="5" s="1"/>
  <c r="V946" i="5"/>
  <c r="Z946" i="5" s="1"/>
  <c r="V947" i="5"/>
  <c r="Z947" i="5" s="1"/>
  <c r="V948" i="5"/>
  <c r="Z948" i="5" s="1"/>
  <c r="V949" i="5"/>
  <c r="Z949" i="5" s="1"/>
  <c r="V950" i="5"/>
  <c r="Z950" i="5" s="1"/>
  <c r="V951" i="5"/>
  <c r="Z951" i="5" s="1"/>
  <c r="V952" i="5"/>
  <c r="Z952" i="5" s="1"/>
  <c r="V953" i="5"/>
  <c r="Z953" i="5" s="1"/>
  <c r="V954" i="5"/>
  <c r="Z954" i="5" s="1"/>
  <c r="V955" i="5"/>
  <c r="Z955" i="5" s="1"/>
  <c r="V956" i="5"/>
  <c r="Z956" i="5" s="1"/>
  <c r="V957" i="5"/>
  <c r="Z957" i="5" s="1"/>
  <c r="V958" i="5"/>
  <c r="Z958" i="5" s="1"/>
  <c r="V959" i="5"/>
  <c r="Z959" i="5" s="1"/>
  <c r="V960" i="5"/>
  <c r="Z960" i="5" s="1"/>
  <c r="V961" i="5"/>
  <c r="Z961" i="5" s="1"/>
  <c r="V962" i="5"/>
  <c r="Z962" i="5" s="1"/>
  <c r="V963" i="5"/>
  <c r="Z963" i="5" s="1"/>
  <c r="V964" i="5"/>
  <c r="Z964" i="5" s="1"/>
  <c r="V965" i="5"/>
  <c r="Z965" i="5" s="1"/>
  <c r="V966" i="5"/>
  <c r="Z966" i="5" s="1"/>
  <c r="V967" i="5"/>
  <c r="Z967" i="5" s="1"/>
  <c r="V968" i="5"/>
  <c r="Z968" i="5" s="1"/>
  <c r="V969" i="5"/>
  <c r="Z969" i="5" s="1"/>
  <c r="V970" i="5"/>
  <c r="Z970" i="5" s="1"/>
  <c r="V971" i="5"/>
  <c r="Z971" i="5" s="1"/>
  <c r="V972" i="5"/>
  <c r="Z972" i="5" s="1"/>
  <c r="V973" i="5"/>
  <c r="Z973" i="5" s="1"/>
  <c r="V974" i="5"/>
  <c r="Z974" i="5" s="1"/>
  <c r="V975" i="5"/>
  <c r="Z975" i="5" s="1"/>
  <c r="V976" i="5"/>
  <c r="Z976" i="5" s="1"/>
  <c r="V977" i="5"/>
  <c r="Z977" i="5" s="1"/>
  <c r="V978" i="5"/>
  <c r="Z978" i="5" s="1"/>
  <c r="V979" i="5"/>
  <c r="Z979" i="5" s="1"/>
  <c r="V980" i="5"/>
  <c r="Z980" i="5" s="1"/>
  <c r="V981" i="5"/>
  <c r="Z981" i="5" s="1"/>
  <c r="V982" i="5"/>
  <c r="Z982" i="5" s="1"/>
  <c r="V983" i="5"/>
  <c r="Z983" i="5" s="1"/>
  <c r="V984" i="5"/>
  <c r="Z984" i="5" s="1"/>
  <c r="V985" i="5"/>
  <c r="Z985" i="5" s="1"/>
  <c r="V986" i="5"/>
  <c r="Z986" i="5" s="1"/>
  <c r="V987" i="5"/>
  <c r="Z987" i="5" s="1"/>
  <c r="V988" i="5"/>
  <c r="Z988" i="5" s="1"/>
  <c r="V989" i="5"/>
  <c r="Z989" i="5" s="1"/>
  <c r="V990" i="5"/>
  <c r="Z990" i="5" s="1"/>
  <c r="V991" i="5"/>
  <c r="Z991" i="5" s="1"/>
  <c r="V992" i="5"/>
  <c r="Z992" i="5" s="1"/>
  <c r="V993" i="5"/>
  <c r="Z993" i="5" s="1"/>
  <c r="V994" i="5"/>
  <c r="Z994" i="5" s="1"/>
  <c r="V995" i="5"/>
  <c r="Z995" i="5" s="1"/>
  <c r="V996" i="5"/>
  <c r="Z996" i="5" s="1"/>
  <c r="V997" i="5"/>
  <c r="Z997" i="5" s="1"/>
  <c r="V998" i="5"/>
  <c r="Z998" i="5" s="1"/>
  <c r="V999" i="5"/>
  <c r="Z999" i="5" s="1"/>
  <c r="V1000" i="5"/>
  <c r="Z1000" i="5" s="1"/>
  <c r="V1001" i="5"/>
  <c r="Z1001" i="5" s="1"/>
  <c r="V1002" i="5"/>
  <c r="Z1002" i="5" s="1"/>
  <c r="V1003" i="5"/>
  <c r="Z1003" i="5" s="1"/>
  <c r="V1004" i="5"/>
  <c r="Z1004" i="5" s="1"/>
  <c r="V1005" i="5"/>
  <c r="Z1005" i="5" s="1"/>
  <c r="V1006" i="5"/>
  <c r="Z1006" i="5" s="1"/>
  <c r="V1007" i="5"/>
  <c r="Z1007" i="5" s="1"/>
  <c r="V1008" i="5"/>
  <c r="Z1008" i="5" s="1"/>
  <c r="V1009" i="5"/>
  <c r="Z1009" i="5" s="1"/>
  <c r="V1010" i="5"/>
  <c r="Z1010" i="5" s="1"/>
  <c r="V1011" i="5"/>
  <c r="Z1011" i="5" s="1"/>
  <c r="V1012" i="5"/>
  <c r="Z1012" i="5" s="1"/>
  <c r="V1013" i="5"/>
  <c r="Z1013" i="5" s="1"/>
  <c r="V1014" i="5"/>
  <c r="Z1014" i="5" s="1"/>
  <c r="V1015" i="5"/>
  <c r="Z1015" i="5" s="1"/>
  <c r="V1016" i="5"/>
  <c r="Z1016" i="5" s="1"/>
  <c r="V1017" i="5"/>
  <c r="Z1017" i="5" s="1"/>
  <c r="V1018" i="5"/>
  <c r="Z1018" i="5" s="1"/>
  <c r="V1019" i="5"/>
  <c r="Z1019" i="5" s="1"/>
  <c r="V1020" i="5"/>
  <c r="Z1020" i="5" s="1"/>
  <c r="V1021" i="5"/>
  <c r="Z1021" i="5" s="1"/>
  <c r="V1022" i="5"/>
  <c r="Z1022" i="5" s="1"/>
  <c r="V1023" i="5"/>
  <c r="Z1023" i="5" s="1"/>
  <c r="V1024" i="5"/>
  <c r="Z1024" i="5" s="1"/>
  <c r="V1025" i="5"/>
  <c r="Z1025" i="5" s="1"/>
  <c r="V1026" i="5"/>
  <c r="Z1026" i="5" s="1"/>
  <c r="V1027" i="5"/>
  <c r="Z1027" i="5" s="1"/>
  <c r="V1028" i="5"/>
  <c r="Z1028" i="5" s="1"/>
  <c r="V1029" i="5"/>
  <c r="Z1029" i="5" s="1"/>
  <c r="V1030" i="5"/>
  <c r="Z1030" i="5" s="1"/>
  <c r="V1031" i="5"/>
  <c r="Z1031" i="5" s="1"/>
  <c r="V1032" i="5"/>
  <c r="Z1032" i="5" s="1"/>
  <c r="V1033" i="5"/>
  <c r="Z1033" i="5" s="1"/>
  <c r="V1034" i="5"/>
  <c r="Z1034" i="5" s="1"/>
  <c r="V1035" i="5"/>
  <c r="Z1035" i="5" s="1"/>
  <c r="V1036" i="5"/>
  <c r="Z1036" i="5" s="1"/>
  <c r="V1037" i="5"/>
  <c r="Z1037" i="5" s="1"/>
  <c r="V1038" i="5"/>
  <c r="Z1038" i="5" s="1"/>
  <c r="V1039" i="5"/>
  <c r="Z1039" i="5" s="1"/>
  <c r="V1040" i="5"/>
  <c r="Z1040" i="5" s="1"/>
  <c r="V1041" i="5"/>
  <c r="Z1041" i="5" s="1"/>
  <c r="V1042" i="5"/>
  <c r="Z1042" i="5" s="1"/>
  <c r="V1043" i="5"/>
  <c r="Z1043" i="5" s="1"/>
  <c r="V1044" i="5"/>
  <c r="Z1044" i="5" s="1"/>
  <c r="V1045" i="5"/>
  <c r="Z1045" i="5" s="1"/>
  <c r="V1046" i="5"/>
  <c r="Z1046" i="5" s="1"/>
  <c r="V1047" i="5"/>
  <c r="Z1047" i="5" s="1"/>
  <c r="V1048" i="5"/>
  <c r="Z1048" i="5" s="1"/>
  <c r="V1049" i="5"/>
  <c r="Z1049" i="5" s="1"/>
  <c r="V1050" i="5"/>
  <c r="Z1050" i="5" s="1"/>
  <c r="V1051" i="5"/>
  <c r="Z1051" i="5" s="1"/>
  <c r="V1052" i="5"/>
  <c r="Z1052" i="5" s="1"/>
  <c r="V1053" i="5"/>
  <c r="Z1053" i="5" s="1"/>
  <c r="V1054" i="5"/>
  <c r="Z1054" i="5" s="1"/>
  <c r="V1055" i="5"/>
  <c r="Z1055" i="5" s="1"/>
  <c r="V1056" i="5"/>
  <c r="Z1056" i="5" s="1"/>
  <c r="V1057" i="5"/>
  <c r="Z1057" i="5" s="1"/>
  <c r="V1058" i="5"/>
  <c r="Z1058" i="5" s="1"/>
  <c r="V1059" i="5"/>
  <c r="Z1059" i="5" s="1"/>
  <c r="V1060" i="5"/>
  <c r="Z1060" i="5" s="1"/>
  <c r="V1061" i="5"/>
  <c r="Z1061" i="5" s="1"/>
  <c r="V1062" i="5"/>
  <c r="Z1062" i="5" s="1"/>
  <c r="V1063" i="5"/>
  <c r="Z1063" i="5" s="1"/>
  <c r="V1064" i="5"/>
  <c r="Z1064" i="5" s="1"/>
  <c r="V1065" i="5"/>
  <c r="Z1065" i="5" s="1"/>
  <c r="V1066" i="5"/>
  <c r="Z1066" i="5" s="1"/>
  <c r="V1067" i="5"/>
  <c r="Z1067" i="5" s="1"/>
  <c r="V1068" i="5"/>
  <c r="Z1068" i="5" s="1"/>
  <c r="V1069" i="5"/>
  <c r="Z1069" i="5" s="1"/>
  <c r="V1070" i="5"/>
  <c r="Z1070" i="5" s="1"/>
  <c r="V1071" i="5"/>
  <c r="Z1071" i="5" s="1"/>
  <c r="V1072" i="5"/>
  <c r="Z1072" i="5" s="1"/>
  <c r="V1073" i="5"/>
  <c r="Z1073" i="5" s="1"/>
  <c r="V1074" i="5"/>
  <c r="Z1074" i="5" s="1"/>
  <c r="V1075" i="5"/>
  <c r="Z1075" i="5" s="1"/>
  <c r="V1076" i="5"/>
  <c r="Z1076" i="5" s="1"/>
  <c r="V1077" i="5"/>
  <c r="Z1077" i="5" s="1"/>
  <c r="V1078" i="5"/>
  <c r="Z1078" i="5" s="1"/>
  <c r="V1079" i="5"/>
  <c r="Z1079" i="5" s="1"/>
  <c r="V1080" i="5"/>
  <c r="Z1080" i="5" s="1"/>
  <c r="V1081" i="5"/>
  <c r="Z1081" i="5" s="1"/>
  <c r="V1082" i="5"/>
  <c r="Z1082" i="5" s="1"/>
  <c r="V1083" i="5"/>
  <c r="Z1083" i="5" s="1"/>
  <c r="V1084" i="5"/>
  <c r="Z1084" i="5" s="1"/>
  <c r="V1085" i="5"/>
  <c r="Z1085" i="5" s="1"/>
  <c r="V1086" i="5"/>
  <c r="Z1086" i="5" s="1"/>
  <c r="V1087" i="5"/>
  <c r="Z1087" i="5" s="1"/>
  <c r="V1088" i="5"/>
  <c r="Z1088" i="5" s="1"/>
  <c r="V1089" i="5"/>
  <c r="Z1089" i="5" s="1"/>
  <c r="V1090" i="5"/>
  <c r="Z1090" i="5" s="1"/>
  <c r="V1091" i="5"/>
  <c r="Z1091" i="5" s="1"/>
  <c r="V1092" i="5"/>
  <c r="Z1092" i="5" s="1"/>
  <c r="V1093" i="5"/>
  <c r="Z1093" i="5" s="1"/>
  <c r="V1094" i="5"/>
  <c r="Z1094" i="5" s="1"/>
  <c r="V1095" i="5"/>
  <c r="Z1095" i="5" s="1"/>
  <c r="V1096" i="5"/>
  <c r="Z1096" i="5" s="1"/>
  <c r="V1097" i="5"/>
  <c r="Z1097" i="5" s="1"/>
  <c r="V1098" i="5"/>
  <c r="Z1098" i="5" s="1"/>
  <c r="V1099" i="5"/>
  <c r="Z1099" i="5" s="1"/>
  <c r="V1100" i="5"/>
  <c r="Z1100" i="5" s="1"/>
  <c r="V1101" i="5"/>
  <c r="Z1101" i="5" s="1"/>
  <c r="V1102" i="5"/>
  <c r="Z1102" i="5" s="1"/>
  <c r="V1103" i="5"/>
  <c r="Z1103" i="5" s="1"/>
  <c r="V1104" i="5"/>
  <c r="Z1104" i="5" s="1"/>
  <c r="V1105" i="5"/>
  <c r="Z1105" i="5" s="1"/>
  <c r="V1106" i="5"/>
  <c r="Z1106" i="5" s="1"/>
  <c r="V1107" i="5"/>
  <c r="Z1107" i="5" s="1"/>
  <c r="V1108" i="5"/>
  <c r="Z1108" i="5" s="1"/>
  <c r="V1109" i="5"/>
  <c r="Z1109" i="5" s="1"/>
  <c r="V1110" i="5"/>
  <c r="Z1110" i="5" s="1"/>
  <c r="V1111" i="5"/>
  <c r="Z1111" i="5" s="1"/>
  <c r="V1112" i="5"/>
  <c r="Z1112" i="5" s="1"/>
  <c r="V1113" i="5"/>
  <c r="Z1113" i="5" s="1"/>
  <c r="V1114" i="5"/>
  <c r="Z1114" i="5" s="1"/>
  <c r="V1115" i="5"/>
  <c r="Z1115" i="5" s="1"/>
  <c r="V1116" i="5"/>
  <c r="Z1116" i="5" s="1"/>
  <c r="V1117" i="5"/>
  <c r="Z1117" i="5" s="1"/>
  <c r="V1118" i="5"/>
  <c r="Z1118" i="5" s="1"/>
  <c r="V1119" i="5"/>
  <c r="Z1119" i="5" s="1"/>
  <c r="V1120" i="5"/>
  <c r="Z1120" i="5" s="1"/>
  <c r="V1121" i="5"/>
  <c r="Z1121" i="5" s="1"/>
  <c r="V1122" i="5"/>
  <c r="Z1122" i="5" s="1"/>
  <c r="V1123" i="5"/>
  <c r="Z1123" i="5" s="1"/>
  <c r="V1124" i="5"/>
  <c r="Z1124" i="5" s="1"/>
  <c r="V1125" i="5"/>
  <c r="Z1125" i="5" s="1"/>
  <c r="V1126" i="5"/>
  <c r="Z1126" i="5" s="1"/>
  <c r="V1127" i="5"/>
  <c r="Z1127" i="5" s="1"/>
  <c r="V1128" i="5"/>
  <c r="Z1128" i="5" s="1"/>
  <c r="V1129" i="5"/>
  <c r="Z1129" i="5" s="1"/>
  <c r="V1130" i="5"/>
  <c r="Z1130" i="5" s="1"/>
  <c r="V1131" i="5"/>
  <c r="Z1131" i="5" s="1"/>
  <c r="V1132" i="5"/>
  <c r="Z1132" i="5" s="1"/>
  <c r="V1133" i="5"/>
  <c r="Z1133" i="5" s="1"/>
  <c r="V1134" i="5"/>
  <c r="Z1134" i="5" s="1"/>
  <c r="V1135" i="5"/>
  <c r="Z1135" i="5" s="1"/>
  <c r="V1136" i="5"/>
  <c r="Z1136" i="5" s="1"/>
  <c r="V1137" i="5"/>
  <c r="Z1137" i="5" s="1"/>
  <c r="V1138" i="5"/>
  <c r="Z1138" i="5" s="1"/>
  <c r="V1139" i="5"/>
  <c r="Z1139" i="5" s="1"/>
  <c r="V1140" i="5"/>
  <c r="Z1140" i="5" s="1"/>
  <c r="V1141" i="5"/>
  <c r="Z1141" i="5" s="1"/>
  <c r="V1142" i="5"/>
  <c r="Z1142" i="5" s="1"/>
  <c r="V1143" i="5"/>
  <c r="Z1143" i="5" s="1"/>
  <c r="V1144" i="5"/>
  <c r="Z1144" i="5" s="1"/>
  <c r="V1145" i="5"/>
  <c r="Z1145" i="5" s="1"/>
  <c r="V1146" i="5"/>
  <c r="Z1146" i="5" s="1"/>
  <c r="V1147" i="5"/>
  <c r="Z1147" i="5" s="1"/>
  <c r="V1148" i="5"/>
  <c r="Z1148" i="5" s="1"/>
  <c r="V1149" i="5"/>
  <c r="Z1149" i="5" s="1"/>
  <c r="V1150" i="5"/>
  <c r="Z1150" i="5" s="1"/>
  <c r="V1151" i="5"/>
  <c r="Z1151" i="5" s="1"/>
  <c r="V1152" i="5"/>
  <c r="Z1152" i="5" s="1"/>
  <c r="V1153" i="5"/>
  <c r="Z1153" i="5" s="1"/>
  <c r="Z14" i="5"/>
  <c r="V7" i="5"/>
  <c r="Z7" i="5" s="1"/>
  <c r="Z21" i="5"/>
  <c r="U11" i="5"/>
  <c r="Y11" i="5" s="1"/>
  <c r="T12" i="5"/>
  <c r="X12" i="5" s="1"/>
  <c r="U12" i="5"/>
  <c r="Y12" i="5" s="1"/>
  <c r="T15" i="5"/>
  <c r="X15" i="5" s="1"/>
  <c r="U15" i="5"/>
  <c r="Y15" i="5" s="1"/>
  <c r="T16" i="5"/>
  <c r="X16" i="5" s="1"/>
  <c r="U16" i="5"/>
  <c r="T18" i="5"/>
  <c r="U18" i="5"/>
  <c r="Y18" i="5" s="1"/>
  <c r="X20" i="5"/>
  <c r="U22" i="5"/>
  <c r="Y22" i="5" s="1"/>
  <c r="U23" i="5"/>
  <c r="Y23" i="5" s="1"/>
  <c r="U24" i="5"/>
  <c r="Y24" i="5" s="1"/>
  <c r="U25" i="5"/>
  <c r="Y25" i="5" s="1"/>
  <c r="Z32" i="5"/>
  <c r="T33" i="5"/>
  <c r="U33" i="5"/>
  <c r="T34" i="5"/>
  <c r="X34" i="5" s="1"/>
  <c r="T35" i="5"/>
  <c r="X35" i="5" s="1"/>
  <c r="U35" i="5"/>
  <c r="Y35" i="5" s="1"/>
  <c r="T36" i="5"/>
  <c r="X36" i="5" s="1"/>
  <c r="U36" i="5"/>
  <c r="Y36" i="5" s="1"/>
  <c r="T37" i="5"/>
  <c r="X37" i="5" s="1"/>
  <c r="U37" i="5"/>
  <c r="Y37" i="5" s="1"/>
  <c r="S38" i="5"/>
  <c r="W38" i="5" s="1"/>
  <c r="T39" i="5"/>
  <c r="X39" i="5" s="1"/>
  <c r="U39" i="5"/>
  <c r="Y39" i="5" s="1"/>
  <c r="S40" i="5"/>
  <c r="W40" i="5" s="1"/>
  <c r="T40" i="5"/>
  <c r="X40" i="5" s="1"/>
  <c r="U40" i="5"/>
  <c r="Y40" i="5" s="1"/>
  <c r="S41" i="5"/>
  <c r="W41" i="5" s="1"/>
  <c r="T41" i="5"/>
  <c r="X41" i="5" s="1"/>
  <c r="U41" i="5"/>
  <c r="Y41" i="5" s="1"/>
  <c r="S42" i="5"/>
  <c r="W42" i="5" s="1"/>
  <c r="T42" i="5"/>
  <c r="U42" i="5"/>
  <c r="Y42" i="5" s="1"/>
  <c r="S43" i="5"/>
  <c r="W43" i="5" s="1"/>
  <c r="T43" i="5"/>
  <c r="X43" i="5" s="1"/>
  <c r="U43" i="5"/>
  <c r="Y43" i="5" s="1"/>
  <c r="S44" i="5"/>
  <c r="W44" i="5" s="1"/>
  <c r="T44" i="5"/>
  <c r="X44" i="5" s="1"/>
  <c r="U44" i="5"/>
  <c r="Y44" i="5" s="1"/>
  <c r="S45" i="5"/>
  <c r="W45" i="5" s="1"/>
  <c r="T45" i="5"/>
  <c r="U45" i="5"/>
  <c r="S47" i="5"/>
  <c r="W47" i="5" s="1"/>
  <c r="T47" i="5"/>
  <c r="X47" i="5" s="1"/>
  <c r="U47" i="5"/>
  <c r="Y47" i="5" s="1"/>
  <c r="S48" i="5"/>
  <c r="W48" i="5" s="1"/>
  <c r="T48" i="5"/>
  <c r="X48" i="5" s="1"/>
  <c r="U48" i="5"/>
  <c r="Y48" i="5" s="1"/>
  <c r="S49" i="5"/>
  <c r="W49" i="5" s="1"/>
  <c r="T49" i="5"/>
  <c r="X49" i="5" s="1"/>
  <c r="U49" i="5"/>
  <c r="Y49" i="5" s="1"/>
  <c r="S50" i="5"/>
  <c r="T50" i="5"/>
  <c r="X50" i="5" s="1"/>
  <c r="U50" i="5"/>
  <c r="S51" i="5"/>
  <c r="W51" i="5" s="1"/>
  <c r="U51" i="5"/>
  <c r="Y51" i="5" s="1"/>
  <c r="U52" i="5"/>
  <c r="Y52" i="5" s="1"/>
  <c r="S53" i="5"/>
  <c r="W53" i="5" s="1"/>
  <c r="U53" i="5"/>
  <c r="Y53" i="5" s="1"/>
  <c r="S54" i="5"/>
  <c r="W54" i="5" s="1"/>
  <c r="T54" i="5"/>
  <c r="X54" i="5" s="1"/>
  <c r="U54" i="5"/>
  <c r="Y54" i="5" s="1"/>
  <c r="S55" i="5"/>
  <c r="W55" i="5" s="1"/>
  <c r="U55" i="5"/>
  <c r="Y55" i="5" s="1"/>
  <c r="T56" i="5"/>
  <c r="X56" i="5" s="1"/>
  <c r="U56" i="5"/>
  <c r="Y56" i="5" s="1"/>
  <c r="T57" i="5"/>
  <c r="X57" i="5" s="1"/>
  <c r="U57" i="5"/>
  <c r="Y57" i="5" s="1"/>
  <c r="U58" i="5"/>
  <c r="Y58" i="5" s="1"/>
  <c r="T59" i="5"/>
  <c r="X59" i="5" s="1"/>
  <c r="U59" i="5"/>
  <c r="Y59" i="5" s="1"/>
  <c r="S60" i="5"/>
  <c r="W60" i="5" s="1"/>
  <c r="U60" i="5"/>
  <c r="Y60" i="5" s="1"/>
  <c r="T61" i="5"/>
  <c r="X61" i="5" s="1"/>
  <c r="U61" i="5"/>
  <c r="Y61" i="5" s="1"/>
  <c r="S62" i="5"/>
  <c r="W62" i="5" s="1"/>
  <c r="T62" i="5"/>
  <c r="X62" i="5" s="1"/>
  <c r="U62" i="5"/>
  <c r="Y62" i="5" s="1"/>
  <c r="S63" i="5"/>
  <c r="W63" i="5" s="1"/>
  <c r="T63" i="5"/>
  <c r="X63" i="5" s="1"/>
  <c r="U63" i="5"/>
  <c r="Y63" i="5" s="1"/>
  <c r="S64" i="5"/>
  <c r="W64" i="5" s="1"/>
  <c r="T64" i="5"/>
  <c r="X64" i="5" s="1"/>
  <c r="U64" i="5"/>
  <c r="Y64" i="5" s="1"/>
  <c r="S65" i="5"/>
  <c r="W65" i="5" s="1"/>
  <c r="T65" i="5"/>
  <c r="X65" i="5" s="1"/>
  <c r="U65" i="5"/>
  <c r="Y65" i="5" s="1"/>
  <c r="S66" i="5"/>
  <c r="W66" i="5" s="1"/>
  <c r="T66" i="5"/>
  <c r="X66" i="5" s="1"/>
  <c r="U66" i="5"/>
  <c r="Y66" i="5" s="1"/>
  <c r="S67" i="5"/>
  <c r="W67" i="5" s="1"/>
  <c r="T67" i="5"/>
  <c r="X67" i="5" s="1"/>
  <c r="U67" i="5"/>
  <c r="Y67" i="5" s="1"/>
  <c r="S68" i="5"/>
  <c r="W68" i="5" s="1"/>
  <c r="T68" i="5"/>
  <c r="X68" i="5" s="1"/>
  <c r="U68" i="5"/>
  <c r="Y68" i="5" s="1"/>
  <c r="S69" i="5"/>
  <c r="W69" i="5" s="1"/>
  <c r="T69" i="5"/>
  <c r="X69" i="5" s="1"/>
  <c r="U69" i="5"/>
  <c r="Y69" i="5" s="1"/>
  <c r="S70" i="5"/>
  <c r="W70" i="5" s="1"/>
  <c r="T70" i="5"/>
  <c r="X70" i="5" s="1"/>
  <c r="U70" i="5"/>
  <c r="Y70" i="5" s="1"/>
  <c r="S71" i="5"/>
  <c r="W71" i="5" s="1"/>
  <c r="T71" i="5"/>
  <c r="X71" i="5" s="1"/>
  <c r="U71" i="5"/>
  <c r="Y71" i="5" s="1"/>
  <c r="S72" i="5"/>
  <c r="W72" i="5" s="1"/>
  <c r="T72" i="5"/>
  <c r="X72" i="5" s="1"/>
  <c r="U72" i="5"/>
  <c r="Y72" i="5" s="1"/>
  <c r="S73" i="5"/>
  <c r="W73" i="5" s="1"/>
  <c r="T73" i="5"/>
  <c r="X73" i="5" s="1"/>
  <c r="U73" i="5"/>
  <c r="Y73" i="5" s="1"/>
  <c r="S74" i="5"/>
  <c r="W74" i="5" s="1"/>
  <c r="T74" i="5"/>
  <c r="X74" i="5" s="1"/>
  <c r="U74" i="5"/>
  <c r="Y74" i="5" s="1"/>
  <c r="S75" i="5"/>
  <c r="W75" i="5" s="1"/>
  <c r="T75" i="5"/>
  <c r="X75" i="5" s="1"/>
  <c r="U75" i="5"/>
  <c r="Y75" i="5" s="1"/>
  <c r="S76" i="5"/>
  <c r="W76" i="5" s="1"/>
  <c r="T76" i="5"/>
  <c r="X76" i="5" s="1"/>
  <c r="U76" i="5"/>
  <c r="Y76" i="5" s="1"/>
  <c r="S77" i="5"/>
  <c r="W77" i="5" s="1"/>
  <c r="T77" i="5"/>
  <c r="X77" i="5" s="1"/>
  <c r="U77" i="5"/>
  <c r="Y77" i="5" s="1"/>
  <c r="S78" i="5"/>
  <c r="W78" i="5" s="1"/>
  <c r="T78" i="5"/>
  <c r="X78" i="5" s="1"/>
  <c r="U78" i="5"/>
  <c r="Y78" i="5" s="1"/>
  <c r="S79" i="5"/>
  <c r="W79" i="5" s="1"/>
  <c r="T79" i="5"/>
  <c r="X79" i="5" s="1"/>
  <c r="U79" i="5"/>
  <c r="Y79" i="5" s="1"/>
  <c r="S80" i="5"/>
  <c r="W80" i="5" s="1"/>
  <c r="T80" i="5"/>
  <c r="X80" i="5" s="1"/>
  <c r="U80" i="5"/>
  <c r="Y80" i="5" s="1"/>
  <c r="S81" i="5"/>
  <c r="W81" i="5" s="1"/>
  <c r="T81" i="5"/>
  <c r="X81" i="5" s="1"/>
  <c r="U81" i="5"/>
  <c r="Y81" i="5" s="1"/>
  <c r="S82" i="5"/>
  <c r="W82" i="5" s="1"/>
  <c r="T82" i="5"/>
  <c r="X82" i="5" s="1"/>
  <c r="U82" i="5"/>
  <c r="Y82" i="5" s="1"/>
  <c r="S83" i="5"/>
  <c r="W83" i="5" s="1"/>
  <c r="T83" i="5"/>
  <c r="X83" i="5" s="1"/>
  <c r="U83" i="5"/>
  <c r="Y83" i="5" s="1"/>
  <c r="S84" i="5"/>
  <c r="W84" i="5" s="1"/>
  <c r="T84" i="5"/>
  <c r="X84" i="5" s="1"/>
  <c r="U84" i="5"/>
  <c r="Y84" i="5" s="1"/>
  <c r="S85" i="5"/>
  <c r="W85" i="5" s="1"/>
  <c r="T85" i="5"/>
  <c r="X85" i="5" s="1"/>
  <c r="U85" i="5"/>
  <c r="Y85" i="5" s="1"/>
  <c r="S86" i="5"/>
  <c r="W86" i="5" s="1"/>
  <c r="T86" i="5"/>
  <c r="X86" i="5" s="1"/>
  <c r="U86" i="5"/>
  <c r="Y86" i="5" s="1"/>
  <c r="S87" i="5"/>
  <c r="W87" i="5" s="1"/>
  <c r="U87" i="5"/>
  <c r="Y87" i="5" s="1"/>
  <c r="S88" i="5"/>
  <c r="W88" i="5" s="1"/>
  <c r="U88" i="5"/>
  <c r="Y88" i="5" s="1"/>
  <c r="S89" i="5"/>
  <c r="W89" i="5" s="1"/>
  <c r="U89" i="5"/>
  <c r="Y89" i="5" s="1"/>
  <c r="S90" i="5"/>
  <c r="W90" i="5" s="1"/>
  <c r="U90" i="5"/>
  <c r="Y90" i="5" s="1"/>
  <c r="S91" i="5"/>
  <c r="W91" i="5" s="1"/>
  <c r="U91" i="5"/>
  <c r="Y91" i="5" s="1"/>
  <c r="T92" i="5"/>
  <c r="X92" i="5" s="1"/>
  <c r="U92" i="5"/>
  <c r="Y92" i="5" s="1"/>
  <c r="T93" i="5"/>
  <c r="X93" i="5" s="1"/>
  <c r="U93" i="5"/>
  <c r="Y93" i="5" s="1"/>
  <c r="T94" i="5"/>
  <c r="X94" i="5" s="1"/>
  <c r="U94" i="5"/>
  <c r="Y94" i="5" s="1"/>
  <c r="T95" i="5"/>
  <c r="X95" i="5" s="1"/>
  <c r="U95" i="5"/>
  <c r="Y95" i="5" s="1"/>
  <c r="T96" i="5"/>
  <c r="X96" i="5" s="1"/>
  <c r="U96" i="5"/>
  <c r="Y96" i="5" s="1"/>
  <c r="T97" i="5"/>
  <c r="X97" i="5" s="1"/>
  <c r="U97" i="5"/>
  <c r="Y97" i="5" s="1"/>
  <c r="T98" i="5"/>
  <c r="X98" i="5" s="1"/>
  <c r="U98" i="5"/>
  <c r="Y98" i="5" s="1"/>
  <c r="T99" i="5"/>
  <c r="X99" i="5" s="1"/>
  <c r="U99" i="5"/>
  <c r="Y99" i="5" s="1"/>
  <c r="T100" i="5"/>
  <c r="X100" i="5" s="1"/>
  <c r="U100" i="5"/>
  <c r="Y100" i="5" s="1"/>
  <c r="T101" i="5"/>
  <c r="X101" i="5" s="1"/>
  <c r="U101" i="5"/>
  <c r="Y101" i="5" s="1"/>
  <c r="T102" i="5"/>
  <c r="X102" i="5" s="1"/>
  <c r="U102" i="5"/>
  <c r="Y102" i="5" s="1"/>
  <c r="T103" i="5"/>
  <c r="X103" i="5" s="1"/>
  <c r="U103" i="5"/>
  <c r="Y103" i="5" s="1"/>
  <c r="T104" i="5"/>
  <c r="X104" i="5" s="1"/>
  <c r="U104" i="5"/>
  <c r="Y104" i="5" s="1"/>
  <c r="T105" i="5"/>
  <c r="X105" i="5" s="1"/>
  <c r="U105" i="5"/>
  <c r="Y105" i="5" s="1"/>
  <c r="T106" i="5"/>
  <c r="X106" i="5" s="1"/>
  <c r="U106" i="5"/>
  <c r="Y106" i="5" s="1"/>
  <c r="T107" i="5"/>
  <c r="X107" i="5" s="1"/>
  <c r="U107" i="5"/>
  <c r="Y107" i="5" s="1"/>
  <c r="T108" i="5"/>
  <c r="X108" i="5" s="1"/>
  <c r="U108" i="5"/>
  <c r="Y108" i="5" s="1"/>
  <c r="T109" i="5"/>
  <c r="X109" i="5" s="1"/>
  <c r="U109" i="5"/>
  <c r="Y109" i="5" s="1"/>
  <c r="T110" i="5"/>
  <c r="X110" i="5" s="1"/>
  <c r="U110" i="5"/>
  <c r="Y110" i="5" s="1"/>
  <c r="T111" i="5"/>
  <c r="X111" i="5" s="1"/>
  <c r="U111" i="5"/>
  <c r="Y111" i="5" s="1"/>
  <c r="T112" i="5"/>
  <c r="X112" i="5" s="1"/>
  <c r="U112" i="5"/>
  <c r="Y112" i="5" s="1"/>
  <c r="T113" i="5"/>
  <c r="X113" i="5" s="1"/>
  <c r="U113" i="5"/>
  <c r="Y113" i="5" s="1"/>
  <c r="T114" i="5"/>
  <c r="X114" i="5" s="1"/>
  <c r="U114" i="5"/>
  <c r="Y114" i="5" s="1"/>
  <c r="S115" i="5"/>
  <c r="W115" i="5" s="1"/>
  <c r="U115" i="5"/>
  <c r="Y115" i="5" s="1"/>
  <c r="S116" i="5"/>
  <c r="W116" i="5" s="1"/>
  <c r="U116" i="5"/>
  <c r="Y116" i="5" s="1"/>
  <c r="S117" i="5"/>
  <c r="W117" i="5" s="1"/>
  <c r="U117" i="5"/>
  <c r="Y117" i="5" s="1"/>
  <c r="S118" i="5"/>
  <c r="W118" i="5" s="1"/>
  <c r="U118" i="5"/>
  <c r="Y118" i="5" s="1"/>
  <c r="S119" i="5"/>
  <c r="W119" i="5" s="1"/>
  <c r="U119" i="5"/>
  <c r="Y119" i="5" s="1"/>
  <c r="S120" i="5"/>
  <c r="W120" i="5" s="1"/>
  <c r="U120" i="5"/>
  <c r="Y120" i="5" s="1"/>
  <c r="S121" i="5"/>
  <c r="W121" i="5" s="1"/>
  <c r="U121" i="5"/>
  <c r="Y121" i="5" s="1"/>
  <c r="S122" i="5"/>
  <c r="W122" i="5" s="1"/>
  <c r="U122" i="5"/>
  <c r="Y122" i="5" s="1"/>
  <c r="T123" i="5"/>
  <c r="X123" i="5" s="1"/>
  <c r="U123" i="5"/>
  <c r="Y123" i="5" s="1"/>
  <c r="T124" i="5"/>
  <c r="X124" i="5" s="1"/>
  <c r="U124" i="5"/>
  <c r="Y124" i="5" s="1"/>
  <c r="T125" i="5"/>
  <c r="X125" i="5" s="1"/>
  <c r="U125" i="5"/>
  <c r="Y125" i="5" s="1"/>
  <c r="S126" i="5"/>
  <c r="W126" i="5" s="1"/>
  <c r="U126" i="5"/>
  <c r="Y126" i="5" s="1"/>
  <c r="S127" i="5"/>
  <c r="W127" i="5" s="1"/>
  <c r="U127" i="5"/>
  <c r="Y127" i="5" s="1"/>
  <c r="T128" i="5"/>
  <c r="X128" i="5" s="1"/>
  <c r="U128" i="5"/>
  <c r="Y128" i="5" s="1"/>
  <c r="T129" i="5"/>
  <c r="X129" i="5" s="1"/>
  <c r="U129" i="5"/>
  <c r="Y129" i="5" s="1"/>
  <c r="T130" i="5"/>
  <c r="X130" i="5" s="1"/>
  <c r="U130" i="5"/>
  <c r="Y130" i="5" s="1"/>
  <c r="T131" i="5"/>
  <c r="X131" i="5" s="1"/>
  <c r="U131" i="5"/>
  <c r="Y131" i="5" s="1"/>
  <c r="T132" i="5"/>
  <c r="X132" i="5" s="1"/>
  <c r="U132" i="5"/>
  <c r="Y132" i="5" s="1"/>
  <c r="S133" i="5"/>
  <c r="W133" i="5" s="1"/>
  <c r="T133" i="5"/>
  <c r="X133" i="5" s="1"/>
  <c r="U133" i="5"/>
  <c r="Y133" i="5" s="1"/>
  <c r="S134" i="5"/>
  <c r="W134" i="5" s="1"/>
  <c r="T134" i="5"/>
  <c r="X134" i="5" s="1"/>
  <c r="U134" i="5"/>
  <c r="Y134" i="5" s="1"/>
  <c r="T135" i="5"/>
  <c r="X135" i="5" s="1"/>
  <c r="U135" i="5"/>
  <c r="Y135" i="5" s="1"/>
  <c r="S136" i="5"/>
  <c r="W136" i="5" s="1"/>
  <c r="U136" i="5"/>
  <c r="Y136" i="5" s="1"/>
  <c r="T137" i="5"/>
  <c r="X137" i="5" s="1"/>
  <c r="U137" i="5"/>
  <c r="Y137" i="5" s="1"/>
  <c r="T138" i="5"/>
  <c r="X138" i="5" s="1"/>
  <c r="U138" i="5"/>
  <c r="Y138" i="5" s="1"/>
  <c r="S139" i="5"/>
  <c r="W139" i="5" s="1"/>
  <c r="U139" i="5"/>
  <c r="Y139" i="5" s="1"/>
  <c r="T140" i="5"/>
  <c r="X140" i="5" s="1"/>
  <c r="U140" i="5"/>
  <c r="Y140" i="5" s="1"/>
  <c r="S141" i="5"/>
  <c r="W141" i="5" s="1"/>
  <c r="U141" i="5"/>
  <c r="Y141" i="5" s="1"/>
  <c r="S142" i="5"/>
  <c r="W142" i="5" s="1"/>
  <c r="U142" i="5"/>
  <c r="Y142" i="5" s="1"/>
  <c r="S143" i="5"/>
  <c r="W143" i="5" s="1"/>
  <c r="T143" i="5"/>
  <c r="X143" i="5" s="1"/>
  <c r="U143" i="5"/>
  <c r="Y143" i="5" s="1"/>
  <c r="S144" i="5"/>
  <c r="W144" i="5" s="1"/>
  <c r="T144" i="5"/>
  <c r="X144" i="5" s="1"/>
  <c r="U144" i="5"/>
  <c r="Y144" i="5" s="1"/>
  <c r="S145" i="5"/>
  <c r="W145" i="5" s="1"/>
  <c r="T145" i="5"/>
  <c r="X145" i="5" s="1"/>
  <c r="U145" i="5"/>
  <c r="Y145" i="5" s="1"/>
  <c r="S146" i="5"/>
  <c r="W146" i="5" s="1"/>
  <c r="T146" i="5"/>
  <c r="X146" i="5" s="1"/>
  <c r="U146" i="5"/>
  <c r="Y146" i="5" s="1"/>
  <c r="S147" i="5"/>
  <c r="W147" i="5" s="1"/>
  <c r="T147" i="5"/>
  <c r="X147" i="5" s="1"/>
  <c r="U147" i="5"/>
  <c r="Y147" i="5" s="1"/>
  <c r="S148" i="5"/>
  <c r="W148" i="5" s="1"/>
  <c r="T148" i="5"/>
  <c r="X148" i="5" s="1"/>
  <c r="U148" i="5"/>
  <c r="Y148" i="5" s="1"/>
  <c r="S149" i="5"/>
  <c r="W149" i="5" s="1"/>
  <c r="T149" i="5"/>
  <c r="X149" i="5" s="1"/>
  <c r="U149" i="5"/>
  <c r="Y149" i="5" s="1"/>
  <c r="S150" i="5"/>
  <c r="W150" i="5" s="1"/>
  <c r="T150" i="5"/>
  <c r="X150" i="5" s="1"/>
  <c r="U150" i="5"/>
  <c r="Y150" i="5" s="1"/>
  <c r="S151" i="5"/>
  <c r="W151" i="5" s="1"/>
  <c r="T151" i="5"/>
  <c r="X151" i="5" s="1"/>
  <c r="U151" i="5"/>
  <c r="Y151" i="5" s="1"/>
  <c r="S152" i="5"/>
  <c r="W152" i="5" s="1"/>
  <c r="T152" i="5"/>
  <c r="X152" i="5" s="1"/>
  <c r="U152" i="5"/>
  <c r="Y152" i="5" s="1"/>
  <c r="S153" i="5"/>
  <c r="W153" i="5" s="1"/>
  <c r="T153" i="5"/>
  <c r="X153" i="5" s="1"/>
  <c r="U153" i="5"/>
  <c r="Y153" i="5" s="1"/>
  <c r="S154" i="5"/>
  <c r="W154" i="5" s="1"/>
  <c r="T154" i="5"/>
  <c r="X154" i="5" s="1"/>
  <c r="U154" i="5"/>
  <c r="Y154" i="5" s="1"/>
  <c r="S155" i="5"/>
  <c r="W155" i="5" s="1"/>
  <c r="T155" i="5"/>
  <c r="X155" i="5" s="1"/>
  <c r="U155" i="5"/>
  <c r="Y155" i="5" s="1"/>
  <c r="S156" i="5"/>
  <c r="W156" i="5" s="1"/>
  <c r="T156" i="5"/>
  <c r="X156" i="5" s="1"/>
  <c r="U156" i="5"/>
  <c r="Y156" i="5" s="1"/>
  <c r="T157" i="5"/>
  <c r="X157" i="5" s="1"/>
  <c r="U157" i="5"/>
  <c r="Y157" i="5" s="1"/>
  <c r="T158" i="5"/>
  <c r="X158" i="5" s="1"/>
  <c r="U158" i="5"/>
  <c r="Y158" i="5" s="1"/>
  <c r="T159" i="5"/>
  <c r="X159" i="5" s="1"/>
  <c r="U159" i="5"/>
  <c r="Y159" i="5" s="1"/>
  <c r="T160" i="5"/>
  <c r="X160" i="5" s="1"/>
  <c r="U160" i="5"/>
  <c r="Y160" i="5" s="1"/>
  <c r="T161" i="5"/>
  <c r="X161" i="5" s="1"/>
  <c r="U161" i="5"/>
  <c r="Y161" i="5" s="1"/>
  <c r="T162" i="5"/>
  <c r="X162" i="5" s="1"/>
  <c r="U162" i="5"/>
  <c r="Y162" i="5" s="1"/>
  <c r="S163" i="5"/>
  <c r="W163" i="5" s="1"/>
  <c r="U163" i="5"/>
  <c r="Y163" i="5" s="1"/>
  <c r="T164" i="5"/>
  <c r="X164" i="5" s="1"/>
  <c r="U164" i="5"/>
  <c r="Y164" i="5" s="1"/>
  <c r="T165" i="5"/>
  <c r="X165" i="5" s="1"/>
  <c r="U165" i="5"/>
  <c r="Y165" i="5" s="1"/>
  <c r="T166" i="5"/>
  <c r="X166" i="5" s="1"/>
  <c r="U166" i="5"/>
  <c r="Y166" i="5" s="1"/>
  <c r="T167" i="5"/>
  <c r="X167" i="5" s="1"/>
  <c r="U167" i="5"/>
  <c r="Y167" i="5" s="1"/>
  <c r="T168" i="5"/>
  <c r="X168" i="5" s="1"/>
  <c r="U168" i="5"/>
  <c r="Y168" i="5" s="1"/>
  <c r="T169" i="5"/>
  <c r="X169" i="5" s="1"/>
  <c r="U169" i="5"/>
  <c r="Y169" i="5" s="1"/>
  <c r="T170" i="5"/>
  <c r="X170" i="5" s="1"/>
  <c r="U170" i="5"/>
  <c r="Y170" i="5" s="1"/>
  <c r="T171" i="5"/>
  <c r="X171" i="5" s="1"/>
  <c r="U171" i="5"/>
  <c r="Y171" i="5" s="1"/>
  <c r="T172" i="5"/>
  <c r="X172" i="5" s="1"/>
  <c r="U172" i="5"/>
  <c r="Y172" i="5" s="1"/>
  <c r="T173" i="5"/>
  <c r="X173" i="5" s="1"/>
  <c r="U173" i="5"/>
  <c r="Y173" i="5" s="1"/>
  <c r="S174" i="5"/>
  <c r="W174" i="5" s="1"/>
  <c r="T174" i="5"/>
  <c r="X174" i="5" s="1"/>
  <c r="U174" i="5"/>
  <c r="Y174" i="5" s="1"/>
  <c r="S175" i="5"/>
  <c r="W175" i="5" s="1"/>
  <c r="U175" i="5"/>
  <c r="Y175" i="5" s="1"/>
  <c r="S176" i="5"/>
  <c r="W176" i="5" s="1"/>
  <c r="U176" i="5"/>
  <c r="Y176" i="5" s="1"/>
  <c r="T177" i="5"/>
  <c r="X177" i="5" s="1"/>
  <c r="U177" i="5"/>
  <c r="Y177" i="5" s="1"/>
  <c r="T178" i="5"/>
  <c r="X178" i="5" s="1"/>
  <c r="U178" i="5"/>
  <c r="Y178" i="5" s="1"/>
  <c r="S179" i="5"/>
  <c r="W179" i="5" s="1"/>
  <c r="T179" i="5"/>
  <c r="X179" i="5" s="1"/>
  <c r="U179" i="5"/>
  <c r="Y179" i="5" s="1"/>
  <c r="S180" i="5"/>
  <c r="W180" i="5" s="1"/>
  <c r="U180" i="5"/>
  <c r="Y180" i="5" s="1"/>
  <c r="S181" i="5"/>
  <c r="W181" i="5" s="1"/>
  <c r="U181" i="5"/>
  <c r="Y181" i="5" s="1"/>
  <c r="S182" i="5"/>
  <c r="W182" i="5" s="1"/>
  <c r="U182" i="5"/>
  <c r="Y182" i="5" s="1"/>
  <c r="S183" i="5"/>
  <c r="W183" i="5" s="1"/>
  <c r="U183" i="5"/>
  <c r="Y183" i="5" s="1"/>
  <c r="S184" i="5"/>
  <c r="W184" i="5" s="1"/>
  <c r="U184" i="5"/>
  <c r="Y184" i="5" s="1"/>
  <c r="T185" i="5"/>
  <c r="X185" i="5" s="1"/>
  <c r="U185" i="5"/>
  <c r="Y185" i="5" s="1"/>
  <c r="T186" i="5"/>
  <c r="X186" i="5" s="1"/>
  <c r="U186" i="5"/>
  <c r="Y186" i="5" s="1"/>
  <c r="T187" i="5"/>
  <c r="X187" i="5" s="1"/>
  <c r="U187" i="5"/>
  <c r="Y187" i="5" s="1"/>
  <c r="S188" i="5"/>
  <c r="W188" i="5" s="1"/>
  <c r="U188" i="5"/>
  <c r="Y188" i="5" s="1"/>
  <c r="T189" i="5"/>
  <c r="X189" i="5" s="1"/>
  <c r="U189" i="5"/>
  <c r="Y189" i="5" s="1"/>
  <c r="T190" i="5"/>
  <c r="X190" i="5" s="1"/>
  <c r="U190" i="5"/>
  <c r="Y190" i="5" s="1"/>
  <c r="T191" i="5"/>
  <c r="X191" i="5" s="1"/>
  <c r="U191" i="5"/>
  <c r="Y191" i="5" s="1"/>
  <c r="T192" i="5"/>
  <c r="X192" i="5" s="1"/>
  <c r="U192" i="5"/>
  <c r="Y192" i="5" s="1"/>
  <c r="T193" i="5"/>
  <c r="X193" i="5" s="1"/>
  <c r="U193" i="5"/>
  <c r="Y193" i="5" s="1"/>
  <c r="T194" i="5"/>
  <c r="X194" i="5" s="1"/>
  <c r="U194" i="5"/>
  <c r="Y194" i="5" s="1"/>
  <c r="T195" i="5"/>
  <c r="X195" i="5" s="1"/>
  <c r="U195" i="5"/>
  <c r="Y195" i="5" s="1"/>
  <c r="T196" i="5"/>
  <c r="X196" i="5" s="1"/>
  <c r="U196" i="5"/>
  <c r="Y196" i="5" s="1"/>
  <c r="T197" i="5"/>
  <c r="X197" i="5" s="1"/>
  <c r="U197" i="5"/>
  <c r="Y197" i="5" s="1"/>
  <c r="T198" i="5"/>
  <c r="X198" i="5" s="1"/>
  <c r="U198" i="5"/>
  <c r="Y198" i="5" s="1"/>
  <c r="T199" i="5"/>
  <c r="X199" i="5" s="1"/>
  <c r="U199" i="5"/>
  <c r="Y199" i="5" s="1"/>
  <c r="T200" i="5"/>
  <c r="X200" i="5" s="1"/>
  <c r="U200" i="5"/>
  <c r="Y200" i="5" s="1"/>
  <c r="T201" i="5"/>
  <c r="X201" i="5" s="1"/>
  <c r="U201" i="5"/>
  <c r="Y201" i="5" s="1"/>
  <c r="T202" i="5"/>
  <c r="X202" i="5" s="1"/>
  <c r="U202" i="5"/>
  <c r="Y202" i="5" s="1"/>
  <c r="T203" i="5"/>
  <c r="X203" i="5" s="1"/>
  <c r="U203" i="5"/>
  <c r="Y203" i="5" s="1"/>
  <c r="T204" i="5"/>
  <c r="X204" i="5" s="1"/>
  <c r="U204" i="5"/>
  <c r="Y204" i="5" s="1"/>
  <c r="T205" i="5"/>
  <c r="X205" i="5" s="1"/>
  <c r="U205" i="5"/>
  <c r="Y205" i="5" s="1"/>
  <c r="S206" i="5"/>
  <c r="W206" i="5" s="1"/>
  <c r="T206" i="5"/>
  <c r="X206" i="5" s="1"/>
  <c r="U206" i="5"/>
  <c r="Y206" i="5" s="1"/>
  <c r="T207" i="5"/>
  <c r="X207" i="5" s="1"/>
  <c r="U207" i="5"/>
  <c r="Y207" i="5" s="1"/>
  <c r="T208" i="5"/>
  <c r="X208" i="5" s="1"/>
  <c r="U208" i="5"/>
  <c r="Y208" i="5" s="1"/>
  <c r="T209" i="5"/>
  <c r="X209" i="5" s="1"/>
  <c r="U209" i="5"/>
  <c r="Y209" i="5" s="1"/>
  <c r="T210" i="5"/>
  <c r="X210" i="5" s="1"/>
  <c r="U210" i="5"/>
  <c r="Y210" i="5" s="1"/>
  <c r="T211" i="5"/>
  <c r="X211" i="5" s="1"/>
  <c r="U211" i="5"/>
  <c r="Y211" i="5" s="1"/>
  <c r="T212" i="5"/>
  <c r="X212" i="5" s="1"/>
  <c r="U212" i="5"/>
  <c r="Y212" i="5" s="1"/>
  <c r="T213" i="5"/>
  <c r="X213" i="5" s="1"/>
  <c r="U213" i="5"/>
  <c r="Y213" i="5" s="1"/>
  <c r="T214" i="5"/>
  <c r="X214" i="5" s="1"/>
  <c r="U214" i="5"/>
  <c r="Y214" i="5" s="1"/>
  <c r="T215" i="5"/>
  <c r="X215" i="5" s="1"/>
  <c r="U215" i="5"/>
  <c r="Y215" i="5" s="1"/>
  <c r="T216" i="5"/>
  <c r="X216" i="5" s="1"/>
  <c r="U216" i="5"/>
  <c r="Y216" i="5" s="1"/>
  <c r="T217" i="5"/>
  <c r="X217" i="5" s="1"/>
  <c r="U217" i="5"/>
  <c r="Y217" i="5" s="1"/>
  <c r="T218" i="5"/>
  <c r="X218" i="5" s="1"/>
  <c r="U218" i="5"/>
  <c r="Y218" i="5" s="1"/>
  <c r="T219" i="5"/>
  <c r="X219" i="5" s="1"/>
  <c r="U219" i="5"/>
  <c r="Y219" i="5" s="1"/>
  <c r="T220" i="5"/>
  <c r="X220" i="5" s="1"/>
  <c r="U220" i="5"/>
  <c r="Y220" i="5" s="1"/>
  <c r="T221" i="5"/>
  <c r="X221" i="5" s="1"/>
  <c r="U221" i="5"/>
  <c r="Y221" i="5" s="1"/>
  <c r="T222" i="5"/>
  <c r="X222" i="5" s="1"/>
  <c r="U222" i="5"/>
  <c r="Y222" i="5" s="1"/>
  <c r="T223" i="5"/>
  <c r="X223" i="5" s="1"/>
  <c r="U223" i="5"/>
  <c r="Y223" i="5" s="1"/>
  <c r="T224" i="5"/>
  <c r="X224" i="5" s="1"/>
  <c r="U224" i="5"/>
  <c r="Y224" i="5" s="1"/>
  <c r="T225" i="5"/>
  <c r="X225" i="5" s="1"/>
  <c r="U225" i="5"/>
  <c r="Y225" i="5" s="1"/>
  <c r="T226" i="5"/>
  <c r="X226" i="5" s="1"/>
  <c r="U226" i="5"/>
  <c r="Y226" i="5" s="1"/>
  <c r="T227" i="5"/>
  <c r="X227" i="5" s="1"/>
  <c r="U227" i="5"/>
  <c r="Y227" i="5" s="1"/>
  <c r="T228" i="5"/>
  <c r="X228" i="5" s="1"/>
  <c r="U228" i="5"/>
  <c r="Y228" i="5" s="1"/>
  <c r="T229" i="5"/>
  <c r="X229" i="5" s="1"/>
  <c r="U229" i="5"/>
  <c r="Y229" i="5" s="1"/>
  <c r="T230" i="5"/>
  <c r="X230" i="5" s="1"/>
  <c r="U230" i="5"/>
  <c r="Y230" i="5" s="1"/>
  <c r="S231" i="5"/>
  <c r="W231" i="5" s="1"/>
  <c r="T231" i="5"/>
  <c r="X231" i="5" s="1"/>
  <c r="U231" i="5"/>
  <c r="Y231" i="5" s="1"/>
  <c r="T232" i="5"/>
  <c r="X232" i="5" s="1"/>
  <c r="U232" i="5"/>
  <c r="Y232" i="5" s="1"/>
  <c r="T233" i="5"/>
  <c r="X233" i="5" s="1"/>
  <c r="U233" i="5"/>
  <c r="Y233" i="5" s="1"/>
  <c r="T234" i="5"/>
  <c r="X234" i="5" s="1"/>
  <c r="U234" i="5"/>
  <c r="Y234" i="5" s="1"/>
  <c r="T235" i="5"/>
  <c r="X235" i="5" s="1"/>
  <c r="U235" i="5"/>
  <c r="Y235" i="5" s="1"/>
  <c r="T236" i="5"/>
  <c r="X236" i="5" s="1"/>
  <c r="U236" i="5"/>
  <c r="Y236" i="5" s="1"/>
  <c r="S237" i="5"/>
  <c r="W237" i="5" s="1"/>
  <c r="U237" i="5"/>
  <c r="Y237" i="5" s="1"/>
  <c r="T238" i="5"/>
  <c r="X238" i="5" s="1"/>
  <c r="U238" i="5"/>
  <c r="Y238" i="5" s="1"/>
  <c r="S239" i="5"/>
  <c r="W239" i="5" s="1"/>
  <c r="U239" i="5"/>
  <c r="Y239" i="5" s="1"/>
  <c r="T240" i="5"/>
  <c r="X240" i="5" s="1"/>
  <c r="U240" i="5"/>
  <c r="Y240" i="5" s="1"/>
  <c r="S241" i="5"/>
  <c r="W241" i="5" s="1"/>
  <c r="U241" i="5"/>
  <c r="Y241" i="5" s="1"/>
  <c r="T242" i="5"/>
  <c r="X242" i="5" s="1"/>
  <c r="U242" i="5"/>
  <c r="Y242" i="5" s="1"/>
  <c r="T243" i="5"/>
  <c r="X243" i="5" s="1"/>
  <c r="U243" i="5"/>
  <c r="Y243" i="5" s="1"/>
  <c r="S244" i="5"/>
  <c r="W244" i="5" s="1"/>
  <c r="U244" i="5"/>
  <c r="Y244" i="5" s="1"/>
  <c r="T245" i="5"/>
  <c r="X245" i="5" s="1"/>
  <c r="U245" i="5"/>
  <c r="Y245" i="5" s="1"/>
  <c r="S246" i="5"/>
  <c r="W246" i="5" s="1"/>
  <c r="U246" i="5"/>
  <c r="Y246" i="5" s="1"/>
  <c r="T247" i="5"/>
  <c r="X247" i="5" s="1"/>
  <c r="U247" i="5"/>
  <c r="Y247" i="5" s="1"/>
  <c r="T248" i="5"/>
  <c r="X248" i="5" s="1"/>
  <c r="U248" i="5"/>
  <c r="Y248" i="5" s="1"/>
  <c r="T249" i="5"/>
  <c r="X249" i="5" s="1"/>
  <c r="U249" i="5"/>
  <c r="Y249" i="5" s="1"/>
  <c r="T250" i="5"/>
  <c r="X250" i="5" s="1"/>
  <c r="U250" i="5"/>
  <c r="Y250" i="5" s="1"/>
  <c r="T251" i="5"/>
  <c r="X251" i="5" s="1"/>
  <c r="U251" i="5"/>
  <c r="Y251" i="5" s="1"/>
  <c r="T252" i="5"/>
  <c r="X252" i="5" s="1"/>
  <c r="U252" i="5"/>
  <c r="Y252" i="5" s="1"/>
  <c r="T253" i="5"/>
  <c r="X253" i="5" s="1"/>
  <c r="U253" i="5"/>
  <c r="Y253" i="5" s="1"/>
  <c r="T254" i="5"/>
  <c r="X254" i="5" s="1"/>
  <c r="U254" i="5"/>
  <c r="Y254" i="5" s="1"/>
  <c r="T255" i="5"/>
  <c r="X255" i="5" s="1"/>
  <c r="U255" i="5"/>
  <c r="Y255" i="5" s="1"/>
  <c r="T256" i="5"/>
  <c r="X256" i="5" s="1"/>
  <c r="U256" i="5"/>
  <c r="Y256" i="5" s="1"/>
  <c r="T257" i="5"/>
  <c r="X257" i="5" s="1"/>
  <c r="U257" i="5"/>
  <c r="Y257" i="5" s="1"/>
  <c r="T258" i="5"/>
  <c r="X258" i="5" s="1"/>
  <c r="U258" i="5"/>
  <c r="Y258" i="5" s="1"/>
  <c r="S259" i="5"/>
  <c r="W259" i="5" s="1"/>
  <c r="T259" i="5"/>
  <c r="X259" i="5" s="1"/>
  <c r="U259" i="5"/>
  <c r="Y259" i="5" s="1"/>
  <c r="T260" i="5"/>
  <c r="X260" i="5" s="1"/>
  <c r="U260" i="5"/>
  <c r="Y260" i="5" s="1"/>
  <c r="S261" i="5"/>
  <c r="W261" i="5" s="1"/>
  <c r="T261" i="5"/>
  <c r="X261" i="5" s="1"/>
  <c r="U261" i="5"/>
  <c r="Y261" i="5" s="1"/>
  <c r="S262" i="5"/>
  <c r="W262" i="5" s="1"/>
  <c r="T262" i="5"/>
  <c r="X262" i="5" s="1"/>
  <c r="U262" i="5"/>
  <c r="Y262" i="5" s="1"/>
  <c r="S263" i="5"/>
  <c r="W263" i="5" s="1"/>
  <c r="T263" i="5"/>
  <c r="X263" i="5" s="1"/>
  <c r="U263" i="5"/>
  <c r="Y263" i="5" s="1"/>
  <c r="S264" i="5"/>
  <c r="W264" i="5" s="1"/>
  <c r="T264" i="5"/>
  <c r="X264" i="5" s="1"/>
  <c r="U264" i="5"/>
  <c r="Y264" i="5" s="1"/>
  <c r="S265" i="5"/>
  <c r="W265" i="5" s="1"/>
  <c r="T265" i="5"/>
  <c r="X265" i="5" s="1"/>
  <c r="U265" i="5"/>
  <c r="Y265" i="5" s="1"/>
  <c r="S266" i="5"/>
  <c r="W266" i="5" s="1"/>
  <c r="T266" i="5"/>
  <c r="X266" i="5" s="1"/>
  <c r="U266" i="5"/>
  <c r="Y266" i="5" s="1"/>
  <c r="S267" i="5"/>
  <c r="W267" i="5" s="1"/>
  <c r="T267" i="5"/>
  <c r="X267" i="5" s="1"/>
  <c r="U267" i="5"/>
  <c r="Y267" i="5" s="1"/>
  <c r="S268" i="5"/>
  <c r="W268" i="5" s="1"/>
  <c r="T268" i="5"/>
  <c r="X268" i="5" s="1"/>
  <c r="U268" i="5"/>
  <c r="Y268" i="5" s="1"/>
  <c r="S269" i="5"/>
  <c r="W269" i="5" s="1"/>
  <c r="T269" i="5"/>
  <c r="X269" i="5" s="1"/>
  <c r="U269" i="5"/>
  <c r="Y269" i="5" s="1"/>
  <c r="S270" i="5"/>
  <c r="W270" i="5" s="1"/>
  <c r="T270" i="5"/>
  <c r="X270" i="5" s="1"/>
  <c r="U270" i="5"/>
  <c r="Y270" i="5" s="1"/>
  <c r="S271" i="5"/>
  <c r="W271" i="5" s="1"/>
  <c r="T271" i="5"/>
  <c r="X271" i="5" s="1"/>
  <c r="U271" i="5"/>
  <c r="Y271" i="5" s="1"/>
  <c r="S272" i="5"/>
  <c r="W272" i="5" s="1"/>
  <c r="T272" i="5"/>
  <c r="X272" i="5" s="1"/>
  <c r="U272" i="5"/>
  <c r="Y272" i="5" s="1"/>
  <c r="S273" i="5"/>
  <c r="W273" i="5" s="1"/>
  <c r="T273" i="5"/>
  <c r="X273" i="5" s="1"/>
  <c r="U273" i="5"/>
  <c r="Y273" i="5" s="1"/>
  <c r="T274" i="5"/>
  <c r="X274" i="5" s="1"/>
  <c r="U274" i="5"/>
  <c r="Y274" i="5" s="1"/>
  <c r="T275" i="5"/>
  <c r="X275" i="5" s="1"/>
  <c r="U275" i="5"/>
  <c r="Y275" i="5" s="1"/>
  <c r="T276" i="5"/>
  <c r="X276" i="5" s="1"/>
  <c r="U276" i="5"/>
  <c r="Y276" i="5" s="1"/>
  <c r="T277" i="5"/>
  <c r="X277" i="5" s="1"/>
  <c r="U277" i="5"/>
  <c r="Y277" i="5" s="1"/>
  <c r="T278" i="5"/>
  <c r="X278" i="5" s="1"/>
  <c r="U278" i="5"/>
  <c r="Y278" i="5" s="1"/>
  <c r="T279" i="5"/>
  <c r="X279" i="5" s="1"/>
  <c r="U279" i="5"/>
  <c r="Y279" i="5" s="1"/>
  <c r="T280" i="5"/>
  <c r="X280" i="5" s="1"/>
  <c r="U280" i="5"/>
  <c r="Y280" i="5" s="1"/>
  <c r="T281" i="5"/>
  <c r="X281" i="5" s="1"/>
  <c r="U281" i="5"/>
  <c r="Y281" i="5" s="1"/>
  <c r="T282" i="5"/>
  <c r="X282" i="5" s="1"/>
  <c r="U282" i="5"/>
  <c r="Y282" i="5" s="1"/>
  <c r="T283" i="5"/>
  <c r="X283" i="5" s="1"/>
  <c r="U283" i="5"/>
  <c r="Y283" i="5" s="1"/>
  <c r="T284" i="5"/>
  <c r="X284" i="5" s="1"/>
  <c r="U284" i="5"/>
  <c r="Y284" i="5" s="1"/>
  <c r="T285" i="5"/>
  <c r="X285" i="5" s="1"/>
  <c r="U285" i="5"/>
  <c r="Y285" i="5" s="1"/>
  <c r="T286" i="5"/>
  <c r="X286" i="5" s="1"/>
  <c r="U286" i="5"/>
  <c r="Y286" i="5" s="1"/>
  <c r="T287" i="5"/>
  <c r="X287" i="5" s="1"/>
  <c r="U287" i="5"/>
  <c r="Y287" i="5" s="1"/>
  <c r="T288" i="5"/>
  <c r="X288" i="5" s="1"/>
  <c r="U288" i="5"/>
  <c r="Y288" i="5" s="1"/>
  <c r="T289" i="5"/>
  <c r="X289" i="5" s="1"/>
  <c r="U289" i="5"/>
  <c r="Y289" i="5" s="1"/>
  <c r="T290" i="5"/>
  <c r="X290" i="5" s="1"/>
  <c r="U290" i="5"/>
  <c r="Y290" i="5" s="1"/>
  <c r="T291" i="5"/>
  <c r="X291" i="5" s="1"/>
  <c r="U291" i="5"/>
  <c r="Y291" i="5" s="1"/>
  <c r="T292" i="5"/>
  <c r="X292" i="5" s="1"/>
  <c r="U292" i="5"/>
  <c r="Y292" i="5" s="1"/>
  <c r="T293" i="5"/>
  <c r="X293" i="5" s="1"/>
  <c r="U293" i="5"/>
  <c r="Y293" i="5" s="1"/>
  <c r="T294" i="5"/>
  <c r="X294" i="5" s="1"/>
  <c r="U294" i="5"/>
  <c r="Y294" i="5" s="1"/>
  <c r="T295" i="5"/>
  <c r="X295" i="5" s="1"/>
  <c r="U295" i="5"/>
  <c r="Y295" i="5" s="1"/>
  <c r="T296" i="5"/>
  <c r="X296" i="5" s="1"/>
  <c r="U296" i="5"/>
  <c r="Y296" i="5" s="1"/>
  <c r="T297" i="5"/>
  <c r="X297" i="5" s="1"/>
  <c r="U297" i="5"/>
  <c r="Y297" i="5" s="1"/>
  <c r="T298" i="5"/>
  <c r="X298" i="5" s="1"/>
  <c r="U298" i="5"/>
  <c r="Y298" i="5" s="1"/>
  <c r="T299" i="5"/>
  <c r="X299" i="5" s="1"/>
  <c r="U299" i="5"/>
  <c r="Y299" i="5" s="1"/>
  <c r="T300" i="5"/>
  <c r="X300" i="5" s="1"/>
  <c r="U300" i="5"/>
  <c r="Y300" i="5" s="1"/>
  <c r="T301" i="5"/>
  <c r="X301" i="5" s="1"/>
  <c r="U301" i="5"/>
  <c r="Y301" i="5" s="1"/>
  <c r="T302" i="5"/>
  <c r="X302" i="5" s="1"/>
  <c r="U302" i="5"/>
  <c r="Y302" i="5" s="1"/>
  <c r="T303" i="5"/>
  <c r="X303" i="5" s="1"/>
  <c r="U303" i="5"/>
  <c r="Y303" i="5" s="1"/>
  <c r="T304" i="5"/>
  <c r="X304" i="5" s="1"/>
  <c r="U304" i="5"/>
  <c r="Y304" i="5" s="1"/>
  <c r="S305" i="5"/>
  <c r="W305" i="5" s="1"/>
  <c r="T305" i="5"/>
  <c r="X305" i="5" s="1"/>
  <c r="U305" i="5"/>
  <c r="Y305" i="5" s="1"/>
  <c r="T306" i="5"/>
  <c r="X306" i="5" s="1"/>
  <c r="U306" i="5"/>
  <c r="Y306" i="5" s="1"/>
  <c r="T307" i="5"/>
  <c r="X307" i="5" s="1"/>
  <c r="U307" i="5"/>
  <c r="Y307" i="5" s="1"/>
  <c r="S308" i="5"/>
  <c r="W308" i="5" s="1"/>
  <c r="T308" i="5"/>
  <c r="X308" i="5" s="1"/>
  <c r="U308" i="5"/>
  <c r="Y308" i="5" s="1"/>
  <c r="S309" i="5"/>
  <c r="W309" i="5" s="1"/>
  <c r="T309" i="5"/>
  <c r="X309" i="5" s="1"/>
  <c r="U309" i="5"/>
  <c r="Y309" i="5" s="1"/>
  <c r="S310" i="5"/>
  <c r="W310" i="5" s="1"/>
  <c r="T310" i="5"/>
  <c r="X310" i="5" s="1"/>
  <c r="U310" i="5"/>
  <c r="Y310" i="5" s="1"/>
  <c r="S311" i="5"/>
  <c r="W311" i="5" s="1"/>
  <c r="T311" i="5"/>
  <c r="X311" i="5" s="1"/>
  <c r="U311" i="5"/>
  <c r="Y311" i="5" s="1"/>
  <c r="S312" i="5"/>
  <c r="W312" i="5" s="1"/>
  <c r="T312" i="5"/>
  <c r="X312" i="5" s="1"/>
  <c r="U312" i="5"/>
  <c r="Y312" i="5" s="1"/>
  <c r="S313" i="5"/>
  <c r="W313" i="5" s="1"/>
  <c r="T313" i="5"/>
  <c r="X313" i="5" s="1"/>
  <c r="U313" i="5"/>
  <c r="Y313" i="5" s="1"/>
  <c r="S314" i="5"/>
  <c r="W314" i="5" s="1"/>
  <c r="T314" i="5"/>
  <c r="X314" i="5" s="1"/>
  <c r="U314" i="5"/>
  <c r="Y314" i="5" s="1"/>
  <c r="S315" i="5"/>
  <c r="W315" i="5" s="1"/>
  <c r="T315" i="5"/>
  <c r="X315" i="5" s="1"/>
  <c r="U315" i="5"/>
  <c r="Y315" i="5" s="1"/>
  <c r="S316" i="5"/>
  <c r="W316" i="5" s="1"/>
  <c r="T316" i="5"/>
  <c r="X316" i="5" s="1"/>
  <c r="U316" i="5"/>
  <c r="Y316" i="5" s="1"/>
  <c r="S317" i="5"/>
  <c r="W317" i="5" s="1"/>
  <c r="T317" i="5"/>
  <c r="X317" i="5" s="1"/>
  <c r="U317" i="5"/>
  <c r="Y317" i="5" s="1"/>
  <c r="S318" i="5"/>
  <c r="W318" i="5" s="1"/>
  <c r="T318" i="5"/>
  <c r="X318" i="5" s="1"/>
  <c r="U318" i="5"/>
  <c r="Y318" i="5" s="1"/>
  <c r="S319" i="5"/>
  <c r="W319" i="5" s="1"/>
  <c r="T319" i="5"/>
  <c r="X319" i="5" s="1"/>
  <c r="U319" i="5"/>
  <c r="Y319" i="5" s="1"/>
  <c r="T320" i="5"/>
  <c r="X320" i="5" s="1"/>
  <c r="U320" i="5"/>
  <c r="Y320" i="5" s="1"/>
  <c r="T321" i="5"/>
  <c r="X321" i="5" s="1"/>
  <c r="U321" i="5"/>
  <c r="Y321" i="5" s="1"/>
  <c r="T322" i="5"/>
  <c r="X322" i="5" s="1"/>
  <c r="U322" i="5"/>
  <c r="Y322" i="5" s="1"/>
  <c r="T323" i="5"/>
  <c r="X323" i="5" s="1"/>
  <c r="U323" i="5"/>
  <c r="Y323" i="5" s="1"/>
  <c r="T324" i="5"/>
  <c r="X324" i="5" s="1"/>
  <c r="U324" i="5"/>
  <c r="Y324" i="5" s="1"/>
  <c r="T325" i="5"/>
  <c r="X325" i="5" s="1"/>
  <c r="U325" i="5"/>
  <c r="Y325" i="5" s="1"/>
  <c r="T326" i="5"/>
  <c r="X326" i="5" s="1"/>
  <c r="U326" i="5"/>
  <c r="Y326" i="5" s="1"/>
  <c r="T327" i="5"/>
  <c r="X327" i="5" s="1"/>
  <c r="U327" i="5"/>
  <c r="Y327" i="5" s="1"/>
  <c r="T328" i="5"/>
  <c r="X328" i="5" s="1"/>
  <c r="U328" i="5"/>
  <c r="Y328" i="5" s="1"/>
  <c r="T329" i="5"/>
  <c r="X329" i="5" s="1"/>
  <c r="U329" i="5"/>
  <c r="Y329" i="5" s="1"/>
  <c r="T330" i="5"/>
  <c r="X330" i="5" s="1"/>
  <c r="U330" i="5"/>
  <c r="Y330" i="5" s="1"/>
  <c r="T331" i="5"/>
  <c r="X331" i="5" s="1"/>
  <c r="U331" i="5"/>
  <c r="Y331" i="5" s="1"/>
  <c r="T332" i="5"/>
  <c r="X332" i="5" s="1"/>
  <c r="U332" i="5"/>
  <c r="Y332" i="5" s="1"/>
  <c r="T333" i="5"/>
  <c r="X333" i="5" s="1"/>
  <c r="U333" i="5"/>
  <c r="Y333" i="5" s="1"/>
  <c r="T334" i="5"/>
  <c r="X334" i="5" s="1"/>
  <c r="U334" i="5"/>
  <c r="Y334" i="5" s="1"/>
  <c r="T335" i="5"/>
  <c r="X335" i="5" s="1"/>
  <c r="U335" i="5"/>
  <c r="Y335" i="5" s="1"/>
  <c r="T336" i="5"/>
  <c r="X336" i="5" s="1"/>
  <c r="U336" i="5"/>
  <c r="Y336" i="5" s="1"/>
  <c r="T337" i="5"/>
  <c r="X337" i="5" s="1"/>
  <c r="U337" i="5"/>
  <c r="Y337" i="5" s="1"/>
  <c r="T338" i="5"/>
  <c r="X338" i="5" s="1"/>
  <c r="U338" i="5"/>
  <c r="Y338" i="5" s="1"/>
  <c r="T339" i="5"/>
  <c r="X339" i="5" s="1"/>
  <c r="U339" i="5"/>
  <c r="Y339" i="5" s="1"/>
  <c r="T340" i="5"/>
  <c r="X340" i="5" s="1"/>
  <c r="U340" i="5"/>
  <c r="Y340" i="5" s="1"/>
  <c r="T341" i="5"/>
  <c r="X341" i="5" s="1"/>
  <c r="U341" i="5"/>
  <c r="Y341" i="5" s="1"/>
  <c r="T342" i="5"/>
  <c r="X342" i="5" s="1"/>
  <c r="U342" i="5"/>
  <c r="Y342" i="5" s="1"/>
  <c r="T343" i="5"/>
  <c r="X343" i="5" s="1"/>
  <c r="U343" i="5"/>
  <c r="Y343" i="5" s="1"/>
  <c r="T344" i="5"/>
  <c r="X344" i="5" s="1"/>
  <c r="U344" i="5"/>
  <c r="Y344" i="5" s="1"/>
  <c r="T345" i="5"/>
  <c r="X345" i="5" s="1"/>
  <c r="U345" i="5"/>
  <c r="Y345" i="5" s="1"/>
  <c r="T346" i="5"/>
  <c r="X346" i="5" s="1"/>
  <c r="U346" i="5"/>
  <c r="Y346" i="5" s="1"/>
  <c r="T347" i="5"/>
  <c r="X347" i="5" s="1"/>
  <c r="U347" i="5"/>
  <c r="Y347" i="5" s="1"/>
  <c r="T348" i="5"/>
  <c r="X348" i="5" s="1"/>
  <c r="U348" i="5"/>
  <c r="Y348" i="5" s="1"/>
  <c r="S349" i="5"/>
  <c r="W349" i="5" s="1"/>
  <c r="T349" i="5"/>
  <c r="X349" i="5" s="1"/>
  <c r="U349" i="5"/>
  <c r="Y349" i="5" s="1"/>
  <c r="T350" i="5"/>
  <c r="X350" i="5" s="1"/>
  <c r="U350" i="5"/>
  <c r="Y350" i="5" s="1"/>
  <c r="T351" i="5"/>
  <c r="X351" i="5" s="1"/>
  <c r="U351" i="5"/>
  <c r="Y351" i="5" s="1"/>
  <c r="T352" i="5"/>
  <c r="X352" i="5" s="1"/>
  <c r="U352" i="5"/>
  <c r="Y352" i="5" s="1"/>
  <c r="T353" i="5"/>
  <c r="X353" i="5" s="1"/>
  <c r="U353" i="5"/>
  <c r="Y353" i="5" s="1"/>
  <c r="T354" i="5"/>
  <c r="X354" i="5" s="1"/>
  <c r="U354" i="5"/>
  <c r="Y354" i="5" s="1"/>
  <c r="T355" i="5"/>
  <c r="X355" i="5" s="1"/>
  <c r="U355" i="5"/>
  <c r="Y355" i="5" s="1"/>
  <c r="T356" i="5"/>
  <c r="X356" i="5" s="1"/>
  <c r="U356" i="5"/>
  <c r="Y356" i="5" s="1"/>
  <c r="S357" i="5"/>
  <c r="W357" i="5" s="1"/>
  <c r="U357" i="5"/>
  <c r="Y357" i="5" s="1"/>
  <c r="S358" i="5"/>
  <c r="W358" i="5" s="1"/>
  <c r="T358" i="5"/>
  <c r="X358" i="5" s="1"/>
  <c r="U358" i="5"/>
  <c r="Y358" i="5" s="1"/>
  <c r="S359" i="5"/>
  <c r="W359" i="5" s="1"/>
  <c r="T359" i="5"/>
  <c r="X359" i="5" s="1"/>
  <c r="U359" i="5"/>
  <c r="Y359" i="5" s="1"/>
  <c r="S360" i="5"/>
  <c r="W360" i="5" s="1"/>
  <c r="T360" i="5"/>
  <c r="X360" i="5" s="1"/>
  <c r="U360" i="5"/>
  <c r="Y360" i="5" s="1"/>
  <c r="S361" i="5"/>
  <c r="W361" i="5" s="1"/>
  <c r="T361" i="5"/>
  <c r="X361" i="5" s="1"/>
  <c r="U361" i="5"/>
  <c r="Y361" i="5" s="1"/>
  <c r="S362" i="5"/>
  <c r="W362" i="5" s="1"/>
  <c r="T362" i="5"/>
  <c r="X362" i="5" s="1"/>
  <c r="U362" i="5"/>
  <c r="Y362" i="5" s="1"/>
  <c r="S363" i="5"/>
  <c r="W363" i="5" s="1"/>
  <c r="T363" i="5"/>
  <c r="X363" i="5" s="1"/>
  <c r="U363" i="5"/>
  <c r="Y363" i="5" s="1"/>
  <c r="S364" i="5"/>
  <c r="W364" i="5" s="1"/>
  <c r="T364" i="5"/>
  <c r="X364" i="5" s="1"/>
  <c r="U364" i="5"/>
  <c r="Y364" i="5" s="1"/>
  <c r="T365" i="5"/>
  <c r="X365" i="5" s="1"/>
  <c r="U365" i="5"/>
  <c r="Y365" i="5" s="1"/>
  <c r="T366" i="5"/>
  <c r="X366" i="5" s="1"/>
  <c r="U366" i="5"/>
  <c r="Y366" i="5" s="1"/>
  <c r="T367" i="5"/>
  <c r="X367" i="5" s="1"/>
  <c r="U367" i="5"/>
  <c r="Y367" i="5" s="1"/>
  <c r="T368" i="5"/>
  <c r="X368" i="5" s="1"/>
  <c r="U368" i="5"/>
  <c r="Y368" i="5" s="1"/>
  <c r="T369" i="5"/>
  <c r="X369" i="5" s="1"/>
  <c r="U369" i="5"/>
  <c r="Y369" i="5" s="1"/>
  <c r="T370" i="5"/>
  <c r="X370" i="5" s="1"/>
  <c r="U370" i="5"/>
  <c r="Y370" i="5" s="1"/>
  <c r="T371" i="5"/>
  <c r="X371" i="5" s="1"/>
  <c r="U371" i="5"/>
  <c r="Y371" i="5" s="1"/>
  <c r="T372" i="5"/>
  <c r="X372" i="5" s="1"/>
  <c r="U372" i="5"/>
  <c r="Y372" i="5" s="1"/>
  <c r="T373" i="5"/>
  <c r="X373" i="5" s="1"/>
  <c r="U373" i="5"/>
  <c r="Y373" i="5" s="1"/>
  <c r="T374" i="5"/>
  <c r="X374" i="5" s="1"/>
  <c r="U374" i="5"/>
  <c r="Y374" i="5" s="1"/>
  <c r="T375" i="5"/>
  <c r="X375" i="5" s="1"/>
  <c r="U375" i="5"/>
  <c r="Y375" i="5" s="1"/>
  <c r="T376" i="5"/>
  <c r="X376" i="5" s="1"/>
  <c r="U376" i="5"/>
  <c r="Y376" i="5" s="1"/>
  <c r="T377" i="5"/>
  <c r="X377" i="5" s="1"/>
  <c r="U377" i="5"/>
  <c r="Y377" i="5" s="1"/>
  <c r="T378" i="5"/>
  <c r="X378" i="5" s="1"/>
  <c r="U378" i="5"/>
  <c r="Y378" i="5" s="1"/>
  <c r="T379" i="5"/>
  <c r="X379" i="5" s="1"/>
  <c r="U379" i="5"/>
  <c r="Y379" i="5" s="1"/>
  <c r="T380" i="5"/>
  <c r="X380" i="5" s="1"/>
  <c r="U380" i="5"/>
  <c r="Y380" i="5" s="1"/>
  <c r="T381" i="5"/>
  <c r="X381" i="5" s="1"/>
  <c r="U381" i="5"/>
  <c r="Y381" i="5" s="1"/>
  <c r="T382" i="5"/>
  <c r="X382" i="5" s="1"/>
  <c r="U382" i="5"/>
  <c r="Y382" i="5" s="1"/>
  <c r="S383" i="5"/>
  <c r="W383" i="5" s="1"/>
  <c r="U383" i="5"/>
  <c r="Y383" i="5" s="1"/>
  <c r="S384" i="5"/>
  <c r="W384" i="5" s="1"/>
  <c r="T384" i="5"/>
  <c r="X384" i="5" s="1"/>
  <c r="U384" i="5"/>
  <c r="Y384" i="5" s="1"/>
  <c r="T385" i="5"/>
  <c r="X385" i="5" s="1"/>
  <c r="U385" i="5"/>
  <c r="Y385" i="5" s="1"/>
  <c r="T386" i="5"/>
  <c r="X386" i="5" s="1"/>
  <c r="U386" i="5"/>
  <c r="Y386" i="5" s="1"/>
  <c r="T387" i="5"/>
  <c r="X387" i="5" s="1"/>
  <c r="U387" i="5"/>
  <c r="Y387" i="5" s="1"/>
  <c r="T388" i="5"/>
  <c r="X388" i="5" s="1"/>
  <c r="U388" i="5"/>
  <c r="Y388" i="5" s="1"/>
  <c r="T389" i="5"/>
  <c r="X389" i="5" s="1"/>
  <c r="U389" i="5"/>
  <c r="Y389" i="5" s="1"/>
  <c r="T390" i="5"/>
  <c r="X390" i="5" s="1"/>
  <c r="U390" i="5"/>
  <c r="Y390" i="5" s="1"/>
  <c r="T391" i="5"/>
  <c r="X391" i="5" s="1"/>
  <c r="U391" i="5"/>
  <c r="Y391" i="5" s="1"/>
  <c r="T392" i="5"/>
  <c r="X392" i="5" s="1"/>
  <c r="U392" i="5"/>
  <c r="Y392" i="5" s="1"/>
  <c r="T393" i="5"/>
  <c r="X393" i="5" s="1"/>
  <c r="U393" i="5"/>
  <c r="Y393" i="5" s="1"/>
  <c r="S394" i="5"/>
  <c r="W394" i="5" s="1"/>
  <c r="U394" i="5"/>
  <c r="Y394" i="5" s="1"/>
  <c r="S395" i="5"/>
  <c r="W395" i="5" s="1"/>
  <c r="T395" i="5"/>
  <c r="X395" i="5" s="1"/>
  <c r="U395" i="5"/>
  <c r="Y395" i="5" s="1"/>
  <c r="S396" i="5"/>
  <c r="W396" i="5" s="1"/>
  <c r="T396" i="5"/>
  <c r="X396" i="5" s="1"/>
  <c r="U396" i="5"/>
  <c r="Y396" i="5" s="1"/>
  <c r="T397" i="5"/>
  <c r="X397" i="5" s="1"/>
  <c r="U397" i="5"/>
  <c r="Y397" i="5" s="1"/>
  <c r="T398" i="5"/>
  <c r="X398" i="5" s="1"/>
  <c r="U398" i="5"/>
  <c r="Y398" i="5" s="1"/>
  <c r="T399" i="5"/>
  <c r="X399" i="5" s="1"/>
  <c r="U399" i="5"/>
  <c r="Y399" i="5" s="1"/>
  <c r="T400" i="5"/>
  <c r="X400" i="5" s="1"/>
  <c r="U400" i="5"/>
  <c r="Y400" i="5" s="1"/>
  <c r="T401" i="5"/>
  <c r="X401" i="5" s="1"/>
  <c r="U401" i="5"/>
  <c r="Y401" i="5" s="1"/>
  <c r="T402" i="5"/>
  <c r="X402" i="5" s="1"/>
  <c r="U402" i="5"/>
  <c r="Y402" i="5" s="1"/>
  <c r="T403" i="5"/>
  <c r="X403" i="5" s="1"/>
  <c r="U403" i="5"/>
  <c r="Y403" i="5" s="1"/>
  <c r="T404" i="5"/>
  <c r="X404" i="5" s="1"/>
  <c r="U404" i="5"/>
  <c r="Y404" i="5" s="1"/>
  <c r="T405" i="5"/>
  <c r="X405" i="5" s="1"/>
  <c r="U405" i="5"/>
  <c r="Y405" i="5" s="1"/>
  <c r="T406" i="5"/>
  <c r="X406" i="5" s="1"/>
  <c r="U406" i="5"/>
  <c r="Y406" i="5" s="1"/>
  <c r="S407" i="5"/>
  <c r="W407" i="5" s="1"/>
  <c r="U407" i="5"/>
  <c r="Y407" i="5" s="1"/>
  <c r="T408" i="5"/>
  <c r="X408" i="5" s="1"/>
  <c r="U408" i="5"/>
  <c r="Y408" i="5" s="1"/>
  <c r="T409" i="5"/>
  <c r="X409" i="5" s="1"/>
  <c r="U409" i="5"/>
  <c r="Y409" i="5" s="1"/>
  <c r="T410" i="5"/>
  <c r="X410" i="5" s="1"/>
  <c r="U410" i="5"/>
  <c r="Y410" i="5" s="1"/>
  <c r="T411" i="5"/>
  <c r="X411" i="5" s="1"/>
  <c r="U411" i="5"/>
  <c r="Y411" i="5" s="1"/>
  <c r="S412" i="5"/>
  <c r="W412" i="5" s="1"/>
  <c r="U412" i="5"/>
  <c r="Y412" i="5" s="1"/>
  <c r="T413" i="5"/>
  <c r="X413" i="5" s="1"/>
  <c r="U413" i="5"/>
  <c r="Y413" i="5" s="1"/>
  <c r="S414" i="5"/>
  <c r="W414" i="5" s="1"/>
  <c r="U414" i="5"/>
  <c r="Y414" i="5" s="1"/>
  <c r="T415" i="5"/>
  <c r="X415" i="5" s="1"/>
  <c r="U415" i="5"/>
  <c r="Y415" i="5" s="1"/>
  <c r="S416" i="5"/>
  <c r="W416" i="5" s="1"/>
  <c r="U416" i="5"/>
  <c r="Y416" i="5" s="1"/>
  <c r="T417" i="5"/>
  <c r="X417" i="5" s="1"/>
  <c r="U417" i="5"/>
  <c r="Y417" i="5" s="1"/>
  <c r="T418" i="5"/>
  <c r="X418" i="5" s="1"/>
  <c r="U418" i="5"/>
  <c r="Y418" i="5" s="1"/>
  <c r="T419" i="5"/>
  <c r="X419" i="5" s="1"/>
  <c r="U419" i="5"/>
  <c r="Y419" i="5" s="1"/>
  <c r="S420" i="5"/>
  <c r="W420" i="5" s="1"/>
  <c r="T420" i="5"/>
  <c r="X420" i="5" s="1"/>
  <c r="U420" i="5"/>
  <c r="Y420" i="5" s="1"/>
  <c r="S421" i="5"/>
  <c r="W421" i="5" s="1"/>
  <c r="T421" i="5"/>
  <c r="X421" i="5" s="1"/>
  <c r="U421" i="5"/>
  <c r="Y421" i="5" s="1"/>
  <c r="S422" i="5"/>
  <c r="W422" i="5" s="1"/>
  <c r="T422" i="5"/>
  <c r="X422" i="5" s="1"/>
  <c r="U422" i="5"/>
  <c r="Y422" i="5" s="1"/>
  <c r="S423" i="5"/>
  <c r="W423" i="5" s="1"/>
  <c r="T423" i="5"/>
  <c r="X423" i="5" s="1"/>
  <c r="U423" i="5"/>
  <c r="Y423" i="5" s="1"/>
  <c r="S424" i="5"/>
  <c r="W424" i="5" s="1"/>
  <c r="T424" i="5"/>
  <c r="X424" i="5" s="1"/>
  <c r="U424" i="5"/>
  <c r="Y424" i="5" s="1"/>
  <c r="S425" i="5"/>
  <c r="W425" i="5" s="1"/>
  <c r="T425" i="5"/>
  <c r="X425" i="5" s="1"/>
  <c r="U425" i="5"/>
  <c r="Y425" i="5" s="1"/>
  <c r="S426" i="5"/>
  <c r="W426" i="5" s="1"/>
  <c r="T426" i="5"/>
  <c r="X426" i="5" s="1"/>
  <c r="U426" i="5"/>
  <c r="Y426" i="5" s="1"/>
  <c r="S427" i="5"/>
  <c r="W427" i="5" s="1"/>
  <c r="T427" i="5"/>
  <c r="X427" i="5" s="1"/>
  <c r="U427" i="5"/>
  <c r="Y427" i="5" s="1"/>
  <c r="S428" i="5"/>
  <c r="W428" i="5" s="1"/>
  <c r="T428" i="5"/>
  <c r="X428" i="5" s="1"/>
  <c r="U428" i="5"/>
  <c r="Y428" i="5" s="1"/>
  <c r="S429" i="5"/>
  <c r="W429" i="5" s="1"/>
  <c r="T429" i="5"/>
  <c r="X429" i="5" s="1"/>
  <c r="U429" i="5"/>
  <c r="Y429" i="5" s="1"/>
  <c r="S430" i="5"/>
  <c r="W430" i="5" s="1"/>
  <c r="T430" i="5"/>
  <c r="X430" i="5" s="1"/>
  <c r="U430" i="5"/>
  <c r="Y430" i="5" s="1"/>
  <c r="S431" i="5"/>
  <c r="W431" i="5" s="1"/>
  <c r="T431" i="5"/>
  <c r="X431" i="5" s="1"/>
  <c r="U431" i="5"/>
  <c r="Y431" i="5" s="1"/>
  <c r="T432" i="5"/>
  <c r="X432" i="5" s="1"/>
  <c r="U432" i="5"/>
  <c r="Y432" i="5" s="1"/>
  <c r="T433" i="5"/>
  <c r="X433" i="5" s="1"/>
  <c r="U433" i="5"/>
  <c r="Y433" i="5" s="1"/>
  <c r="T434" i="5"/>
  <c r="X434" i="5" s="1"/>
  <c r="U434" i="5"/>
  <c r="Y434" i="5" s="1"/>
  <c r="T435" i="5"/>
  <c r="X435" i="5" s="1"/>
  <c r="U435" i="5"/>
  <c r="Y435" i="5" s="1"/>
  <c r="T436" i="5"/>
  <c r="X436" i="5" s="1"/>
  <c r="U436" i="5"/>
  <c r="Y436" i="5" s="1"/>
  <c r="T437" i="5"/>
  <c r="X437" i="5" s="1"/>
  <c r="U437" i="5"/>
  <c r="Y437" i="5" s="1"/>
  <c r="T438" i="5"/>
  <c r="X438" i="5" s="1"/>
  <c r="U438" i="5"/>
  <c r="Y438" i="5" s="1"/>
  <c r="T439" i="5"/>
  <c r="X439" i="5" s="1"/>
  <c r="U439" i="5"/>
  <c r="Y439" i="5" s="1"/>
  <c r="T440" i="5"/>
  <c r="X440" i="5" s="1"/>
  <c r="U440" i="5"/>
  <c r="Y440" i="5" s="1"/>
  <c r="T441" i="5"/>
  <c r="X441" i="5" s="1"/>
  <c r="U441" i="5"/>
  <c r="Y441" i="5" s="1"/>
  <c r="T445" i="5"/>
  <c r="X445" i="5" s="1"/>
  <c r="U445" i="5"/>
  <c r="Y445" i="5" s="1"/>
  <c r="T446" i="5"/>
  <c r="X446" i="5" s="1"/>
  <c r="U446" i="5"/>
  <c r="Y446" i="5" s="1"/>
  <c r="T447" i="5"/>
  <c r="X447" i="5" s="1"/>
  <c r="U447" i="5"/>
  <c r="Y447" i="5" s="1"/>
  <c r="T448" i="5"/>
  <c r="X448" i="5" s="1"/>
  <c r="U448" i="5"/>
  <c r="Y448" i="5" s="1"/>
  <c r="T449" i="5"/>
  <c r="X449" i="5" s="1"/>
  <c r="U449" i="5"/>
  <c r="Y449" i="5" s="1"/>
  <c r="T450" i="5"/>
  <c r="X450" i="5" s="1"/>
  <c r="U450" i="5"/>
  <c r="Y450" i="5" s="1"/>
  <c r="T451" i="5"/>
  <c r="X451" i="5" s="1"/>
  <c r="U451" i="5"/>
  <c r="Y451" i="5" s="1"/>
  <c r="S452" i="5"/>
  <c r="W452" i="5" s="1"/>
  <c r="U452" i="5"/>
  <c r="Y452" i="5" s="1"/>
  <c r="S453" i="5"/>
  <c r="W453" i="5" s="1"/>
  <c r="U453" i="5"/>
  <c r="Y453" i="5" s="1"/>
  <c r="T454" i="5"/>
  <c r="X454" i="5" s="1"/>
  <c r="U454" i="5"/>
  <c r="Y454" i="5" s="1"/>
  <c r="T455" i="5"/>
  <c r="X455" i="5" s="1"/>
  <c r="U455" i="5"/>
  <c r="Y455" i="5" s="1"/>
  <c r="S456" i="5"/>
  <c r="W456" i="5" s="1"/>
  <c r="U456" i="5"/>
  <c r="Y456" i="5" s="1"/>
  <c r="T457" i="5"/>
  <c r="X457" i="5" s="1"/>
  <c r="U457" i="5"/>
  <c r="Y457" i="5" s="1"/>
  <c r="T458" i="5"/>
  <c r="X458" i="5" s="1"/>
  <c r="U458" i="5"/>
  <c r="Y458" i="5" s="1"/>
  <c r="T459" i="5"/>
  <c r="X459" i="5" s="1"/>
  <c r="U459" i="5"/>
  <c r="Y459" i="5" s="1"/>
  <c r="T460" i="5"/>
  <c r="X460" i="5" s="1"/>
  <c r="U460" i="5"/>
  <c r="Y460" i="5" s="1"/>
  <c r="T461" i="5"/>
  <c r="X461" i="5" s="1"/>
  <c r="U461" i="5"/>
  <c r="Y461" i="5" s="1"/>
  <c r="T462" i="5"/>
  <c r="X462" i="5" s="1"/>
  <c r="U462" i="5"/>
  <c r="Y462" i="5" s="1"/>
  <c r="T463" i="5"/>
  <c r="X463" i="5" s="1"/>
  <c r="U463" i="5"/>
  <c r="Y463" i="5" s="1"/>
  <c r="T464" i="5"/>
  <c r="X464" i="5" s="1"/>
  <c r="U464" i="5"/>
  <c r="Y464" i="5" s="1"/>
  <c r="T465" i="5"/>
  <c r="X465" i="5" s="1"/>
  <c r="U465" i="5"/>
  <c r="Y465" i="5" s="1"/>
  <c r="T466" i="5"/>
  <c r="X466" i="5" s="1"/>
  <c r="U466" i="5"/>
  <c r="Y466" i="5" s="1"/>
  <c r="T467" i="5"/>
  <c r="X467" i="5" s="1"/>
  <c r="U467" i="5"/>
  <c r="Y467" i="5" s="1"/>
  <c r="T468" i="5"/>
  <c r="X468" i="5" s="1"/>
  <c r="U468" i="5"/>
  <c r="Y468" i="5" s="1"/>
  <c r="T469" i="5"/>
  <c r="X469" i="5" s="1"/>
  <c r="U469" i="5"/>
  <c r="Y469" i="5" s="1"/>
  <c r="S470" i="5"/>
  <c r="W470" i="5" s="1"/>
  <c r="T470" i="5"/>
  <c r="X470" i="5" s="1"/>
  <c r="U470" i="5"/>
  <c r="Y470" i="5" s="1"/>
  <c r="S471" i="5"/>
  <c r="W471" i="5" s="1"/>
  <c r="U471" i="5"/>
  <c r="Y471" i="5" s="1"/>
  <c r="T472" i="5"/>
  <c r="X472" i="5" s="1"/>
  <c r="U472" i="5"/>
  <c r="Y472" i="5" s="1"/>
  <c r="S473" i="5"/>
  <c r="W473" i="5" s="1"/>
  <c r="T473" i="5"/>
  <c r="X473" i="5" s="1"/>
  <c r="U473" i="5"/>
  <c r="Y473" i="5" s="1"/>
  <c r="S474" i="5"/>
  <c r="W474" i="5" s="1"/>
  <c r="T474" i="5"/>
  <c r="X474" i="5" s="1"/>
  <c r="U474" i="5"/>
  <c r="Y474" i="5" s="1"/>
  <c r="S475" i="5"/>
  <c r="W475" i="5" s="1"/>
  <c r="T475" i="5"/>
  <c r="X475" i="5" s="1"/>
  <c r="U475" i="5"/>
  <c r="Y475" i="5" s="1"/>
  <c r="S476" i="5"/>
  <c r="W476" i="5" s="1"/>
  <c r="T476" i="5"/>
  <c r="X476" i="5" s="1"/>
  <c r="U476" i="5"/>
  <c r="Y476" i="5" s="1"/>
  <c r="S477" i="5"/>
  <c r="W477" i="5" s="1"/>
  <c r="T477" i="5"/>
  <c r="X477" i="5" s="1"/>
  <c r="U477" i="5"/>
  <c r="Y477" i="5" s="1"/>
  <c r="T478" i="5"/>
  <c r="X478" i="5" s="1"/>
  <c r="U478" i="5"/>
  <c r="Y478" i="5" s="1"/>
  <c r="T479" i="5"/>
  <c r="X479" i="5" s="1"/>
  <c r="U479" i="5"/>
  <c r="Y479" i="5" s="1"/>
  <c r="T480" i="5"/>
  <c r="X480" i="5" s="1"/>
  <c r="U480" i="5"/>
  <c r="Y480" i="5" s="1"/>
  <c r="T481" i="5"/>
  <c r="X481" i="5" s="1"/>
  <c r="U481" i="5"/>
  <c r="Y481" i="5" s="1"/>
  <c r="T482" i="5"/>
  <c r="X482" i="5" s="1"/>
  <c r="U482" i="5"/>
  <c r="Y482" i="5" s="1"/>
  <c r="T483" i="5"/>
  <c r="X483" i="5" s="1"/>
  <c r="U483" i="5"/>
  <c r="Y483" i="5" s="1"/>
  <c r="T484" i="5"/>
  <c r="X484" i="5" s="1"/>
  <c r="U484" i="5"/>
  <c r="Y484" i="5" s="1"/>
  <c r="T485" i="5"/>
  <c r="X485" i="5" s="1"/>
  <c r="U485" i="5"/>
  <c r="Y485" i="5" s="1"/>
  <c r="T486" i="5"/>
  <c r="X486" i="5" s="1"/>
  <c r="U486" i="5"/>
  <c r="Y486" i="5" s="1"/>
  <c r="T487" i="5"/>
  <c r="X487" i="5" s="1"/>
  <c r="U487" i="5"/>
  <c r="Y487" i="5" s="1"/>
  <c r="T488" i="5"/>
  <c r="X488" i="5" s="1"/>
  <c r="U488" i="5"/>
  <c r="Y488" i="5" s="1"/>
  <c r="T489" i="5"/>
  <c r="X489" i="5" s="1"/>
  <c r="U489" i="5"/>
  <c r="Y489" i="5" s="1"/>
  <c r="T490" i="5"/>
  <c r="X490" i="5" s="1"/>
  <c r="U490" i="5"/>
  <c r="Y490" i="5" s="1"/>
  <c r="T491" i="5"/>
  <c r="X491" i="5" s="1"/>
  <c r="U491" i="5"/>
  <c r="Y491" i="5" s="1"/>
  <c r="T492" i="5"/>
  <c r="X492" i="5" s="1"/>
  <c r="U492" i="5"/>
  <c r="Y492" i="5" s="1"/>
  <c r="T493" i="5"/>
  <c r="X493" i="5" s="1"/>
  <c r="U493" i="5"/>
  <c r="Y493" i="5" s="1"/>
  <c r="T494" i="5"/>
  <c r="X494" i="5" s="1"/>
  <c r="U494" i="5"/>
  <c r="Y494" i="5" s="1"/>
  <c r="S495" i="5"/>
  <c r="W495" i="5" s="1"/>
  <c r="U495" i="5"/>
  <c r="Y495" i="5" s="1"/>
  <c r="T496" i="5"/>
  <c r="X496" i="5" s="1"/>
  <c r="U496" i="5"/>
  <c r="Y496" i="5" s="1"/>
  <c r="T497" i="5"/>
  <c r="X497" i="5" s="1"/>
  <c r="U497" i="5"/>
  <c r="Y497" i="5" s="1"/>
  <c r="T498" i="5"/>
  <c r="X498" i="5" s="1"/>
  <c r="U498" i="5"/>
  <c r="Y498" i="5" s="1"/>
  <c r="T499" i="5"/>
  <c r="X499" i="5" s="1"/>
  <c r="U499" i="5"/>
  <c r="Y499" i="5" s="1"/>
  <c r="T500" i="5"/>
  <c r="X500" i="5" s="1"/>
  <c r="U500" i="5"/>
  <c r="Y500" i="5" s="1"/>
  <c r="T501" i="5"/>
  <c r="X501" i="5" s="1"/>
  <c r="U501" i="5"/>
  <c r="Y501" i="5" s="1"/>
  <c r="T502" i="5"/>
  <c r="X502" i="5" s="1"/>
  <c r="U502" i="5"/>
  <c r="Y502" i="5" s="1"/>
  <c r="T503" i="5"/>
  <c r="X503" i="5" s="1"/>
  <c r="U503" i="5"/>
  <c r="Y503" i="5" s="1"/>
  <c r="T504" i="5"/>
  <c r="X504" i="5" s="1"/>
  <c r="U504" i="5"/>
  <c r="Y504" i="5" s="1"/>
  <c r="T505" i="5"/>
  <c r="X505" i="5" s="1"/>
  <c r="U505" i="5"/>
  <c r="Y505" i="5" s="1"/>
  <c r="T506" i="5"/>
  <c r="X506" i="5" s="1"/>
  <c r="U506" i="5"/>
  <c r="Y506" i="5" s="1"/>
  <c r="T507" i="5"/>
  <c r="X507" i="5" s="1"/>
  <c r="U507" i="5"/>
  <c r="Y507" i="5" s="1"/>
  <c r="T508" i="5"/>
  <c r="X508" i="5" s="1"/>
  <c r="U508" i="5"/>
  <c r="Y508" i="5" s="1"/>
  <c r="S509" i="5"/>
  <c r="W509" i="5" s="1"/>
  <c r="U509" i="5"/>
  <c r="Y509" i="5" s="1"/>
  <c r="T510" i="5"/>
  <c r="X510" i="5" s="1"/>
  <c r="U510" i="5"/>
  <c r="Y510" i="5" s="1"/>
  <c r="S511" i="5"/>
  <c r="W511" i="5" s="1"/>
  <c r="U511" i="5"/>
  <c r="Y511" i="5" s="1"/>
  <c r="T512" i="5"/>
  <c r="X512" i="5" s="1"/>
  <c r="U512" i="5"/>
  <c r="Y512" i="5" s="1"/>
  <c r="S513" i="5"/>
  <c r="W513" i="5" s="1"/>
  <c r="T513" i="5"/>
  <c r="X513" i="5" s="1"/>
  <c r="U513" i="5"/>
  <c r="Y513" i="5" s="1"/>
  <c r="S514" i="5"/>
  <c r="W514" i="5" s="1"/>
  <c r="T514" i="5"/>
  <c r="X514" i="5" s="1"/>
  <c r="U514" i="5"/>
  <c r="Y514" i="5" s="1"/>
  <c r="S515" i="5"/>
  <c r="W515" i="5" s="1"/>
  <c r="T515" i="5"/>
  <c r="X515" i="5" s="1"/>
  <c r="U515" i="5"/>
  <c r="Y515" i="5" s="1"/>
  <c r="S516" i="5"/>
  <c r="W516" i="5" s="1"/>
  <c r="T516" i="5"/>
  <c r="X516" i="5" s="1"/>
  <c r="U516" i="5"/>
  <c r="Y516" i="5" s="1"/>
  <c r="S517" i="5"/>
  <c r="W517" i="5" s="1"/>
  <c r="T517" i="5"/>
  <c r="X517" i="5" s="1"/>
  <c r="U517" i="5"/>
  <c r="Y517" i="5" s="1"/>
  <c r="T518" i="5"/>
  <c r="X518" i="5" s="1"/>
  <c r="U518" i="5"/>
  <c r="Y518" i="5" s="1"/>
  <c r="T519" i="5"/>
  <c r="X519" i="5" s="1"/>
  <c r="U519" i="5"/>
  <c r="Y519" i="5" s="1"/>
  <c r="T520" i="5"/>
  <c r="X520" i="5" s="1"/>
  <c r="U520" i="5"/>
  <c r="Y520" i="5" s="1"/>
  <c r="T521" i="5"/>
  <c r="X521" i="5" s="1"/>
  <c r="U521" i="5"/>
  <c r="Y521" i="5" s="1"/>
  <c r="T522" i="5"/>
  <c r="X522" i="5" s="1"/>
  <c r="U522" i="5"/>
  <c r="Y522" i="5" s="1"/>
  <c r="T523" i="5"/>
  <c r="X523" i="5" s="1"/>
  <c r="U523" i="5"/>
  <c r="Y523" i="5" s="1"/>
  <c r="T524" i="5"/>
  <c r="X524" i="5" s="1"/>
  <c r="U524" i="5"/>
  <c r="Y524" i="5" s="1"/>
  <c r="T525" i="5"/>
  <c r="X525" i="5" s="1"/>
  <c r="U525" i="5"/>
  <c r="Y525" i="5" s="1"/>
  <c r="T526" i="5"/>
  <c r="X526" i="5" s="1"/>
  <c r="U526" i="5"/>
  <c r="Y526" i="5" s="1"/>
  <c r="T527" i="5"/>
  <c r="X527" i="5" s="1"/>
  <c r="U527" i="5"/>
  <c r="Y527" i="5" s="1"/>
  <c r="T528" i="5"/>
  <c r="X528" i="5" s="1"/>
  <c r="U528" i="5"/>
  <c r="Y528" i="5" s="1"/>
  <c r="T529" i="5"/>
  <c r="X529" i="5" s="1"/>
  <c r="U529" i="5"/>
  <c r="Y529" i="5" s="1"/>
  <c r="T530" i="5"/>
  <c r="X530" i="5" s="1"/>
  <c r="U530" i="5"/>
  <c r="Y530" i="5" s="1"/>
  <c r="T531" i="5"/>
  <c r="X531" i="5" s="1"/>
  <c r="U531" i="5"/>
  <c r="Y531" i="5" s="1"/>
  <c r="S532" i="5"/>
  <c r="W532" i="5" s="1"/>
  <c r="T532" i="5"/>
  <c r="X532" i="5" s="1"/>
  <c r="U532" i="5"/>
  <c r="Y532" i="5" s="1"/>
  <c r="T533" i="5"/>
  <c r="X533" i="5" s="1"/>
  <c r="U533" i="5"/>
  <c r="Y533" i="5" s="1"/>
  <c r="S534" i="5"/>
  <c r="W534" i="5" s="1"/>
  <c r="T534" i="5"/>
  <c r="X534" i="5" s="1"/>
  <c r="U534" i="5"/>
  <c r="Y534" i="5" s="1"/>
  <c r="S535" i="5"/>
  <c r="W535" i="5" s="1"/>
  <c r="T535" i="5"/>
  <c r="X535" i="5" s="1"/>
  <c r="U535" i="5"/>
  <c r="Y535" i="5" s="1"/>
  <c r="S536" i="5"/>
  <c r="W536" i="5" s="1"/>
  <c r="U536" i="5"/>
  <c r="Y536" i="5" s="1"/>
  <c r="S537" i="5"/>
  <c r="W537" i="5" s="1"/>
  <c r="U537" i="5"/>
  <c r="Y537" i="5" s="1"/>
  <c r="S538" i="5"/>
  <c r="W538" i="5" s="1"/>
  <c r="U538" i="5"/>
  <c r="Y538" i="5" s="1"/>
  <c r="S539" i="5"/>
  <c r="W539" i="5" s="1"/>
  <c r="U539" i="5"/>
  <c r="Y539" i="5" s="1"/>
  <c r="S540" i="5"/>
  <c r="W540" i="5" s="1"/>
  <c r="U540" i="5"/>
  <c r="Y540" i="5" s="1"/>
  <c r="S541" i="5"/>
  <c r="W541" i="5" s="1"/>
  <c r="T541" i="5"/>
  <c r="X541" i="5" s="1"/>
  <c r="U541" i="5"/>
  <c r="Y541" i="5" s="1"/>
  <c r="S542" i="5"/>
  <c r="W542" i="5" s="1"/>
  <c r="T542" i="5"/>
  <c r="X542" i="5" s="1"/>
  <c r="U542" i="5"/>
  <c r="Y542" i="5" s="1"/>
  <c r="S543" i="5"/>
  <c r="W543" i="5" s="1"/>
  <c r="T543" i="5"/>
  <c r="X543" i="5" s="1"/>
  <c r="U543" i="5"/>
  <c r="Y543" i="5" s="1"/>
  <c r="S544" i="5"/>
  <c r="W544" i="5" s="1"/>
  <c r="T544" i="5"/>
  <c r="X544" i="5" s="1"/>
  <c r="U544" i="5"/>
  <c r="Y544" i="5" s="1"/>
  <c r="S545" i="5"/>
  <c r="W545" i="5" s="1"/>
  <c r="T545" i="5"/>
  <c r="X545" i="5" s="1"/>
  <c r="U545" i="5"/>
  <c r="Y545" i="5" s="1"/>
  <c r="S546" i="5"/>
  <c r="W546" i="5" s="1"/>
  <c r="T546" i="5"/>
  <c r="X546" i="5" s="1"/>
  <c r="U546" i="5"/>
  <c r="Y546" i="5" s="1"/>
  <c r="S547" i="5"/>
  <c r="W547" i="5" s="1"/>
  <c r="T547" i="5"/>
  <c r="X547" i="5" s="1"/>
  <c r="U547" i="5"/>
  <c r="Y547" i="5" s="1"/>
  <c r="S548" i="5"/>
  <c r="W548" i="5" s="1"/>
  <c r="T548" i="5"/>
  <c r="X548" i="5" s="1"/>
  <c r="U548" i="5"/>
  <c r="Y548" i="5" s="1"/>
  <c r="T549" i="5"/>
  <c r="X549" i="5" s="1"/>
  <c r="U549" i="5"/>
  <c r="Y549" i="5" s="1"/>
  <c r="T550" i="5"/>
  <c r="X550" i="5" s="1"/>
  <c r="U550" i="5"/>
  <c r="Y550" i="5" s="1"/>
  <c r="T551" i="5"/>
  <c r="X551" i="5" s="1"/>
  <c r="U551" i="5"/>
  <c r="Y551" i="5" s="1"/>
  <c r="T552" i="5"/>
  <c r="X552" i="5" s="1"/>
  <c r="U552" i="5"/>
  <c r="Y552" i="5" s="1"/>
  <c r="T553" i="5"/>
  <c r="X553" i="5" s="1"/>
  <c r="U553" i="5"/>
  <c r="Y553" i="5" s="1"/>
  <c r="T554" i="5"/>
  <c r="X554" i="5" s="1"/>
  <c r="U554" i="5"/>
  <c r="Y554" i="5" s="1"/>
  <c r="T555" i="5"/>
  <c r="X555" i="5" s="1"/>
  <c r="U555" i="5"/>
  <c r="Y555" i="5" s="1"/>
  <c r="T556" i="5"/>
  <c r="X556" i="5" s="1"/>
  <c r="U556" i="5"/>
  <c r="Y556" i="5" s="1"/>
  <c r="T557" i="5"/>
  <c r="X557" i="5" s="1"/>
  <c r="U557" i="5"/>
  <c r="Y557" i="5" s="1"/>
  <c r="T558" i="5"/>
  <c r="X558" i="5" s="1"/>
  <c r="U558" i="5"/>
  <c r="Y558" i="5" s="1"/>
  <c r="T559" i="5"/>
  <c r="X559" i="5" s="1"/>
  <c r="U559" i="5"/>
  <c r="Y559" i="5" s="1"/>
  <c r="T560" i="5"/>
  <c r="X560" i="5" s="1"/>
  <c r="U560" i="5"/>
  <c r="Y560" i="5" s="1"/>
  <c r="T561" i="5"/>
  <c r="X561" i="5" s="1"/>
  <c r="U561" i="5"/>
  <c r="Y561" i="5" s="1"/>
  <c r="T562" i="5"/>
  <c r="X562" i="5" s="1"/>
  <c r="U562" i="5"/>
  <c r="Y562" i="5" s="1"/>
  <c r="T563" i="5"/>
  <c r="X563" i="5" s="1"/>
  <c r="U563" i="5"/>
  <c r="Y563" i="5" s="1"/>
  <c r="T564" i="5"/>
  <c r="X564" i="5" s="1"/>
  <c r="U564" i="5"/>
  <c r="Y564" i="5" s="1"/>
  <c r="T565" i="5"/>
  <c r="X565" i="5" s="1"/>
  <c r="U565" i="5"/>
  <c r="Y565" i="5" s="1"/>
  <c r="T566" i="5"/>
  <c r="X566" i="5" s="1"/>
  <c r="U566" i="5"/>
  <c r="Y566" i="5" s="1"/>
  <c r="S567" i="5"/>
  <c r="W567" i="5" s="1"/>
  <c r="T567" i="5"/>
  <c r="X567" i="5" s="1"/>
  <c r="U567" i="5"/>
  <c r="Y567" i="5" s="1"/>
  <c r="T568" i="5"/>
  <c r="X568" i="5" s="1"/>
  <c r="U568" i="5"/>
  <c r="Y568" i="5" s="1"/>
  <c r="S569" i="5"/>
  <c r="W569" i="5" s="1"/>
  <c r="T569" i="5"/>
  <c r="X569" i="5" s="1"/>
  <c r="U569" i="5"/>
  <c r="Y569" i="5" s="1"/>
  <c r="S570" i="5"/>
  <c r="W570" i="5" s="1"/>
  <c r="U570" i="5"/>
  <c r="Y570" i="5" s="1"/>
  <c r="S571" i="5"/>
  <c r="W571" i="5" s="1"/>
  <c r="T571" i="5"/>
  <c r="X571" i="5" s="1"/>
  <c r="U571" i="5"/>
  <c r="Y571" i="5" s="1"/>
  <c r="S572" i="5"/>
  <c r="W572" i="5" s="1"/>
  <c r="T572" i="5"/>
  <c r="X572" i="5" s="1"/>
  <c r="U572" i="5"/>
  <c r="Y572" i="5" s="1"/>
  <c r="S573" i="5"/>
  <c r="W573" i="5" s="1"/>
  <c r="T573" i="5"/>
  <c r="X573" i="5" s="1"/>
  <c r="U573" i="5"/>
  <c r="Y573" i="5" s="1"/>
  <c r="S574" i="5"/>
  <c r="W574" i="5" s="1"/>
  <c r="T574" i="5"/>
  <c r="X574" i="5" s="1"/>
  <c r="U574" i="5"/>
  <c r="Y574" i="5" s="1"/>
  <c r="S575" i="5"/>
  <c r="W575" i="5" s="1"/>
  <c r="T575" i="5"/>
  <c r="X575" i="5" s="1"/>
  <c r="U575" i="5"/>
  <c r="Y575" i="5" s="1"/>
  <c r="S576" i="5"/>
  <c r="W576" i="5" s="1"/>
  <c r="T576" i="5"/>
  <c r="X576" i="5" s="1"/>
  <c r="U576" i="5"/>
  <c r="Y576" i="5" s="1"/>
  <c r="S577" i="5"/>
  <c r="W577" i="5" s="1"/>
  <c r="T577" i="5"/>
  <c r="X577" i="5" s="1"/>
  <c r="U577" i="5"/>
  <c r="Y577" i="5" s="1"/>
  <c r="S578" i="5"/>
  <c r="W578" i="5" s="1"/>
  <c r="T578" i="5"/>
  <c r="X578" i="5" s="1"/>
  <c r="U578" i="5"/>
  <c r="Y578" i="5" s="1"/>
  <c r="S579" i="5"/>
  <c r="W579" i="5" s="1"/>
  <c r="T579" i="5"/>
  <c r="X579" i="5" s="1"/>
  <c r="U579" i="5"/>
  <c r="Y579" i="5" s="1"/>
  <c r="T580" i="5"/>
  <c r="X580" i="5" s="1"/>
  <c r="U580" i="5"/>
  <c r="Y580" i="5" s="1"/>
  <c r="T581" i="5"/>
  <c r="X581" i="5" s="1"/>
  <c r="U581" i="5"/>
  <c r="Y581" i="5" s="1"/>
  <c r="T582" i="5"/>
  <c r="X582" i="5" s="1"/>
  <c r="U582" i="5"/>
  <c r="Y582" i="5" s="1"/>
  <c r="T583" i="5"/>
  <c r="X583" i="5" s="1"/>
  <c r="U583" i="5"/>
  <c r="Y583" i="5" s="1"/>
  <c r="T584" i="5"/>
  <c r="X584" i="5" s="1"/>
  <c r="U584" i="5"/>
  <c r="Y584" i="5" s="1"/>
  <c r="T585" i="5"/>
  <c r="X585" i="5" s="1"/>
  <c r="U585" i="5"/>
  <c r="Y585" i="5" s="1"/>
  <c r="T586" i="5"/>
  <c r="X586" i="5" s="1"/>
  <c r="U586" i="5"/>
  <c r="Y586" i="5" s="1"/>
  <c r="T587" i="5"/>
  <c r="X587" i="5" s="1"/>
  <c r="U587" i="5"/>
  <c r="Y587" i="5" s="1"/>
  <c r="T588" i="5"/>
  <c r="X588" i="5" s="1"/>
  <c r="U588" i="5"/>
  <c r="Y588" i="5" s="1"/>
  <c r="T589" i="5"/>
  <c r="X589" i="5" s="1"/>
  <c r="U589" i="5"/>
  <c r="Y589" i="5" s="1"/>
  <c r="T590" i="5"/>
  <c r="X590" i="5" s="1"/>
  <c r="U590" i="5"/>
  <c r="Y590" i="5" s="1"/>
  <c r="T591" i="5"/>
  <c r="X591" i="5" s="1"/>
  <c r="U591" i="5"/>
  <c r="Y591" i="5" s="1"/>
  <c r="T592" i="5"/>
  <c r="X592" i="5" s="1"/>
  <c r="U592" i="5"/>
  <c r="Y592" i="5" s="1"/>
  <c r="T593" i="5"/>
  <c r="X593" i="5" s="1"/>
  <c r="U593" i="5"/>
  <c r="Y593" i="5" s="1"/>
  <c r="T594" i="5"/>
  <c r="X594" i="5" s="1"/>
  <c r="U594" i="5"/>
  <c r="Y594" i="5" s="1"/>
  <c r="S595" i="5"/>
  <c r="W595" i="5" s="1"/>
  <c r="U595" i="5"/>
  <c r="Y595" i="5" s="1"/>
  <c r="S596" i="5"/>
  <c r="W596" i="5" s="1"/>
  <c r="U596" i="5"/>
  <c r="Y596" i="5" s="1"/>
  <c r="S597" i="5"/>
  <c r="W597" i="5" s="1"/>
  <c r="U597" i="5"/>
  <c r="Y597" i="5" s="1"/>
  <c r="S598" i="5"/>
  <c r="W598" i="5" s="1"/>
  <c r="U598" i="5"/>
  <c r="Y598" i="5" s="1"/>
  <c r="S599" i="5"/>
  <c r="W599" i="5" s="1"/>
  <c r="U599" i="5"/>
  <c r="Y599" i="5" s="1"/>
  <c r="S600" i="5"/>
  <c r="W600" i="5" s="1"/>
  <c r="U600" i="5"/>
  <c r="Y600" i="5" s="1"/>
  <c r="S601" i="5"/>
  <c r="W601" i="5" s="1"/>
  <c r="T601" i="5"/>
  <c r="X601" i="5" s="1"/>
  <c r="U601" i="5"/>
  <c r="Y601" i="5" s="1"/>
  <c r="S602" i="5"/>
  <c r="W602" i="5" s="1"/>
  <c r="T602" i="5"/>
  <c r="X602" i="5" s="1"/>
  <c r="U602" i="5"/>
  <c r="Y602" i="5" s="1"/>
  <c r="S603" i="5"/>
  <c r="W603" i="5" s="1"/>
  <c r="T603" i="5"/>
  <c r="X603" i="5" s="1"/>
  <c r="U603" i="5"/>
  <c r="Y603" i="5" s="1"/>
  <c r="S604" i="5"/>
  <c r="W604" i="5" s="1"/>
  <c r="T604" i="5"/>
  <c r="X604" i="5" s="1"/>
  <c r="U604" i="5"/>
  <c r="Y604" i="5" s="1"/>
  <c r="T605" i="5"/>
  <c r="X605" i="5" s="1"/>
  <c r="U605" i="5"/>
  <c r="Y605" i="5" s="1"/>
  <c r="T606" i="5"/>
  <c r="X606" i="5" s="1"/>
  <c r="U606" i="5"/>
  <c r="Y606" i="5" s="1"/>
  <c r="T607" i="5"/>
  <c r="X607" i="5" s="1"/>
  <c r="U607" i="5"/>
  <c r="Y607" i="5" s="1"/>
  <c r="T608" i="5"/>
  <c r="X608" i="5" s="1"/>
  <c r="U608" i="5"/>
  <c r="Y608" i="5" s="1"/>
  <c r="T609" i="5"/>
  <c r="X609" i="5" s="1"/>
  <c r="U609" i="5"/>
  <c r="Y609" i="5" s="1"/>
  <c r="T610" i="5"/>
  <c r="X610" i="5" s="1"/>
  <c r="U610" i="5"/>
  <c r="Y610" i="5" s="1"/>
  <c r="T611" i="5"/>
  <c r="X611" i="5" s="1"/>
  <c r="U611" i="5"/>
  <c r="Y611" i="5" s="1"/>
  <c r="T612" i="5"/>
  <c r="X612" i="5" s="1"/>
  <c r="U612" i="5"/>
  <c r="Y612" i="5" s="1"/>
  <c r="T613" i="5"/>
  <c r="X613" i="5" s="1"/>
  <c r="U613" i="5"/>
  <c r="Y613" i="5" s="1"/>
  <c r="T614" i="5"/>
  <c r="X614" i="5" s="1"/>
  <c r="U614" i="5"/>
  <c r="Y614" i="5" s="1"/>
  <c r="T615" i="5"/>
  <c r="X615" i="5" s="1"/>
  <c r="U615" i="5"/>
  <c r="Y615" i="5" s="1"/>
  <c r="T616" i="5"/>
  <c r="X616" i="5" s="1"/>
  <c r="U616" i="5"/>
  <c r="Y616" i="5" s="1"/>
  <c r="T617" i="5"/>
  <c r="X617" i="5" s="1"/>
  <c r="U617" i="5"/>
  <c r="Y617" i="5" s="1"/>
  <c r="T618" i="5"/>
  <c r="X618" i="5" s="1"/>
  <c r="U618" i="5"/>
  <c r="Y618" i="5" s="1"/>
  <c r="S619" i="5"/>
  <c r="W619" i="5" s="1"/>
  <c r="U619" i="5"/>
  <c r="Y619" i="5" s="1"/>
  <c r="S620" i="5"/>
  <c r="W620" i="5" s="1"/>
  <c r="U620" i="5"/>
  <c r="Y620" i="5" s="1"/>
  <c r="T621" i="5"/>
  <c r="X621" i="5" s="1"/>
  <c r="U621" i="5"/>
  <c r="Y621" i="5" s="1"/>
  <c r="T622" i="5"/>
  <c r="X622" i="5" s="1"/>
  <c r="U622" i="5"/>
  <c r="Y622" i="5" s="1"/>
  <c r="S623" i="5"/>
  <c r="W623" i="5" s="1"/>
  <c r="T623" i="5"/>
  <c r="X623" i="5" s="1"/>
  <c r="U623" i="5"/>
  <c r="Y623" i="5" s="1"/>
  <c r="T624" i="5"/>
  <c r="X624" i="5" s="1"/>
  <c r="U624" i="5"/>
  <c r="Y624" i="5" s="1"/>
  <c r="S625" i="5"/>
  <c r="W625" i="5" s="1"/>
  <c r="T625" i="5"/>
  <c r="X625" i="5" s="1"/>
  <c r="U625" i="5"/>
  <c r="Y625" i="5" s="1"/>
  <c r="S626" i="5"/>
  <c r="W626" i="5" s="1"/>
  <c r="U626" i="5"/>
  <c r="Y626" i="5" s="1"/>
  <c r="T627" i="5"/>
  <c r="X627" i="5" s="1"/>
  <c r="U627" i="5"/>
  <c r="Y627" i="5" s="1"/>
  <c r="T628" i="5"/>
  <c r="X628" i="5" s="1"/>
  <c r="U628" i="5"/>
  <c r="Y628" i="5" s="1"/>
  <c r="T629" i="5"/>
  <c r="X629" i="5" s="1"/>
  <c r="U629" i="5"/>
  <c r="Y629" i="5" s="1"/>
  <c r="S630" i="5"/>
  <c r="W630" i="5" s="1"/>
  <c r="T630" i="5"/>
  <c r="X630" i="5" s="1"/>
  <c r="U630" i="5"/>
  <c r="Y630" i="5" s="1"/>
  <c r="S631" i="5"/>
  <c r="W631" i="5" s="1"/>
  <c r="T631" i="5"/>
  <c r="X631" i="5" s="1"/>
  <c r="U631" i="5"/>
  <c r="Y631" i="5" s="1"/>
  <c r="S632" i="5"/>
  <c r="W632" i="5" s="1"/>
  <c r="T632" i="5"/>
  <c r="X632" i="5" s="1"/>
  <c r="U632" i="5"/>
  <c r="Y632" i="5" s="1"/>
  <c r="T633" i="5"/>
  <c r="X633" i="5" s="1"/>
  <c r="U633" i="5"/>
  <c r="Y633" i="5" s="1"/>
  <c r="T634" i="5"/>
  <c r="X634" i="5" s="1"/>
  <c r="U634" i="5"/>
  <c r="Y634" i="5" s="1"/>
  <c r="T635" i="5"/>
  <c r="X635" i="5" s="1"/>
  <c r="U635" i="5"/>
  <c r="Y635" i="5" s="1"/>
  <c r="T636" i="5"/>
  <c r="X636" i="5" s="1"/>
  <c r="U636" i="5"/>
  <c r="Y636" i="5" s="1"/>
  <c r="T637" i="5"/>
  <c r="X637" i="5" s="1"/>
  <c r="U637" i="5"/>
  <c r="Y637" i="5" s="1"/>
  <c r="T638" i="5"/>
  <c r="X638" i="5" s="1"/>
  <c r="U638" i="5"/>
  <c r="Y638" i="5" s="1"/>
  <c r="T639" i="5"/>
  <c r="X639" i="5" s="1"/>
  <c r="U639" i="5"/>
  <c r="Y639" i="5" s="1"/>
  <c r="T640" i="5"/>
  <c r="X640" i="5" s="1"/>
  <c r="U640" i="5"/>
  <c r="Y640" i="5" s="1"/>
  <c r="T641" i="5"/>
  <c r="X641" i="5" s="1"/>
  <c r="U641" i="5"/>
  <c r="Y641" i="5" s="1"/>
  <c r="T642" i="5"/>
  <c r="X642" i="5" s="1"/>
  <c r="U642" i="5"/>
  <c r="Y642" i="5" s="1"/>
  <c r="T643" i="5"/>
  <c r="X643" i="5" s="1"/>
  <c r="U643" i="5"/>
  <c r="Y643" i="5" s="1"/>
  <c r="T644" i="5"/>
  <c r="X644" i="5" s="1"/>
  <c r="U644" i="5"/>
  <c r="Y644" i="5" s="1"/>
  <c r="T645" i="5"/>
  <c r="X645" i="5" s="1"/>
  <c r="U645" i="5"/>
  <c r="Y645" i="5" s="1"/>
  <c r="T646" i="5"/>
  <c r="X646" i="5" s="1"/>
  <c r="U646" i="5"/>
  <c r="Y646" i="5" s="1"/>
  <c r="T647" i="5"/>
  <c r="X647" i="5" s="1"/>
  <c r="U647" i="5"/>
  <c r="Y647" i="5" s="1"/>
  <c r="T648" i="5"/>
  <c r="X648" i="5" s="1"/>
  <c r="U648" i="5"/>
  <c r="Y648" i="5" s="1"/>
  <c r="T649" i="5"/>
  <c r="X649" i="5" s="1"/>
  <c r="U649" i="5"/>
  <c r="Y649" i="5" s="1"/>
  <c r="T650" i="5"/>
  <c r="X650" i="5" s="1"/>
  <c r="U650" i="5"/>
  <c r="Y650" i="5" s="1"/>
  <c r="T651" i="5"/>
  <c r="X651" i="5" s="1"/>
  <c r="U651" i="5"/>
  <c r="Y651" i="5" s="1"/>
  <c r="S652" i="5"/>
  <c r="W652" i="5" s="1"/>
  <c r="U652" i="5"/>
  <c r="Y652" i="5" s="1"/>
  <c r="S653" i="5"/>
  <c r="W653" i="5" s="1"/>
  <c r="U653" i="5"/>
  <c r="Y653" i="5" s="1"/>
  <c r="S654" i="5"/>
  <c r="W654" i="5" s="1"/>
  <c r="T654" i="5"/>
  <c r="X654" i="5" s="1"/>
  <c r="U654" i="5"/>
  <c r="Y654" i="5" s="1"/>
  <c r="S655" i="5"/>
  <c r="W655" i="5" s="1"/>
  <c r="U655" i="5"/>
  <c r="Y655" i="5" s="1"/>
  <c r="S656" i="5"/>
  <c r="W656" i="5" s="1"/>
  <c r="T656" i="5"/>
  <c r="X656" i="5" s="1"/>
  <c r="U656" i="5"/>
  <c r="Y656" i="5" s="1"/>
  <c r="S657" i="5"/>
  <c r="W657" i="5" s="1"/>
  <c r="U657" i="5"/>
  <c r="Y657" i="5" s="1"/>
  <c r="S658" i="5"/>
  <c r="W658" i="5" s="1"/>
  <c r="T658" i="5"/>
  <c r="X658" i="5" s="1"/>
  <c r="U658" i="5"/>
  <c r="Y658" i="5" s="1"/>
  <c r="S659" i="5"/>
  <c r="W659" i="5" s="1"/>
  <c r="U659" i="5"/>
  <c r="Y659" i="5" s="1"/>
  <c r="S660" i="5"/>
  <c r="W660" i="5" s="1"/>
  <c r="U660" i="5"/>
  <c r="Y660" i="5" s="1"/>
  <c r="T661" i="5"/>
  <c r="X661" i="5" s="1"/>
  <c r="U661" i="5"/>
  <c r="Y661" i="5" s="1"/>
  <c r="S662" i="5"/>
  <c r="W662" i="5" s="1"/>
  <c r="U662" i="5"/>
  <c r="Y662" i="5" s="1"/>
  <c r="T663" i="5"/>
  <c r="X663" i="5" s="1"/>
  <c r="U663" i="5"/>
  <c r="Y663" i="5" s="1"/>
  <c r="S664" i="5"/>
  <c r="W664" i="5" s="1"/>
  <c r="T664" i="5"/>
  <c r="X664" i="5" s="1"/>
  <c r="U664" i="5"/>
  <c r="Y664" i="5" s="1"/>
  <c r="S665" i="5"/>
  <c r="W665" i="5" s="1"/>
  <c r="T665" i="5"/>
  <c r="X665" i="5" s="1"/>
  <c r="U665" i="5"/>
  <c r="Y665" i="5" s="1"/>
  <c r="S666" i="5"/>
  <c r="W666" i="5" s="1"/>
  <c r="T666" i="5"/>
  <c r="X666" i="5" s="1"/>
  <c r="U666" i="5"/>
  <c r="Y666" i="5" s="1"/>
  <c r="S667" i="5"/>
  <c r="W667" i="5" s="1"/>
  <c r="T667" i="5"/>
  <c r="X667" i="5" s="1"/>
  <c r="U667" i="5"/>
  <c r="Y667" i="5" s="1"/>
  <c r="T668" i="5"/>
  <c r="X668" i="5" s="1"/>
  <c r="U668" i="5"/>
  <c r="Y668" i="5" s="1"/>
  <c r="T669" i="5"/>
  <c r="X669" i="5" s="1"/>
  <c r="U669" i="5"/>
  <c r="Y669" i="5" s="1"/>
  <c r="T670" i="5"/>
  <c r="X670" i="5" s="1"/>
  <c r="U670" i="5"/>
  <c r="Y670" i="5" s="1"/>
  <c r="T671" i="5"/>
  <c r="X671" i="5" s="1"/>
  <c r="U671" i="5"/>
  <c r="Y671" i="5" s="1"/>
  <c r="T672" i="5"/>
  <c r="X672" i="5" s="1"/>
  <c r="U672" i="5"/>
  <c r="Y672" i="5" s="1"/>
  <c r="T673" i="5"/>
  <c r="X673" i="5" s="1"/>
  <c r="U673" i="5"/>
  <c r="Y673" i="5" s="1"/>
  <c r="T674" i="5"/>
  <c r="X674" i="5" s="1"/>
  <c r="U674" i="5"/>
  <c r="Y674" i="5" s="1"/>
  <c r="T675" i="5"/>
  <c r="X675" i="5" s="1"/>
  <c r="U675" i="5"/>
  <c r="Y675" i="5" s="1"/>
  <c r="T676" i="5"/>
  <c r="X676" i="5" s="1"/>
  <c r="U676" i="5"/>
  <c r="Y676" i="5" s="1"/>
  <c r="T677" i="5"/>
  <c r="X677" i="5" s="1"/>
  <c r="U677" i="5"/>
  <c r="Y677" i="5" s="1"/>
  <c r="S678" i="5"/>
  <c r="W678" i="5" s="1"/>
  <c r="U678" i="5"/>
  <c r="Y678" i="5" s="1"/>
  <c r="T679" i="5"/>
  <c r="X679" i="5" s="1"/>
  <c r="U679" i="5"/>
  <c r="Y679" i="5" s="1"/>
  <c r="T680" i="5"/>
  <c r="X680" i="5" s="1"/>
  <c r="U680" i="5"/>
  <c r="Y680" i="5" s="1"/>
  <c r="S681" i="5"/>
  <c r="W681" i="5" s="1"/>
  <c r="U681" i="5"/>
  <c r="Y681" i="5" s="1"/>
  <c r="S682" i="5"/>
  <c r="W682" i="5" s="1"/>
  <c r="T682" i="5"/>
  <c r="X682" i="5" s="1"/>
  <c r="U682" i="5"/>
  <c r="Y682" i="5" s="1"/>
  <c r="S683" i="5"/>
  <c r="W683" i="5" s="1"/>
  <c r="U683" i="5"/>
  <c r="Y683" i="5" s="1"/>
  <c r="S684" i="5"/>
  <c r="W684" i="5" s="1"/>
  <c r="T684" i="5"/>
  <c r="X684" i="5" s="1"/>
  <c r="U684" i="5"/>
  <c r="Y684" i="5" s="1"/>
  <c r="S685" i="5"/>
  <c r="W685" i="5" s="1"/>
  <c r="T685" i="5"/>
  <c r="X685" i="5" s="1"/>
  <c r="U685" i="5"/>
  <c r="Y685" i="5" s="1"/>
  <c r="S686" i="5"/>
  <c r="W686" i="5" s="1"/>
  <c r="U686" i="5"/>
  <c r="Y686" i="5" s="1"/>
  <c r="S687" i="5"/>
  <c r="W687" i="5" s="1"/>
  <c r="T687" i="5"/>
  <c r="X687" i="5" s="1"/>
  <c r="U687" i="5"/>
  <c r="Y687" i="5" s="1"/>
  <c r="S688" i="5"/>
  <c r="W688" i="5" s="1"/>
  <c r="T688" i="5"/>
  <c r="X688" i="5" s="1"/>
  <c r="U688" i="5"/>
  <c r="Y688" i="5" s="1"/>
  <c r="S689" i="5"/>
  <c r="W689" i="5" s="1"/>
  <c r="T689" i="5"/>
  <c r="X689" i="5" s="1"/>
  <c r="U689" i="5"/>
  <c r="Y689" i="5" s="1"/>
  <c r="S690" i="5"/>
  <c r="W690" i="5" s="1"/>
  <c r="T690" i="5"/>
  <c r="X690" i="5" s="1"/>
  <c r="U690" i="5"/>
  <c r="Y690" i="5" s="1"/>
  <c r="S691" i="5"/>
  <c r="W691" i="5" s="1"/>
  <c r="T691" i="5"/>
  <c r="X691" i="5" s="1"/>
  <c r="U691" i="5"/>
  <c r="Y691" i="5" s="1"/>
  <c r="S692" i="5"/>
  <c r="W692" i="5" s="1"/>
  <c r="T692" i="5"/>
  <c r="X692" i="5" s="1"/>
  <c r="U692" i="5"/>
  <c r="Y692" i="5" s="1"/>
  <c r="S693" i="5"/>
  <c r="W693" i="5" s="1"/>
  <c r="T693" i="5"/>
  <c r="X693" i="5" s="1"/>
  <c r="U693" i="5"/>
  <c r="Y693" i="5" s="1"/>
  <c r="S694" i="5"/>
  <c r="W694" i="5" s="1"/>
  <c r="T694" i="5"/>
  <c r="X694" i="5" s="1"/>
  <c r="U694" i="5"/>
  <c r="Y694" i="5" s="1"/>
  <c r="S695" i="5"/>
  <c r="W695" i="5" s="1"/>
  <c r="T695" i="5"/>
  <c r="X695" i="5" s="1"/>
  <c r="U695" i="5"/>
  <c r="Y695" i="5" s="1"/>
  <c r="S696" i="5"/>
  <c r="W696" i="5" s="1"/>
  <c r="U696" i="5"/>
  <c r="Y696" i="5" s="1"/>
  <c r="T697" i="5"/>
  <c r="X697" i="5" s="1"/>
  <c r="U697" i="5"/>
  <c r="Y697" i="5" s="1"/>
  <c r="S698" i="5"/>
  <c r="W698" i="5" s="1"/>
  <c r="T698" i="5"/>
  <c r="X698" i="5" s="1"/>
  <c r="U698" i="5"/>
  <c r="Y698" i="5" s="1"/>
  <c r="S699" i="5"/>
  <c r="W699" i="5" s="1"/>
  <c r="T699" i="5"/>
  <c r="X699" i="5" s="1"/>
  <c r="U699" i="5"/>
  <c r="Y699" i="5" s="1"/>
  <c r="S700" i="5"/>
  <c r="W700" i="5" s="1"/>
  <c r="T700" i="5"/>
  <c r="X700" i="5" s="1"/>
  <c r="U700" i="5"/>
  <c r="Y700" i="5" s="1"/>
  <c r="S701" i="5"/>
  <c r="W701" i="5" s="1"/>
  <c r="T701" i="5"/>
  <c r="X701" i="5" s="1"/>
  <c r="U701" i="5"/>
  <c r="Y701" i="5" s="1"/>
  <c r="S702" i="5"/>
  <c r="W702" i="5" s="1"/>
  <c r="T702" i="5"/>
  <c r="X702" i="5" s="1"/>
  <c r="U702" i="5"/>
  <c r="Y702" i="5" s="1"/>
  <c r="S703" i="5"/>
  <c r="W703" i="5" s="1"/>
  <c r="T703" i="5"/>
  <c r="X703" i="5" s="1"/>
  <c r="U703" i="5"/>
  <c r="Y703" i="5" s="1"/>
  <c r="S704" i="5"/>
  <c r="W704" i="5" s="1"/>
  <c r="T704" i="5"/>
  <c r="X704" i="5" s="1"/>
  <c r="U704" i="5"/>
  <c r="Y704" i="5" s="1"/>
  <c r="S705" i="5"/>
  <c r="W705" i="5" s="1"/>
  <c r="T705" i="5"/>
  <c r="X705" i="5" s="1"/>
  <c r="U705" i="5"/>
  <c r="Y705" i="5" s="1"/>
  <c r="S706" i="5"/>
  <c r="W706" i="5" s="1"/>
  <c r="T706" i="5"/>
  <c r="X706" i="5" s="1"/>
  <c r="U706" i="5"/>
  <c r="Y706" i="5" s="1"/>
  <c r="S707" i="5"/>
  <c r="W707" i="5" s="1"/>
  <c r="T707" i="5"/>
  <c r="X707" i="5" s="1"/>
  <c r="U707" i="5"/>
  <c r="Y707" i="5" s="1"/>
  <c r="S708" i="5"/>
  <c r="W708" i="5" s="1"/>
  <c r="T708" i="5"/>
  <c r="X708" i="5" s="1"/>
  <c r="U708" i="5"/>
  <c r="Y708" i="5" s="1"/>
  <c r="S709" i="5"/>
  <c r="W709" i="5" s="1"/>
  <c r="T709" i="5"/>
  <c r="X709" i="5" s="1"/>
  <c r="U709" i="5"/>
  <c r="Y709" i="5" s="1"/>
  <c r="S710" i="5"/>
  <c r="W710" i="5" s="1"/>
  <c r="T710" i="5"/>
  <c r="X710" i="5" s="1"/>
  <c r="U710" i="5"/>
  <c r="Y710" i="5" s="1"/>
  <c r="S711" i="5"/>
  <c r="W711" i="5" s="1"/>
  <c r="T711" i="5"/>
  <c r="X711" i="5" s="1"/>
  <c r="U711" i="5"/>
  <c r="Y711" i="5" s="1"/>
  <c r="S712" i="5"/>
  <c r="W712" i="5" s="1"/>
  <c r="T712" i="5"/>
  <c r="X712" i="5" s="1"/>
  <c r="U712" i="5"/>
  <c r="Y712" i="5" s="1"/>
  <c r="S713" i="5"/>
  <c r="W713" i="5" s="1"/>
  <c r="T713" i="5"/>
  <c r="X713" i="5" s="1"/>
  <c r="U713" i="5"/>
  <c r="Y713" i="5" s="1"/>
  <c r="S714" i="5"/>
  <c r="W714" i="5" s="1"/>
  <c r="T714" i="5"/>
  <c r="X714" i="5" s="1"/>
  <c r="U714" i="5"/>
  <c r="Y714" i="5" s="1"/>
  <c r="S715" i="5"/>
  <c r="W715" i="5" s="1"/>
  <c r="T715" i="5"/>
  <c r="X715" i="5" s="1"/>
  <c r="U715" i="5"/>
  <c r="Y715" i="5" s="1"/>
  <c r="S716" i="5"/>
  <c r="W716" i="5" s="1"/>
  <c r="T716" i="5"/>
  <c r="X716" i="5" s="1"/>
  <c r="U716" i="5"/>
  <c r="Y716" i="5" s="1"/>
  <c r="S717" i="5"/>
  <c r="W717" i="5" s="1"/>
  <c r="T717" i="5"/>
  <c r="X717" i="5" s="1"/>
  <c r="U717" i="5"/>
  <c r="Y717" i="5" s="1"/>
  <c r="S718" i="5"/>
  <c r="W718" i="5" s="1"/>
  <c r="T718" i="5"/>
  <c r="X718" i="5" s="1"/>
  <c r="U718" i="5"/>
  <c r="Y718" i="5" s="1"/>
  <c r="S719" i="5"/>
  <c r="W719" i="5" s="1"/>
  <c r="T719" i="5"/>
  <c r="X719" i="5" s="1"/>
  <c r="U719" i="5"/>
  <c r="Y719" i="5" s="1"/>
  <c r="S720" i="5"/>
  <c r="W720" i="5" s="1"/>
  <c r="T720" i="5"/>
  <c r="X720" i="5" s="1"/>
  <c r="U720" i="5"/>
  <c r="Y720" i="5" s="1"/>
  <c r="S721" i="5"/>
  <c r="W721" i="5" s="1"/>
  <c r="T721" i="5"/>
  <c r="X721" i="5" s="1"/>
  <c r="U721" i="5"/>
  <c r="Y721" i="5" s="1"/>
  <c r="S722" i="5"/>
  <c r="W722" i="5" s="1"/>
  <c r="T722" i="5"/>
  <c r="X722" i="5" s="1"/>
  <c r="U722" i="5"/>
  <c r="Y722" i="5" s="1"/>
  <c r="S723" i="5"/>
  <c r="W723" i="5" s="1"/>
  <c r="T723" i="5"/>
  <c r="X723" i="5" s="1"/>
  <c r="U723" i="5"/>
  <c r="Y723" i="5" s="1"/>
  <c r="S724" i="5"/>
  <c r="W724" i="5" s="1"/>
  <c r="T724" i="5"/>
  <c r="X724" i="5" s="1"/>
  <c r="U724" i="5"/>
  <c r="Y724" i="5" s="1"/>
  <c r="S725" i="5"/>
  <c r="W725" i="5" s="1"/>
  <c r="T725" i="5"/>
  <c r="X725" i="5" s="1"/>
  <c r="U725" i="5"/>
  <c r="Y725" i="5" s="1"/>
  <c r="S726" i="5"/>
  <c r="W726" i="5" s="1"/>
  <c r="T726" i="5"/>
  <c r="X726" i="5" s="1"/>
  <c r="U726" i="5"/>
  <c r="Y726" i="5" s="1"/>
  <c r="S727" i="5"/>
  <c r="W727" i="5" s="1"/>
  <c r="T727" i="5"/>
  <c r="X727" i="5" s="1"/>
  <c r="U727" i="5"/>
  <c r="Y727" i="5" s="1"/>
  <c r="S728" i="5"/>
  <c r="W728" i="5" s="1"/>
  <c r="T728" i="5"/>
  <c r="X728" i="5" s="1"/>
  <c r="U728" i="5"/>
  <c r="Y728" i="5" s="1"/>
  <c r="S729" i="5"/>
  <c r="W729" i="5" s="1"/>
  <c r="T729" i="5"/>
  <c r="X729" i="5" s="1"/>
  <c r="U729" i="5"/>
  <c r="Y729" i="5" s="1"/>
  <c r="S730" i="5"/>
  <c r="W730" i="5" s="1"/>
  <c r="T730" i="5"/>
  <c r="X730" i="5" s="1"/>
  <c r="U730" i="5"/>
  <c r="Y730" i="5" s="1"/>
  <c r="S731" i="5"/>
  <c r="W731" i="5" s="1"/>
  <c r="T731" i="5"/>
  <c r="X731" i="5" s="1"/>
  <c r="U731" i="5"/>
  <c r="Y731" i="5" s="1"/>
  <c r="S732" i="5"/>
  <c r="W732" i="5" s="1"/>
  <c r="T732" i="5"/>
  <c r="X732" i="5" s="1"/>
  <c r="U732" i="5"/>
  <c r="Y732" i="5" s="1"/>
  <c r="S733" i="5"/>
  <c r="W733" i="5" s="1"/>
  <c r="T733" i="5"/>
  <c r="X733" i="5" s="1"/>
  <c r="U733" i="5"/>
  <c r="Y733" i="5" s="1"/>
  <c r="S734" i="5"/>
  <c r="W734" i="5" s="1"/>
  <c r="T734" i="5"/>
  <c r="X734" i="5" s="1"/>
  <c r="U734" i="5"/>
  <c r="Y734" i="5" s="1"/>
  <c r="S735" i="5"/>
  <c r="W735" i="5" s="1"/>
  <c r="T735" i="5"/>
  <c r="X735" i="5" s="1"/>
  <c r="U735" i="5"/>
  <c r="Y735" i="5" s="1"/>
  <c r="S736" i="5"/>
  <c r="W736" i="5" s="1"/>
  <c r="T736" i="5"/>
  <c r="X736" i="5" s="1"/>
  <c r="U736" i="5"/>
  <c r="Y736" i="5" s="1"/>
  <c r="S737" i="5"/>
  <c r="W737" i="5" s="1"/>
  <c r="T737" i="5"/>
  <c r="X737" i="5" s="1"/>
  <c r="U737" i="5"/>
  <c r="Y737" i="5" s="1"/>
  <c r="S738" i="5"/>
  <c r="W738" i="5" s="1"/>
  <c r="T738" i="5"/>
  <c r="X738" i="5" s="1"/>
  <c r="U738" i="5"/>
  <c r="Y738" i="5" s="1"/>
  <c r="S739" i="5"/>
  <c r="W739" i="5" s="1"/>
  <c r="T739" i="5"/>
  <c r="X739" i="5" s="1"/>
  <c r="U739" i="5"/>
  <c r="Y739" i="5" s="1"/>
  <c r="S740" i="5"/>
  <c r="W740" i="5" s="1"/>
  <c r="T740" i="5"/>
  <c r="X740" i="5" s="1"/>
  <c r="U740" i="5"/>
  <c r="Y740" i="5" s="1"/>
  <c r="S741" i="5"/>
  <c r="W741" i="5" s="1"/>
  <c r="T741" i="5"/>
  <c r="X741" i="5" s="1"/>
  <c r="U741" i="5"/>
  <c r="Y741" i="5" s="1"/>
  <c r="S742" i="5"/>
  <c r="W742" i="5" s="1"/>
  <c r="T742" i="5"/>
  <c r="X742" i="5" s="1"/>
  <c r="U742" i="5"/>
  <c r="Y742" i="5" s="1"/>
  <c r="S743" i="5"/>
  <c r="W743" i="5" s="1"/>
  <c r="T743" i="5"/>
  <c r="X743" i="5" s="1"/>
  <c r="U743" i="5"/>
  <c r="Y743" i="5" s="1"/>
  <c r="S744" i="5"/>
  <c r="W744" i="5" s="1"/>
  <c r="T744" i="5"/>
  <c r="X744" i="5" s="1"/>
  <c r="U744" i="5"/>
  <c r="Y744" i="5" s="1"/>
  <c r="S745" i="5"/>
  <c r="W745" i="5" s="1"/>
  <c r="T745" i="5"/>
  <c r="X745" i="5" s="1"/>
  <c r="U745" i="5"/>
  <c r="Y745" i="5" s="1"/>
  <c r="S746" i="5"/>
  <c r="W746" i="5" s="1"/>
  <c r="T746" i="5"/>
  <c r="X746" i="5" s="1"/>
  <c r="U746" i="5"/>
  <c r="Y746" i="5" s="1"/>
  <c r="S747" i="5"/>
  <c r="W747" i="5" s="1"/>
  <c r="T747" i="5"/>
  <c r="X747" i="5" s="1"/>
  <c r="U747" i="5"/>
  <c r="Y747" i="5" s="1"/>
  <c r="S748" i="5"/>
  <c r="W748" i="5" s="1"/>
  <c r="T748" i="5"/>
  <c r="X748" i="5" s="1"/>
  <c r="U748" i="5"/>
  <c r="Y748" i="5" s="1"/>
  <c r="S749" i="5"/>
  <c r="W749" i="5" s="1"/>
  <c r="T749" i="5"/>
  <c r="X749" i="5" s="1"/>
  <c r="U749" i="5"/>
  <c r="Y749" i="5" s="1"/>
  <c r="S750" i="5"/>
  <c r="W750" i="5" s="1"/>
  <c r="T750" i="5"/>
  <c r="X750" i="5" s="1"/>
  <c r="U750" i="5"/>
  <c r="Y750" i="5" s="1"/>
  <c r="S751" i="5"/>
  <c r="W751" i="5" s="1"/>
  <c r="T751" i="5"/>
  <c r="X751" i="5" s="1"/>
  <c r="U751" i="5"/>
  <c r="Y751" i="5" s="1"/>
  <c r="S752" i="5"/>
  <c r="W752" i="5" s="1"/>
  <c r="T752" i="5"/>
  <c r="X752" i="5" s="1"/>
  <c r="U752" i="5"/>
  <c r="Y752" i="5" s="1"/>
  <c r="S753" i="5"/>
  <c r="W753" i="5" s="1"/>
  <c r="T753" i="5"/>
  <c r="X753" i="5" s="1"/>
  <c r="U753" i="5"/>
  <c r="Y753" i="5" s="1"/>
  <c r="S754" i="5"/>
  <c r="W754" i="5" s="1"/>
  <c r="T754" i="5"/>
  <c r="X754" i="5" s="1"/>
  <c r="U754" i="5"/>
  <c r="Y754" i="5" s="1"/>
  <c r="S755" i="5"/>
  <c r="W755" i="5" s="1"/>
  <c r="T755" i="5"/>
  <c r="X755" i="5" s="1"/>
  <c r="U755" i="5"/>
  <c r="Y755" i="5" s="1"/>
  <c r="S756" i="5"/>
  <c r="W756" i="5" s="1"/>
  <c r="T756" i="5"/>
  <c r="X756" i="5" s="1"/>
  <c r="U756" i="5"/>
  <c r="Y756" i="5" s="1"/>
  <c r="S757" i="5"/>
  <c r="W757" i="5" s="1"/>
  <c r="T757" i="5"/>
  <c r="X757" i="5" s="1"/>
  <c r="U757" i="5"/>
  <c r="Y757" i="5" s="1"/>
  <c r="S758" i="5"/>
  <c r="W758" i="5" s="1"/>
  <c r="T758" i="5"/>
  <c r="X758" i="5" s="1"/>
  <c r="U758" i="5"/>
  <c r="Y758" i="5" s="1"/>
  <c r="S759" i="5"/>
  <c r="W759" i="5" s="1"/>
  <c r="T759" i="5"/>
  <c r="X759" i="5" s="1"/>
  <c r="U759" i="5"/>
  <c r="Y759" i="5" s="1"/>
  <c r="S760" i="5"/>
  <c r="W760" i="5" s="1"/>
  <c r="T760" i="5"/>
  <c r="X760" i="5" s="1"/>
  <c r="U760" i="5"/>
  <c r="Y760" i="5" s="1"/>
  <c r="S761" i="5"/>
  <c r="W761" i="5" s="1"/>
  <c r="T761" i="5"/>
  <c r="X761" i="5" s="1"/>
  <c r="U761" i="5"/>
  <c r="Y761" i="5" s="1"/>
  <c r="S762" i="5"/>
  <c r="W762" i="5" s="1"/>
  <c r="T762" i="5"/>
  <c r="X762" i="5" s="1"/>
  <c r="U762" i="5"/>
  <c r="Y762" i="5" s="1"/>
  <c r="S763" i="5"/>
  <c r="W763" i="5" s="1"/>
  <c r="T763" i="5"/>
  <c r="X763" i="5" s="1"/>
  <c r="U763" i="5"/>
  <c r="Y763" i="5" s="1"/>
  <c r="S764" i="5"/>
  <c r="W764" i="5" s="1"/>
  <c r="T764" i="5"/>
  <c r="X764" i="5" s="1"/>
  <c r="U764" i="5"/>
  <c r="Y764" i="5" s="1"/>
  <c r="S765" i="5"/>
  <c r="W765" i="5" s="1"/>
  <c r="T765" i="5"/>
  <c r="X765" i="5" s="1"/>
  <c r="U765" i="5"/>
  <c r="Y765" i="5" s="1"/>
  <c r="S766" i="5"/>
  <c r="W766" i="5" s="1"/>
  <c r="T766" i="5"/>
  <c r="X766" i="5" s="1"/>
  <c r="U766" i="5"/>
  <c r="Y766" i="5" s="1"/>
  <c r="S767" i="5"/>
  <c r="W767" i="5" s="1"/>
  <c r="T767" i="5"/>
  <c r="X767" i="5" s="1"/>
  <c r="U767" i="5"/>
  <c r="Y767" i="5" s="1"/>
  <c r="S768" i="5"/>
  <c r="W768" i="5" s="1"/>
  <c r="T768" i="5"/>
  <c r="X768" i="5" s="1"/>
  <c r="U768" i="5"/>
  <c r="Y768" i="5" s="1"/>
  <c r="S769" i="5"/>
  <c r="W769" i="5" s="1"/>
  <c r="T769" i="5"/>
  <c r="X769" i="5" s="1"/>
  <c r="U769" i="5"/>
  <c r="Y769" i="5" s="1"/>
  <c r="S770" i="5"/>
  <c r="W770" i="5" s="1"/>
  <c r="T770" i="5"/>
  <c r="X770" i="5" s="1"/>
  <c r="U770" i="5"/>
  <c r="Y770" i="5" s="1"/>
  <c r="S771" i="5"/>
  <c r="W771" i="5" s="1"/>
  <c r="T771" i="5"/>
  <c r="X771" i="5" s="1"/>
  <c r="U771" i="5"/>
  <c r="Y771" i="5" s="1"/>
  <c r="S772" i="5"/>
  <c r="W772" i="5" s="1"/>
  <c r="T772" i="5"/>
  <c r="X772" i="5" s="1"/>
  <c r="U772" i="5"/>
  <c r="Y772" i="5" s="1"/>
  <c r="S773" i="5"/>
  <c r="W773" i="5" s="1"/>
  <c r="T773" i="5"/>
  <c r="X773" i="5" s="1"/>
  <c r="U773" i="5"/>
  <c r="Y773" i="5" s="1"/>
  <c r="S774" i="5"/>
  <c r="W774" i="5" s="1"/>
  <c r="T774" i="5"/>
  <c r="X774" i="5" s="1"/>
  <c r="U774" i="5"/>
  <c r="Y774" i="5" s="1"/>
  <c r="S775" i="5"/>
  <c r="W775" i="5" s="1"/>
  <c r="T775" i="5"/>
  <c r="X775" i="5" s="1"/>
  <c r="U775" i="5"/>
  <c r="Y775" i="5" s="1"/>
  <c r="S776" i="5"/>
  <c r="W776" i="5" s="1"/>
  <c r="T776" i="5"/>
  <c r="X776" i="5" s="1"/>
  <c r="U776" i="5"/>
  <c r="Y776" i="5" s="1"/>
  <c r="S777" i="5"/>
  <c r="W777" i="5" s="1"/>
  <c r="T777" i="5"/>
  <c r="X777" i="5" s="1"/>
  <c r="U777" i="5"/>
  <c r="Y777" i="5" s="1"/>
  <c r="S778" i="5"/>
  <c r="W778" i="5" s="1"/>
  <c r="T778" i="5"/>
  <c r="X778" i="5" s="1"/>
  <c r="U778" i="5"/>
  <c r="Y778" i="5" s="1"/>
  <c r="S779" i="5"/>
  <c r="W779" i="5" s="1"/>
  <c r="T779" i="5"/>
  <c r="X779" i="5" s="1"/>
  <c r="U779" i="5"/>
  <c r="Y779" i="5" s="1"/>
  <c r="S780" i="5"/>
  <c r="W780" i="5" s="1"/>
  <c r="T780" i="5"/>
  <c r="X780" i="5" s="1"/>
  <c r="U780" i="5"/>
  <c r="Y780" i="5" s="1"/>
  <c r="S781" i="5"/>
  <c r="W781" i="5" s="1"/>
  <c r="T781" i="5"/>
  <c r="X781" i="5" s="1"/>
  <c r="U781" i="5"/>
  <c r="Y781" i="5" s="1"/>
  <c r="S782" i="5"/>
  <c r="W782" i="5" s="1"/>
  <c r="T782" i="5"/>
  <c r="X782" i="5" s="1"/>
  <c r="U782" i="5"/>
  <c r="Y782" i="5" s="1"/>
  <c r="S783" i="5"/>
  <c r="W783" i="5" s="1"/>
  <c r="T783" i="5"/>
  <c r="X783" i="5" s="1"/>
  <c r="U783" i="5"/>
  <c r="Y783" i="5" s="1"/>
  <c r="S784" i="5"/>
  <c r="W784" i="5" s="1"/>
  <c r="T784" i="5"/>
  <c r="X784" i="5" s="1"/>
  <c r="U784" i="5"/>
  <c r="Y784" i="5" s="1"/>
  <c r="S785" i="5"/>
  <c r="W785" i="5" s="1"/>
  <c r="T785" i="5"/>
  <c r="X785" i="5" s="1"/>
  <c r="U785" i="5"/>
  <c r="Y785" i="5" s="1"/>
  <c r="S786" i="5"/>
  <c r="W786" i="5" s="1"/>
  <c r="T786" i="5"/>
  <c r="X786" i="5" s="1"/>
  <c r="U786" i="5"/>
  <c r="Y786" i="5" s="1"/>
  <c r="S787" i="5"/>
  <c r="W787" i="5" s="1"/>
  <c r="T787" i="5"/>
  <c r="X787" i="5" s="1"/>
  <c r="U787" i="5"/>
  <c r="Y787" i="5" s="1"/>
  <c r="S788" i="5"/>
  <c r="W788" i="5" s="1"/>
  <c r="T788" i="5"/>
  <c r="X788" i="5" s="1"/>
  <c r="U788" i="5"/>
  <c r="Y788" i="5" s="1"/>
  <c r="S789" i="5"/>
  <c r="W789" i="5" s="1"/>
  <c r="T789" i="5"/>
  <c r="X789" i="5" s="1"/>
  <c r="U789" i="5"/>
  <c r="Y789" i="5" s="1"/>
  <c r="S790" i="5"/>
  <c r="W790" i="5" s="1"/>
  <c r="T790" i="5"/>
  <c r="X790" i="5" s="1"/>
  <c r="U790" i="5"/>
  <c r="Y790" i="5" s="1"/>
  <c r="S791" i="5"/>
  <c r="W791" i="5" s="1"/>
  <c r="T791" i="5"/>
  <c r="X791" i="5" s="1"/>
  <c r="U791" i="5"/>
  <c r="Y791" i="5" s="1"/>
  <c r="S792" i="5"/>
  <c r="W792" i="5" s="1"/>
  <c r="T792" i="5"/>
  <c r="X792" i="5" s="1"/>
  <c r="U792" i="5"/>
  <c r="Y792" i="5" s="1"/>
  <c r="S793" i="5"/>
  <c r="W793" i="5" s="1"/>
  <c r="T793" i="5"/>
  <c r="X793" i="5" s="1"/>
  <c r="U793" i="5"/>
  <c r="Y793" i="5" s="1"/>
  <c r="S794" i="5"/>
  <c r="W794" i="5" s="1"/>
  <c r="T794" i="5"/>
  <c r="X794" i="5" s="1"/>
  <c r="U794" i="5"/>
  <c r="Y794" i="5" s="1"/>
  <c r="S795" i="5"/>
  <c r="W795" i="5" s="1"/>
  <c r="T795" i="5"/>
  <c r="X795" i="5" s="1"/>
  <c r="U795" i="5"/>
  <c r="Y795" i="5" s="1"/>
  <c r="S796" i="5"/>
  <c r="W796" i="5" s="1"/>
  <c r="T796" i="5"/>
  <c r="X796" i="5" s="1"/>
  <c r="U796" i="5"/>
  <c r="Y796" i="5" s="1"/>
  <c r="S797" i="5"/>
  <c r="W797" i="5" s="1"/>
  <c r="T797" i="5"/>
  <c r="X797" i="5" s="1"/>
  <c r="U797" i="5"/>
  <c r="Y797" i="5" s="1"/>
  <c r="S798" i="5"/>
  <c r="W798" i="5" s="1"/>
  <c r="T798" i="5"/>
  <c r="X798" i="5" s="1"/>
  <c r="U798" i="5"/>
  <c r="Y798" i="5" s="1"/>
  <c r="S799" i="5"/>
  <c r="W799" i="5" s="1"/>
  <c r="T799" i="5"/>
  <c r="X799" i="5" s="1"/>
  <c r="U799" i="5"/>
  <c r="Y799" i="5" s="1"/>
  <c r="S800" i="5"/>
  <c r="W800" i="5" s="1"/>
  <c r="T800" i="5"/>
  <c r="X800" i="5" s="1"/>
  <c r="U800" i="5"/>
  <c r="Y800" i="5" s="1"/>
  <c r="S801" i="5"/>
  <c r="W801" i="5" s="1"/>
  <c r="T801" i="5"/>
  <c r="X801" i="5" s="1"/>
  <c r="U801" i="5"/>
  <c r="Y801" i="5" s="1"/>
  <c r="S802" i="5"/>
  <c r="W802" i="5" s="1"/>
  <c r="T802" i="5"/>
  <c r="X802" i="5" s="1"/>
  <c r="U802" i="5"/>
  <c r="Y802" i="5" s="1"/>
  <c r="S803" i="5"/>
  <c r="W803" i="5" s="1"/>
  <c r="T803" i="5"/>
  <c r="X803" i="5" s="1"/>
  <c r="U803" i="5"/>
  <c r="Y803" i="5" s="1"/>
  <c r="S804" i="5"/>
  <c r="W804" i="5" s="1"/>
  <c r="T804" i="5"/>
  <c r="X804" i="5" s="1"/>
  <c r="U804" i="5"/>
  <c r="Y804" i="5" s="1"/>
  <c r="S805" i="5"/>
  <c r="W805" i="5" s="1"/>
  <c r="T805" i="5"/>
  <c r="X805" i="5" s="1"/>
  <c r="U805" i="5"/>
  <c r="Y805" i="5" s="1"/>
  <c r="S806" i="5"/>
  <c r="W806" i="5" s="1"/>
  <c r="T806" i="5"/>
  <c r="X806" i="5" s="1"/>
  <c r="U806" i="5"/>
  <c r="Y806" i="5" s="1"/>
  <c r="S807" i="5"/>
  <c r="W807" i="5" s="1"/>
  <c r="T807" i="5"/>
  <c r="X807" i="5" s="1"/>
  <c r="U807" i="5"/>
  <c r="Y807" i="5" s="1"/>
  <c r="S808" i="5"/>
  <c r="W808" i="5" s="1"/>
  <c r="T808" i="5"/>
  <c r="X808" i="5" s="1"/>
  <c r="U808" i="5"/>
  <c r="Y808" i="5" s="1"/>
  <c r="S809" i="5"/>
  <c r="W809" i="5" s="1"/>
  <c r="T809" i="5"/>
  <c r="X809" i="5" s="1"/>
  <c r="U809" i="5"/>
  <c r="Y809" i="5" s="1"/>
  <c r="S810" i="5"/>
  <c r="W810" i="5" s="1"/>
  <c r="T810" i="5"/>
  <c r="X810" i="5" s="1"/>
  <c r="U810" i="5"/>
  <c r="Y810" i="5" s="1"/>
  <c r="S811" i="5"/>
  <c r="W811" i="5" s="1"/>
  <c r="T811" i="5"/>
  <c r="X811" i="5" s="1"/>
  <c r="U811" i="5"/>
  <c r="Y811" i="5" s="1"/>
  <c r="S812" i="5"/>
  <c r="W812" i="5" s="1"/>
  <c r="T812" i="5"/>
  <c r="X812" i="5" s="1"/>
  <c r="U812" i="5"/>
  <c r="Y812" i="5" s="1"/>
  <c r="S813" i="5"/>
  <c r="W813" i="5" s="1"/>
  <c r="T813" i="5"/>
  <c r="X813" i="5" s="1"/>
  <c r="U813" i="5"/>
  <c r="Y813" i="5" s="1"/>
  <c r="S814" i="5"/>
  <c r="W814" i="5" s="1"/>
  <c r="T814" i="5"/>
  <c r="X814" i="5" s="1"/>
  <c r="U814" i="5"/>
  <c r="Y814" i="5" s="1"/>
  <c r="S815" i="5"/>
  <c r="W815" i="5" s="1"/>
  <c r="T815" i="5"/>
  <c r="X815" i="5" s="1"/>
  <c r="U815" i="5"/>
  <c r="Y815" i="5" s="1"/>
  <c r="S816" i="5"/>
  <c r="W816" i="5" s="1"/>
  <c r="T816" i="5"/>
  <c r="X816" i="5" s="1"/>
  <c r="U816" i="5"/>
  <c r="Y816" i="5" s="1"/>
  <c r="S817" i="5"/>
  <c r="W817" i="5" s="1"/>
  <c r="T817" i="5"/>
  <c r="X817" i="5" s="1"/>
  <c r="U817" i="5"/>
  <c r="Y817" i="5" s="1"/>
  <c r="S818" i="5"/>
  <c r="W818" i="5" s="1"/>
  <c r="T818" i="5"/>
  <c r="X818" i="5" s="1"/>
  <c r="U818" i="5"/>
  <c r="Y818" i="5" s="1"/>
  <c r="S819" i="5"/>
  <c r="W819" i="5" s="1"/>
  <c r="T819" i="5"/>
  <c r="X819" i="5" s="1"/>
  <c r="U819" i="5"/>
  <c r="Y819" i="5" s="1"/>
  <c r="S820" i="5"/>
  <c r="W820" i="5" s="1"/>
  <c r="T820" i="5"/>
  <c r="X820" i="5" s="1"/>
  <c r="U820" i="5"/>
  <c r="Y820" i="5" s="1"/>
  <c r="S821" i="5"/>
  <c r="W821" i="5" s="1"/>
  <c r="T821" i="5"/>
  <c r="X821" i="5" s="1"/>
  <c r="U821" i="5"/>
  <c r="Y821" i="5" s="1"/>
  <c r="S822" i="5"/>
  <c r="W822" i="5" s="1"/>
  <c r="T822" i="5"/>
  <c r="X822" i="5" s="1"/>
  <c r="U822" i="5"/>
  <c r="Y822" i="5" s="1"/>
  <c r="S823" i="5"/>
  <c r="W823" i="5" s="1"/>
  <c r="T823" i="5"/>
  <c r="X823" i="5" s="1"/>
  <c r="U823" i="5"/>
  <c r="Y823" i="5" s="1"/>
  <c r="S824" i="5"/>
  <c r="W824" i="5" s="1"/>
  <c r="T824" i="5"/>
  <c r="X824" i="5" s="1"/>
  <c r="U824" i="5"/>
  <c r="Y824" i="5" s="1"/>
  <c r="S825" i="5"/>
  <c r="W825" i="5" s="1"/>
  <c r="T825" i="5"/>
  <c r="X825" i="5" s="1"/>
  <c r="U825" i="5"/>
  <c r="Y825" i="5" s="1"/>
  <c r="S826" i="5"/>
  <c r="W826" i="5" s="1"/>
  <c r="T826" i="5"/>
  <c r="X826" i="5" s="1"/>
  <c r="U826" i="5"/>
  <c r="Y826" i="5" s="1"/>
  <c r="S827" i="5"/>
  <c r="W827" i="5" s="1"/>
  <c r="T827" i="5"/>
  <c r="X827" i="5" s="1"/>
  <c r="U827" i="5"/>
  <c r="Y827" i="5" s="1"/>
  <c r="S828" i="5"/>
  <c r="W828" i="5" s="1"/>
  <c r="T828" i="5"/>
  <c r="X828" i="5" s="1"/>
  <c r="U828" i="5"/>
  <c r="Y828" i="5" s="1"/>
  <c r="S829" i="5"/>
  <c r="W829" i="5" s="1"/>
  <c r="T829" i="5"/>
  <c r="X829" i="5" s="1"/>
  <c r="U829" i="5"/>
  <c r="Y829" i="5" s="1"/>
  <c r="S830" i="5"/>
  <c r="W830" i="5" s="1"/>
  <c r="T830" i="5"/>
  <c r="X830" i="5" s="1"/>
  <c r="U830" i="5"/>
  <c r="Y830" i="5" s="1"/>
  <c r="S831" i="5"/>
  <c r="W831" i="5" s="1"/>
  <c r="T831" i="5"/>
  <c r="X831" i="5" s="1"/>
  <c r="U831" i="5"/>
  <c r="Y831" i="5" s="1"/>
  <c r="S832" i="5"/>
  <c r="W832" i="5" s="1"/>
  <c r="T832" i="5"/>
  <c r="X832" i="5" s="1"/>
  <c r="U832" i="5"/>
  <c r="Y832" i="5" s="1"/>
  <c r="S833" i="5"/>
  <c r="W833" i="5" s="1"/>
  <c r="T833" i="5"/>
  <c r="X833" i="5" s="1"/>
  <c r="U833" i="5"/>
  <c r="Y833" i="5" s="1"/>
  <c r="S834" i="5"/>
  <c r="W834" i="5" s="1"/>
  <c r="T834" i="5"/>
  <c r="X834" i="5" s="1"/>
  <c r="U834" i="5"/>
  <c r="Y834" i="5" s="1"/>
  <c r="S835" i="5"/>
  <c r="W835" i="5" s="1"/>
  <c r="T835" i="5"/>
  <c r="X835" i="5" s="1"/>
  <c r="U835" i="5"/>
  <c r="Y835" i="5" s="1"/>
  <c r="S836" i="5"/>
  <c r="W836" i="5" s="1"/>
  <c r="T836" i="5"/>
  <c r="X836" i="5" s="1"/>
  <c r="U836" i="5"/>
  <c r="Y836" i="5" s="1"/>
  <c r="S837" i="5"/>
  <c r="W837" i="5" s="1"/>
  <c r="T837" i="5"/>
  <c r="X837" i="5" s="1"/>
  <c r="U837" i="5"/>
  <c r="Y837" i="5" s="1"/>
  <c r="S838" i="5"/>
  <c r="W838" i="5" s="1"/>
  <c r="T838" i="5"/>
  <c r="X838" i="5" s="1"/>
  <c r="U838" i="5"/>
  <c r="Y838" i="5" s="1"/>
  <c r="S839" i="5"/>
  <c r="W839" i="5" s="1"/>
  <c r="T839" i="5"/>
  <c r="X839" i="5" s="1"/>
  <c r="U839" i="5"/>
  <c r="Y839" i="5" s="1"/>
  <c r="S840" i="5"/>
  <c r="W840" i="5" s="1"/>
  <c r="T840" i="5"/>
  <c r="X840" i="5" s="1"/>
  <c r="U840" i="5"/>
  <c r="Y840" i="5" s="1"/>
  <c r="S841" i="5"/>
  <c r="W841" i="5" s="1"/>
  <c r="T841" i="5"/>
  <c r="X841" i="5" s="1"/>
  <c r="U841" i="5"/>
  <c r="Y841" i="5" s="1"/>
  <c r="S842" i="5"/>
  <c r="W842" i="5" s="1"/>
  <c r="T842" i="5"/>
  <c r="X842" i="5" s="1"/>
  <c r="U842" i="5"/>
  <c r="Y842" i="5" s="1"/>
  <c r="S843" i="5"/>
  <c r="W843" i="5" s="1"/>
  <c r="T843" i="5"/>
  <c r="X843" i="5" s="1"/>
  <c r="U843" i="5"/>
  <c r="Y843" i="5" s="1"/>
  <c r="S844" i="5"/>
  <c r="W844" i="5" s="1"/>
  <c r="T844" i="5"/>
  <c r="X844" i="5" s="1"/>
  <c r="U844" i="5"/>
  <c r="Y844" i="5" s="1"/>
  <c r="S845" i="5"/>
  <c r="W845" i="5" s="1"/>
  <c r="T845" i="5"/>
  <c r="X845" i="5" s="1"/>
  <c r="U845" i="5"/>
  <c r="Y845" i="5" s="1"/>
  <c r="S846" i="5"/>
  <c r="W846" i="5" s="1"/>
  <c r="T846" i="5"/>
  <c r="X846" i="5" s="1"/>
  <c r="U846" i="5"/>
  <c r="Y846" i="5" s="1"/>
  <c r="S847" i="5"/>
  <c r="W847" i="5" s="1"/>
  <c r="T847" i="5"/>
  <c r="X847" i="5" s="1"/>
  <c r="U847" i="5"/>
  <c r="Y847" i="5" s="1"/>
  <c r="S848" i="5"/>
  <c r="W848" i="5" s="1"/>
  <c r="T848" i="5"/>
  <c r="X848" i="5" s="1"/>
  <c r="U848" i="5"/>
  <c r="Y848" i="5" s="1"/>
  <c r="S849" i="5"/>
  <c r="W849" i="5" s="1"/>
  <c r="T849" i="5"/>
  <c r="X849" i="5" s="1"/>
  <c r="U849" i="5"/>
  <c r="Y849" i="5" s="1"/>
  <c r="S850" i="5"/>
  <c r="W850" i="5" s="1"/>
  <c r="T850" i="5"/>
  <c r="X850" i="5" s="1"/>
  <c r="U850" i="5"/>
  <c r="Y850" i="5" s="1"/>
  <c r="S851" i="5"/>
  <c r="W851" i="5" s="1"/>
  <c r="T851" i="5"/>
  <c r="X851" i="5" s="1"/>
  <c r="U851" i="5"/>
  <c r="Y851" i="5" s="1"/>
  <c r="S852" i="5"/>
  <c r="W852" i="5" s="1"/>
  <c r="T852" i="5"/>
  <c r="X852" i="5" s="1"/>
  <c r="U852" i="5"/>
  <c r="Y852" i="5" s="1"/>
  <c r="S853" i="5"/>
  <c r="W853" i="5" s="1"/>
  <c r="T853" i="5"/>
  <c r="X853" i="5" s="1"/>
  <c r="U853" i="5"/>
  <c r="Y853" i="5" s="1"/>
  <c r="S854" i="5"/>
  <c r="W854" i="5" s="1"/>
  <c r="T854" i="5"/>
  <c r="X854" i="5" s="1"/>
  <c r="U854" i="5"/>
  <c r="Y854" i="5" s="1"/>
  <c r="S855" i="5"/>
  <c r="W855" i="5" s="1"/>
  <c r="T855" i="5"/>
  <c r="X855" i="5" s="1"/>
  <c r="U855" i="5"/>
  <c r="Y855" i="5" s="1"/>
  <c r="S856" i="5"/>
  <c r="W856" i="5" s="1"/>
  <c r="T856" i="5"/>
  <c r="X856" i="5" s="1"/>
  <c r="U856" i="5"/>
  <c r="Y856" i="5" s="1"/>
  <c r="S857" i="5"/>
  <c r="W857" i="5" s="1"/>
  <c r="T857" i="5"/>
  <c r="X857" i="5" s="1"/>
  <c r="U857" i="5"/>
  <c r="Y857" i="5" s="1"/>
  <c r="S858" i="5"/>
  <c r="W858" i="5" s="1"/>
  <c r="T858" i="5"/>
  <c r="X858" i="5" s="1"/>
  <c r="U858" i="5"/>
  <c r="Y858" i="5" s="1"/>
  <c r="S859" i="5"/>
  <c r="W859" i="5" s="1"/>
  <c r="T859" i="5"/>
  <c r="X859" i="5" s="1"/>
  <c r="U859" i="5"/>
  <c r="Y859" i="5" s="1"/>
  <c r="S860" i="5"/>
  <c r="W860" i="5" s="1"/>
  <c r="T860" i="5"/>
  <c r="X860" i="5" s="1"/>
  <c r="U860" i="5"/>
  <c r="Y860" i="5" s="1"/>
  <c r="S861" i="5"/>
  <c r="W861" i="5" s="1"/>
  <c r="T861" i="5"/>
  <c r="X861" i="5" s="1"/>
  <c r="U861" i="5"/>
  <c r="Y861" i="5" s="1"/>
  <c r="S862" i="5"/>
  <c r="W862" i="5" s="1"/>
  <c r="T862" i="5"/>
  <c r="X862" i="5" s="1"/>
  <c r="U862" i="5"/>
  <c r="Y862" i="5" s="1"/>
  <c r="S863" i="5"/>
  <c r="W863" i="5" s="1"/>
  <c r="T863" i="5"/>
  <c r="X863" i="5" s="1"/>
  <c r="U863" i="5"/>
  <c r="Y863" i="5" s="1"/>
  <c r="S864" i="5"/>
  <c r="W864" i="5" s="1"/>
  <c r="T864" i="5"/>
  <c r="X864" i="5" s="1"/>
  <c r="U864" i="5"/>
  <c r="Y864" i="5" s="1"/>
  <c r="S865" i="5"/>
  <c r="W865" i="5" s="1"/>
  <c r="T865" i="5"/>
  <c r="X865" i="5" s="1"/>
  <c r="U865" i="5"/>
  <c r="Y865" i="5" s="1"/>
  <c r="S866" i="5"/>
  <c r="W866" i="5" s="1"/>
  <c r="T866" i="5"/>
  <c r="X866" i="5" s="1"/>
  <c r="U866" i="5"/>
  <c r="Y866" i="5" s="1"/>
  <c r="S867" i="5"/>
  <c r="W867" i="5" s="1"/>
  <c r="T867" i="5"/>
  <c r="X867" i="5" s="1"/>
  <c r="U867" i="5"/>
  <c r="Y867" i="5" s="1"/>
  <c r="S868" i="5"/>
  <c r="W868" i="5" s="1"/>
  <c r="T868" i="5"/>
  <c r="X868" i="5" s="1"/>
  <c r="U868" i="5"/>
  <c r="Y868" i="5" s="1"/>
  <c r="S869" i="5"/>
  <c r="W869" i="5" s="1"/>
  <c r="T869" i="5"/>
  <c r="X869" i="5" s="1"/>
  <c r="U869" i="5"/>
  <c r="Y869" i="5" s="1"/>
  <c r="S870" i="5"/>
  <c r="W870" i="5" s="1"/>
  <c r="T870" i="5"/>
  <c r="X870" i="5" s="1"/>
  <c r="U870" i="5"/>
  <c r="Y870" i="5" s="1"/>
  <c r="S871" i="5"/>
  <c r="W871" i="5" s="1"/>
  <c r="T871" i="5"/>
  <c r="X871" i="5" s="1"/>
  <c r="U871" i="5"/>
  <c r="Y871" i="5" s="1"/>
  <c r="S872" i="5"/>
  <c r="W872" i="5" s="1"/>
  <c r="T872" i="5"/>
  <c r="X872" i="5" s="1"/>
  <c r="U872" i="5"/>
  <c r="Y872" i="5" s="1"/>
  <c r="S873" i="5"/>
  <c r="W873" i="5" s="1"/>
  <c r="T873" i="5"/>
  <c r="X873" i="5" s="1"/>
  <c r="U873" i="5"/>
  <c r="Y873" i="5" s="1"/>
  <c r="S874" i="5"/>
  <c r="W874" i="5" s="1"/>
  <c r="T874" i="5"/>
  <c r="X874" i="5" s="1"/>
  <c r="U874" i="5"/>
  <c r="Y874" i="5" s="1"/>
  <c r="S875" i="5"/>
  <c r="W875" i="5" s="1"/>
  <c r="T875" i="5"/>
  <c r="X875" i="5" s="1"/>
  <c r="U875" i="5"/>
  <c r="Y875" i="5" s="1"/>
  <c r="S876" i="5"/>
  <c r="W876" i="5" s="1"/>
  <c r="T876" i="5"/>
  <c r="X876" i="5" s="1"/>
  <c r="U876" i="5"/>
  <c r="Y876" i="5" s="1"/>
  <c r="S877" i="5"/>
  <c r="W877" i="5" s="1"/>
  <c r="T877" i="5"/>
  <c r="X877" i="5" s="1"/>
  <c r="U877" i="5"/>
  <c r="Y877" i="5" s="1"/>
  <c r="S878" i="5"/>
  <c r="W878" i="5" s="1"/>
  <c r="T878" i="5"/>
  <c r="X878" i="5" s="1"/>
  <c r="U878" i="5"/>
  <c r="Y878" i="5" s="1"/>
  <c r="S879" i="5"/>
  <c r="W879" i="5" s="1"/>
  <c r="T879" i="5"/>
  <c r="X879" i="5" s="1"/>
  <c r="U879" i="5"/>
  <c r="Y879" i="5" s="1"/>
  <c r="S880" i="5"/>
  <c r="W880" i="5" s="1"/>
  <c r="T880" i="5"/>
  <c r="X880" i="5" s="1"/>
  <c r="U880" i="5"/>
  <c r="Y880" i="5" s="1"/>
  <c r="S881" i="5"/>
  <c r="W881" i="5" s="1"/>
  <c r="T881" i="5"/>
  <c r="X881" i="5" s="1"/>
  <c r="U881" i="5"/>
  <c r="Y881" i="5" s="1"/>
  <c r="S882" i="5"/>
  <c r="W882" i="5" s="1"/>
  <c r="T882" i="5"/>
  <c r="X882" i="5" s="1"/>
  <c r="U882" i="5"/>
  <c r="Y882" i="5" s="1"/>
  <c r="S883" i="5"/>
  <c r="W883" i="5" s="1"/>
  <c r="T883" i="5"/>
  <c r="X883" i="5" s="1"/>
  <c r="U883" i="5"/>
  <c r="Y883" i="5" s="1"/>
  <c r="S884" i="5"/>
  <c r="W884" i="5" s="1"/>
  <c r="T884" i="5"/>
  <c r="X884" i="5" s="1"/>
  <c r="U884" i="5"/>
  <c r="Y884" i="5" s="1"/>
  <c r="S885" i="5"/>
  <c r="W885" i="5" s="1"/>
  <c r="T885" i="5"/>
  <c r="X885" i="5" s="1"/>
  <c r="U885" i="5"/>
  <c r="Y885" i="5" s="1"/>
  <c r="S886" i="5"/>
  <c r="W886" i="5" s="1"/>
  <c r="T886" i="5"/>
  <c r="X886" i="5" s="1"/>
  <c r="U886" i="5"/>
  <c r="Y886" i="5" s="1"/>
  <c r="S887" i="5"/>
  <c r="W887" i="5" s="1"/>
  <c r="T887" i="5"/>
  <c r="X887" i="5" s="1"/>
  <c r="U887" i="5"/>
  <c r="Y887" i="5" s="1"/>
  <c r="S888" i="5"/>
  <c r="W888" i="5" s="1"/>
  <c r="T888" i="5"/>
  <c r="X888" i="5" s="1"/>
  <c r="U888" i="5"/>
  <c r="Y888" i="5" s="1"/>
  <c r="S889" i="5"/>
  <c r="W889" i="5" s="1"/>
  <c r="T889" i="5"/>
  <c r="X889" i="5" s="1"/>
  <c r="U889" i="5"/>
  <c r="Y889" i="5" s="1"/>
  <c r="S890" i="5"/>
  <c r="W890" i="5" s="1"/>
  <c r="T890" i="5"/>
  <c r="X890" i="5" s="1"/>
  <c r="U890" i="5"/>
  <c r="Y890" i="5" s="1"/>
  <c r="S891" i="5"/>
  <c r="W891" i="5" s="1"/>
  <c r="T891" i="5"/>
  <c r="X891" i="5" s="1"/>
  <c r="U891" i="5"/>
  <c r="Y891" i="5" s="1"/>
  <c r="S892" i="5"/>
  <c r="W892" i="5" s="1"/>
  <c r="T892" i="5"/>
  <c r="X892" i="5" s="1"/>
  <c r="U892" i="5"/>
  <c r="Y892" i="5" s="1"/>
  <c r="S893" i="5"/>
  <c r="W893" i="5" s="1"/>
  <c r="T893" i="5"/>
  <c r="X893" i="5" s="1"/>
  <c r="U893" i="5"/>
  <c r="Y893" i="5" s="1"/>
  <c r="S894" i="5"/>
  <c r="W894" i="5" s="1"/>
  <c r="T894" i="5"/>
  <c r="X894" i="5" s="1"/>
  <c r="U894" i="5"/>
  <c r="Y894" i="5" s="1"/>
  <c r="S895" i="5"/>
  <c r="W895" i="5" s="1"/>
  <c r="T895" i="5"/>
  <c r="X895" i="5" s="1"/>
  <c r="U895" i="5"/>
  <c r="Y895" i="5" s="1"/>
  <c r="S896" i="5"/>
  <c r="W896" i="5" s="1"/>
  <c r="T896" i="5"/>
  <c r="X896" i="5" s="1"/>
  <c r="U896" i="5"/>
  <c r="Y896" i="5" s="1"/>
  <c r="S897" i="5"/>
  <c r="W897" i="5" s="1"/>
  <c r="T897" i="5"/>
  <c r="X897" i="5" s="1"/>
  <c r="U897" i="5"/>
  <c r="Y897" i="5" s="1"/>
  <c r="S898" i="5"/>
  <c r="W898" i="5" s="1"/>
  <c r="T898" i="5"/>
  <c r="X898" i="5" s="1"/>
  <c r="U898" i="5"/>
  <c r="Y898" i="5" s="1"/>
  <c r="S899" i="5"/>
  <c r="W899" i="5" s="1"/>
  <c r="T899" i="5"/>
  <c r="X899" i="5" s="1"/>
  <c r="U899" i="5"/>
  <c r="Y899" i="5" s="1"/>
  <c r="S900" i="5"/>
  <c r="W900" i="5" s="1"/>
  <c r="T900" i="5"/>
  <c r="X900" i="5" s="1"/>
  <c r="U900" i="5"/>
  <c r="Y900" i="5" s="1"/>
  <c r="S901" i="5"/>
  <c r="W901" i="5" s="1"/>
  <c r="T901" i="5"/>
  <c r="X901" i="5" s="1"/>
  <c r="U901" i="5"/>
  <c r="Y901" i="5" s="1"/>
  <c r="S902" i="5"/>
  <c r="W902" i="5" s="1"/>
  <c r="T902" i="5"/>
  <c r="X902" i="5" s="1"/>
  <c r="U902" i="5"/>
  <c r="Y902" i="5" s="1"/>
  <c r="S903" i="5"/>
  <c r="W903" i="5" s="1"/>
  <c r="T903" i="5"/>
  <c r="X903" i="5" s="1"/>
  <c r="U903" i="5"/>
  <c r="Y903" i="5" s="1"/>
  <c r="S904" i="5"/>
  <c r="W904" i="5" s="1"/>
  <c r="T904" i="5"/>
  <c r="X904" i="5" s="1"/>
  <c r="U904" i="5"/>
  <c r="Y904" i="5" s="1"/>
  <c r="S905" i="5"/>
  <c r="W905" i="5" s="1"/>
  <c r="T905" i="5"/>
  <c r="X905" i="5" s="1"/>
  <c r="U905" i="5"/>
  <c r="Y905" i="5" s="1"/>
  <c r="S906" i="5"/>
  <c r="W906" i="5" s="1"/>
  <c r="T906" i="5"/>
  <c r="X906" i="5" s="1"/>
  <c r="U906" i="5"/>
  <c r="Y906" i="5" s="1"/>
  <c r="S907" i="5"/>
  <c r="W907" i="5" s="1"/>
  <c r="T907" i="5"/>
  <c r="X907" i="5" s="1"/>
  <c r="U907" i="5"/>
  <c r="Y907" i="5" s="1"/>
  <c r="S908" i="5"/>
  <c r="W908" i="5" s="1"/>
  <c r="T908" i="5"/>
  <c r="X908" i="5" s="1"/>
  <c r="U908" i="5"/>
  <c r="Y908" i="5" s="1"/>
  <c r="S909" i="5"/>
  <c r="W909" i="5" s="1"/>
  <c r="T909" i="5"/>
  <c r="X909" i="5" s="1"/>
  <c r="U909" i="5"/>
  <c r="Y909" i="5" s="1"/>
  <c r="S910" i="5"/>
  <c r="W910" i="5" s="1"/>
  <c r="T910" i="5"/>
  <c r="X910" i="5" s="1"/>
  <c r="U910" i="5"/>
  <c r="Y910" i="5" s="1"/>
  <c r="S911" i="5"/>
  <c r="W911" i="5" s="1"/>
  <c r="T911" i="5"/>
  <c r="X911" i="5" s="1"/>
  <c r="U911" i="5"/>
  <c r="Y911" i="5" s="1"/>
  <c r="S912" i="5"/>
  <c r="W912" i="5" s="1"/>
  <c r="T912" i="5"/>
  <c r="X912" i="5" s="1"/>
  <c r="U912" i="5"/>
  <c r="Y912" i="5" s="1"/>
  <c r="S913" i="5"/>
  <c r="W913" i="5" s="1"/>
  <c r="T913" i="5"/>
  <c r="X913" i="5" s="1"/>
  <c r="U913" i="5"/>
  <c r="Y913" i="5" s="1"/>
  <c r="S914" i="5"/>
  <c r="W914" i="5" s="1"/>
  <c r="T914" i="5"/>
  <c r="X914" i="5" s="1"/>
  <c r="U914" i="5"/>
  <c r="Y914" i="5" s="1"/>
  <c r="S915" i="5"/>
  <c r="W915" i="5" s="1"/>
  <c r="T915" i="5"/>
  <c r="X915" i="5" s="1"/>
  <c r="U915" i="5"/>
  <c r="Y915" i="5" s="1"/>
  <c r="S916" i="5"/>
  <c r="W916" i="5" s="1"/>
  <c r="T916" i="5"/>
  <c r="X916" i="5" s="1"/>
  <c r="U916" i="5"/>
  <c r="Y916" i="5" s="1"/>
  <c r="S917" i="5"/>
  <c r="W917" i="5" s="1"/>
  <c r="T917" i="5"/>
  <c r="X917" i="5" s="1"/>
  <c r="U917" i="5"/>
  <c r="Y917" i="5" s="1"/>
  <c r="S918" i="5"/>
  <c r="W918" i="5" s="1"/>
  <c r="T918" i="5"/>
  <c r="X918" i="5" s="1"/>
  <c r="U918" i="5"/>
  <c r="Y918" i="5" s="1"/>
  <c r="S919" i="5"/>
  <c r="W919" i="5" s="1"/>
  <c r="T919" i="5"/>
  <c r="X919" i="5" s="1"/>
  <c r="U919" i="5"/>
  <c r="Y919" i="5" s="1"/>
  <c r="S920" i="5"/>
  <c r="W920" i="5" s="1"/>
  <c r="T920" i="5"/>
  <c r="X920" i="5" s="1"/>
  <c r="U920" i="5"/>
  <c r="Y920" i="5" s="1"/>
  <c r="S921" i="5"/>
  <c r="W921" i="5" s="1"/>
  <c r="T921" i="5"/>
  <c r="X921" i="5" s="1"/>
  <c r="U921" i="5"/>
  <c r="Y921" i="5" s="1"/>
  <c r="S922" i="5"/>
  <c r="W922" i="5" s="1"/>
  <c r="T922" i="5"/>
  <c r="X922" i="5" s="1"/>
  <c r="U922" i="5"/>
  <c r="Y922" i="5" s="1"/>
  <c r="S923" i="5"/>
  <c r="W923" i="5" s="1"/>
  <c r="T923" i="5"/>
  <c r="X923" i="5" s="1"/>
  <c r="U923" i="5"/>
  <c r="Y923" i="5" s="1"/>
  <c r="S924" i="5"/>
  <c r="W924" i="5" s="1"/>
  <c r="T924" i="5"/>
  <c r="X924" i="5" s="1"/>
  <c r="U924" i="5"/>
  <c r="Y924" i="5" s="1"/>
  <c r="S925" i="5"/>
  <c r="W925" i="5" s="1"/>
  <c r="T925" i="5"/>
  <c r="X925" i="5" s="1"/>
  <c r="U925" i="5"/>
  <c r="Y925" i="5" s="1"/>
  <c r="S926" i="5"/>
  <c r="W926" i="5" s="1"/>
  <c r="T926" i="5"/>
  <c r="X926" i="5" s="1"/>
  <c r="U926" i="5"/>
  <c r="Y926" i="5" s="1"/>
  <c r="S927" i="5"/>
  <c r="W927" i="5" s="1"/>
  <c r="T927" i="5"/>
  <c r="X927" i="5" s="1"/>
  <c r="U927" i="5"/>
  <c r="Y927" i="5" s="1"/>
  <c r="S928" i="5"/>
  <c r="W928" i="5" s="1"/>
  <c r="T928" i="5"/>
  <c r="X928" i="5" s="1"/>
  <c r="U928" i="5"/>
  <c r="Y928" i="5" s="1"/>
  <c r="S929" i="5"/>
  <c r="W929" i="5" s="1"/>
  <c r="T929" i="5"/>
  <c r="X929" i="5" s="1"/>
  <c r="U929" i="5"/>
  <c r="Y929" i="5" s="1"/>
  <c r="S930" i="5"/>
  <c r="W930" i="5" s="1"/>
  <c r="T930" i="5"/>
  <c r="X930" i="5" s="1"/>
  <c r="U930" i="5"/>
  <c r="Y930" i="5" s="1"/>
  <c r="S931" i="5"/>
  <c r="W931" i="5" s="1"/>
  <c r="T931" i="5"/>
  <c r="X931" i="5" s="1"/>
  <c r="U931" i="5"/>
  <c r="Y931" i="5" s="1"/>
  <c r="S932" i="5"/>
  <c r="W932" i="5" s="1"/>
  <c r="T932" i="5"/>
  <c r="X932" i="5" s="1"/>
  <c r="U932" i="5"/>
  <c r="Y932" i="5" s="1"/>
  <c r="S933" i="5"/>
  <c r="W933" i="5" s="1"/>
  <c r="T933" i="5"/>
  <c r="X933" i="5" s="1"/>
  <c r="U933" i="5"/>
  <c r="Y933" i="5" s="1"/>
  <c r="S934" i="5"/>
  <c r="W934" i="5" s="1"/>
  <c r="T934" i="5"/>
  <c r="X934" i="5" s="1"/>
  <c r="U934" i="5"/>
  <c r="Y934" i="5" s="1"/>
  <c r="S935" i="5"/>
  <c r="W935" i="5" s="1"/>
  <c r="T935" i="5"/>
  <c r="X935" i="5" s="1"/>
  <c r="U935" i="5"/>
  <c r="Y935" i="5" s="1"/>
  <c r="S936" i="5"/>
  <c r="W936" i="5" s="1"/>
  <c r="T936" i="5"/>
  <c r="X936" i="5" s="1"/>
  <c r="U936" i="5"/>
  <c r="Y936" i="5" s="1"/>
  <c r="S937" i="5"/>
  <c r="W937" i="5" s="1"/>
  <c r="T937" i="5"/>
  <c r="X937" i="5" s="1"/>
  <c r="U937" i="5"/>
  <c r="Y937" i="5" s="1"/>
  <c r="S938" i="5"/>
  <c r="W938" i="5" s="1"/>
  <c r="T938" i="5"/>
  <c r="X938" i="5" s="1"/>
  <c r="U938" i="5"/>
  <c r="Y938" i="5" s="1"/>
  <c r="S939" i="5"/>
  <c r="W939" i="5" s="1"/>
  <c r="T939" i="5"/>
  <c r="X939" i="5" s="1"/>
  <c r="U939" i="5"/>
  <c r="Y939" i="5" s="1"/>
  <c r="S940" i="5"/>
  <c r="W940" i="5" s="1"/>
  <c r="T940" i="5"/>
  <c r="X940" i="5" s="1"/>
  <c r="U940" i="5"/>
  <c r="Y940" i="5" s="1"/>
  <c r="S941" i="5"/>
  <c r="W941" i="5" s="1"/>
  <c r="T941" i="5"/>
  <c r="X941" i="5" s="1"/>
  <c r="U941" i="5"/>
  <c r="Y941" i="5" s="1"/>
  <c r="S942" i="5"/>
  <c r="W942" i="5" s="1"/>
  <c r="T942" i="5"/>
  <c r="X942" i="5" s="1"/>
  <c r="U942" i="5"/>
  <c r="Y942" i="5" s="1"/>
  <c r="S943" i="5"/>
  <c r="W943" i="5" s="1"/>
  <c r="T943" i="5"/>
  <c r="X943" i="5" s="1"/>
  <c r="U943" i="5"/>
  <c r="Y943" i="5" s="1"/>
  <c r="S944" i="5"/>
  <c r="W944" i="5" s="1"/>
  <c r="T944" i="5"/>
  <c r="X944" i="5" s="1"/>
  <c r="U944" i="5"/>
  <c r="Y944" i="5" s="1"/>
  <c r="S945" i="5"/>
  <c r="W945" i="5" s="1"/>
  <c r="T945" i="5"/>
  <c r="X945" i="5" s="1"/>
  <c r="U945" i="5"/>
  <c r="Y945" i="5" s="1"/>
  <c r="S946" i="5"/>
  <c r="W946" i="5" s="1"/>
  <c r="T946" i="5"/>
  <c r="X946" i="5" s="1"/>
  <c r="U946" i="5"/>
  <c r="Y946" i="5" s="1"/>
  <c r="S947" i="5"/>
  <c r="W947" i="5" s="1"/>
  <c r="T947" i="5"/>
  <c r="X947" i="5" s="1"/>
  <c r="U947" i="5"/>
  <c r="Y947" i="5" s="1"/>
  <c r="S948" i="5"/>
  <c r="W948" i="5" s="1"/>
  <c r="T948" i="5"/>
  <c r="X948" i="5" s="1"/>
  <c r="U948" i="5"/>
  <c r="Y948" i="5" s="1"/>
  <c r="S949" i="5"/>
  <c r="W949" i="5" s="1"/>
  <c r="T949" i="5"/>
  <c r="X949" i="5" s="1"/>
  <c r="U949" i="5"/>
  <c r="Y949" i="5" s="1"/>
  <c r="S950" i="5"/>
  <c r="W950" i="5" s="1"/>
  <c r="T950" i="5"/>
  <c r="X950" i="5" s="1"/>
  <c r="U950" i="5"/>
  <c r="Y950" i="5" s="1"/>
  <c r="S951" i="5"/>
  <c r="W951" i="5" s="1"/>
  <c r="T951" i="5"/>
  <c r="X951" i="5" s="1"/>
  <c r="U951" i="5"/>
  <c r="Y951" i="5" s="1"/>
  <c r="S952" i="5"/>
  <c r="W952" i="5" s="1"/>
  <c r="T952" i="5"/>
  <c r="X952" i="5" s="1"/>
  <c r="U952" i="5"/>
  <c r="Y952" i="5" s="1"/>
  <c r="S953" i="5"/>
  <c r="W953" i="5" s="1"/>
  <c r="T953" i="5"/>
  <c r="X953" i="5" s="1"/>
  <c r="U953" i="5"/>
  <c r="Y953" i="5" s="1"/>
  <c r="S954" i="5"/>
  <c r="W954" i="5" s="1"/>
  <c r="T954" i="5"/>
  <c r="X954" i="5" s="1"/>
  <c r="U954" i="5"/>
  <c r="Y954" i="5" s="1"/>
  <c r="S955" i="5"/>
  <c r="W955" i="5" s="1"/>
  <c r="T955" i="5"/>
  <c r="X955" i="5" s="1"/>
  <c r="U955" i="5"/>
  <c r="Y955" i="5" s="1"/>
  <c r="S956" i="5"/>
  <c r="W956" i="5" s="1"/>
  <c r="T956" i="5"/>
  <c r="X956" i="5" s="1"/>
  <c r="U956" i="5"/>
  <c r="Y956" i="5" s="1"/>
  <c r="S957" i="5"/>
  <c r="W957" i="5" s="1"/>
  <c r="T957" i="5"/>
  <c r="X957" i="5" s="1"/>
  <c r="U957" i="5"/>
  <c r="Y957" i="5" s="1"/>
  <c r="S958" i="5"/>
  <c r="W958" i="5" s="1"/>
  <c r="T958" i="5"/>
  <c r="X958" i="5" s="1"/>
  <c r="U958" i="5"/>
  <c r="Y958" i="5" s="1"/>
  <c r="S959" i="5"/>
  <c r="W959" i="5" s="1"/>
  <c r="T959" i="5"/>
  <c r="X959" i="5" s="1"/>
  <c r="U959" i="5"/>
  <c r="Y959" i="5" s="1"/>
  <c r="S960" i="5"/>
  <c r="W960" i="5" s="1"/>
  <c r="T960" i="5"/>
  <c r="X960" i="5" s="1"/>
  <c r="U960" i="5"/>
  <c r="Y960" i="5" s="1"/>
  <c r="S961" i="5"/>
  <c r="W961" i="5" s="1"/>
  <c r="T961" i="5"/>
  <c r="X961" i="5" s="1"/>
  <c r="U961" i="5"/>
  <c r="Y961" i="5" s="1"/>
  <c r="S962" i="5"/>
  <c r="W962" i="5" s="1"/>
  <c r="T962" i="5"/>
  <c r="X962" i="5" s="1"/>
  <c r="U962" i="5"/>
  <c r="Y962" i="5" s="1"/>
  <c r="S963" i="5"/>
  <c r="W963" i="5" s="1"/>
  <c r="T963" i="5"/>
  <c r="X963" i="5" s="1"/>
  <c r="U963" i="5"/>
  <c r="Y963" i="5" s="1"/>
  <c r="S964" i="5"/>
  <c r="W964" i="5" s="1"/>
  <c r="T964" i="5"/>
  <c r="X964" i="5" s="1"/>
  <c r="U964" i="5"/>
  <c r="Y964" i="5" s="1"/>
  <c r="S965" i="5"/>
  <c r="W965" i="5" s="1"/>
  <c r="T965" i="5"/>
  <c r="X965" i="5" s="1"/>
  <c r="U965" i="5"/>
  <c r="Y965" i="5" s="1"/>
  <c r="S966" i="5"/>
  <c r="W966" i="5" s="1"/>
  <c r="T966" i="5"/>
  <c r="X966" i="5" s="1"/>
  <c r="U966" i="5"/>
  <c r="Y966" i="5" s="1"/>
  <c r="S967" i="5"/>
  <c r="W967" i="5" s="1"/>
  <c r="T967" i="5"/>
  <c r="X967" i="5" s="1"/>
  <c r="U967" i="5"/>
  <c r="Y967" i="5" s="1"/>
  <c r="S968" i="5"/>
  <c r="W968" i="5" s="1"/>
  <c r="T968" i="5"/>
  <c r="X968" i="5" s="1"/>
  <c r="U968" i="5"/>
  <c r="Y968" i="5" s="1"/>
  <c r="S969" i="5"/>
  <c r="W969" i="5" s="1"/>
  <c r="T969" i="5"/>
  <c r="X969" i="5" s="1"/>
  <c r="U969" i="5"/>
  <c r="Y969" i="5" s="1"/>
  <c r="S970" i="5"/>
  <c r="W970" i="5" s="1"/>
  <c r="T970" i="5"/>
  <c r="X970" i="5" s="1"/>
  <c r="U970" i="5"/>
  <c r="Y970" i="5" s="1"/>
  <c r="S971" i="5"/>
  <c r="W971" i="5" s="1"/>
  <c r="T971" i="5"/>
  <c r="X971" i="5" s="1"/>
  <c r="U971" i="5"/>
  <c r="Y971" i="5" s="1"/>
  <c r="S972" i="5"/>
  <c r="W972" i="5" s="1"/>
  <c r="T972" i="5"/>
  <c r="X972" i="5" s="1"/>
  <c r="U972" i="5"/>
  <c r="Y972" i="5" s="1"/>
  <c r="S973" i="5"/>
  <c r="W973" i="5" s="1"/>
  <c r="T973" i="5"/>
  <c r="X973" i="5" s="1"/>
  <c r="U973" i="5"/>
  <c r="Y973" i="5" s="1"/>
  <c r="S974" i="5"/>
  <c r="W974" i="5" s="1"/>
  <c r="T974" i="5"/>
  <c r="X974" i="5" s="1"/>
  <c r="U974" i="5"/>
  <c r="Y974" i="5" s="1"/>
  <c r="S975" i="5"/>
  <c r="W975" i="5" s="1"/>
  <c r="T975" i="5"/>
  <c r="X975" i="5" s="1"/>
  <c r="U975" i="5"/>
  <c r="Y975" i="5" s="1"/>
  <c r="S976" i="5"/>
  <c r="W976" i="5" s="1"/>
  <c r="T976" i="5"/>
  <c r="X976" i="5" s="1"/>
  <c r="U976" i="5"/>
  <c r="Y976" i="5" s="1"/>
  <c r="S977" i="5"/>
  <c r="W977" i="5" s="1"/>
  <c r="T977" i="5"/>
  <c r="X977" i="5" s="1"/>
  <c r="U977" i="5"/>
  <c r="Y977" i="5" s="1"/>
  <c r="S978" i="5"/>
  <c r="W978" i="5" s="1"/>
  <c r="T978" i="5"/>
  <c r="X978" i="5" s="1"/>
  <c r="U978" i="5"/>
  <c r="Y978" i="5" s="1"/>
  <c r="S979" i="5"/>
  <c r="W979" i="5" s="1"/>
  <c r="T979" i="5"/>
  <c r="X979" i="5" s="1"/>
  <c r="U979" i="5"/>
  <c r="Y979" i="5" s="1"/>
  <c r="S980" i="5"/>
  <c r="W980" i="5" s="1"/>
  <c r="T980" i="5"/>
  <c r="X980" i="5" s="1"/>
  <c r="U980" i="5"/>
  <c r="Y980" i="5" s="1"/>
  <c r="S981" i="5"/>
  <c r="W981" i="5" s="1"/>
  <c r="T981" i="5"/>
  <c r="X981" i="5" s="1"/>
  <c r="U981" i="5"/>
  <c r="Y981" i="5" s="1"/>
  <c r="S982" i="5"/>
  <c r="W982" i="5" s="1"/>
  <c r="T982" i="5"/>
  <c r="X982" i="5" s="1"/>
  <c r="U982" i="5"/>
  <c r="Y982" i="5" s="1"/>
  <c r="S983" i="5"/>
  <c r="W983" i="5" s="1"/>
  <c r="T983" i="5"/>
  <c r="X983" i="5" s="1"/>
  <c r="U983" i="5"/>
  <c r="Y983" i="5" s="1"/>
  <c r="S984" i="5"/>
  <c r="W984" i="5" s="1"/>
  <c r="T984" i="5"/>
  <c r="X984" i="5" s="1"/>
  <c r="U984" i="5"/>
  <c r="Y984" i="5" s="1"/>
  <c r="S985" i="5"/>
  <c r="W985" i="5" s="1"/>
  <c r="T985" i="5"/>
  <c r="X985" i="5" s="1"/>
  <c r="U985" i="5"/>
  <c r="Y985" i="5" s="1"/>
  <c r="S986" i="5"/>
  <c r="W986" i="5" s="1"/>
  <c r="T986" i="5"/>
  <c r="X986" i="5" s="1"/>
  <c r="U986" i="5"/>
  <c r="Y986" i="5" s="1"/>
  <c r="S987" i="5"/>
  <c r="W987" i="5" s="1"/>
  <c r="T987" i="5"/>
  <c r="X987" i="5" s="1"/>
  <c r="U987" i="5"/>
  <c r="Y987" i="5" s="1"/>
  <c r="S988" i="5"/>
  <c r="W988" i="5" s="1"/>
  <c r="T988" i="5"/>
  <c r="X988" i="5" s="1"/>
  <c r="U988" i="5"/>
  <c r="Y988" i="5" s="1"/>
  <c r="S989" i="5"/>
  <c r="W989" i="5" s="1"/>
  <c r="T989" i="5"/>
  <c r="X989" i="5" s="1"/>
  <c r="U989" i="5"/>
  <c r="Y989" i="5" s="1"/>
  <c r="S990" i="5"/>
  <c r="W990" i="5" s="1"/>
  <c r="T990" i="5"/>
  <c r="X990" i="5" s="1"/>
  <c r="U990" i="5"/>
  <c r="Y990" i="5" s="1"/>
  <c r="S991" i="5"/>
  <c r="W991" i="5" s="1"/>
  <c r="T991" i="5"/>
  <c r="X991" i="5" s="1"/>
  <c r="U991" i="5"/>
  <c r="Y991" i="5" s="1"/>
  <c r="S992" i="5"/>
  <c r="W992" i="5" s="1"/>
  <c r="T992" i="5"/>
  <c r="X992" i="5" s="1"/>
  <c r="U992" i="5"/>
  <c r="Y992" i="5" s="1"/>
  <c r="S993" i="5"/>
  <c r="W993" i="5" s="1"/>
  <c r="T993" i="5"/>
  <c r="X993" i="5" s="1"/>
  <c r="U993" i="5"/>
  <c r="Y993" i="5" s="1"/>
  <c r="S994" i="5"/>
  <c r="W994" i="5" s="1"/>
  <c r="T994" i="5"/>
  <c r="X994" i="5" s="1"/>
  <c r="U994" i="5"/>
  <c r="Y994" i="5" s="1"/>
  <c r="S995" i="5"/>
  <c r="W995" i="5" s="1"/>
  <c r="T995" i="5"/>
  <c r="X995" i="5" s="1"/>
  <c r="U995" i="5"/>
  <c r="Y995" i="5" s="1"/>
  <c r="S996" i="5"/>
  <c r="W996" i="5" s="1"/>
  <c r="T996" i="5"/>
  <c r="X996" i="5" s="1"/>
  <c r="U996" i="5"/>
  <c r="Y996" i="5" s="1"/>
  <c r="S997" i="5"/>
  <c r="W997" i="5" s="1"/>
  <c r="T997" i="5"/>
  <c r="X997" i="5" s="1"/>
  <c r="U997" i="5"/>
  <c r="Y997" i="5" s="1"/>
  <c r="S998" i="5"/>
  <c r="W998" i="5" s="1"/>
  <c r="T998" i="5"/>
  <c r="X998" i="5" s="1"/>
  <c r="U998" i="5"/>
  <c r="Y998" i="5" s="1"/>
  <c r="S999" i="5"/>
  <c r="W999" i="5" s="1"/>
  <c r="T999" i="5"/>
  <c r="X999" i="5" s="1"/>
  <c r="U999" i="5"/>
  <c r="Y999" i="5" s="1"/>
  <c r="S1000" i="5"/>
  <c r="W1000" i="5" s="1"/>
  <c r="T1000" i="5"/>
  <c r="X1000" i="5" s="1"/>
  <c r="U1000" i="5"/>
  <c r="Y1000" i="5" s="1"/>
  <c r="S1001" i="5"/>
  <c r="W1001" i="5" s="1"/>
  <c r="T1001" i="5"/>
  <c r="X1001" i="5" s="1"/>
  <c r="U1001" i="5"/>
  <c r="Y1001" i="5" s="1"/>
  <c r="S1002" i="5"/>
  <c r="W1002" i="5" s="1"/>
  <c r="T1002" i="5"/>
  <c r="X1002" i="5" s="1"/>
  <c r="U1002" i="5"/>
  <c r="Y1002" i="5" s="1"/>
  <c r="S1003" i="5"/>
  <c r="W1003" i="5" s="1"/>
  <c r="T1003" i="5"/>
  <c r="X1003" i="5" s="1"/>
  <c r="U1003" i="5"/>
  <c r="Y1003" i="5" s="1"/>
  <c r="S1004" i="5"/>
  <c r="W1004" i="5" s="1"/>
  <c r="T1004" i="5"/>
  <c r="X1004" i="5" s="1"/>
  <c r="U1004" i="5"/>
  <c r="Y1004" i="5" s="1"/>
  <c r="S1005" i="5"/>
  <c r="W1005" i="5" s="1"/>
  <c r="T1005" i="5"/>
  <c r="X1005" i="5" s="1"/>
  <c r="U1005" i="5"/>
  <c r="Y1005" i="5" s="1"/>
  <c r="S1006" i="5"/>
  <c r="W1006" i="5" s="1"/>
  <c r="T1006" i="5"/>
  <c r="X1006" i="5" s="1"/>
  <c r="U1006" i="5"/>
  <c r="Y1006" i="5" s="1"/>
  <c r="S1007" i="5"/>
  <c r="W1007" i="5" s="1"/>
  <c r="T1007" i="5"/>
  <c r="X1007" i="5" s="1"/>
  <c r="U1007" i="5"/>
  <c r="Y1007" i="5" s="1"/>
  <c r="S1008" i="5"/>
  <c r="W1008" i="5" s="1"/>
  <c r="T1008" i="5"/>
  <c r="X1008" i="5" s="1"/>
  <c r="U1008" i="5"/>
  <c r="Y1008" i="5" s="1"/>
  <c r="S1009" i="5"/>
  <c r="W1009" i="5" s="1"/>
  <c r="T1009" i="5"/>
  <c r="X1009" i="5" s="1"/>
  <c r="U1009" i="5"/>
  <c r="Y1009" i="5" s="1"/>
  <c r="S1010" i="5"/>
  <c r="W1010" i="5" s="1"/>
  <c r="T1010" i="5"/>
  <c r="X1010" i="5" s="1"/>
  <c r="U1010" i="5"/>
  <c r="Y1010" i="5" s="1"/>
  <c r="S1011" i="5"/>
  <c r="W1011" i="5" s="1"/>
  <c r="T1011" i="5"/>
  <c r="X1011" i="5" s="1"/>
  <c r="U1011" i="5"/>
  <c r="Y1011" i="5" s="1"/>
  <c r="S1012" i="5"/>
  <c r="W1012" i="5" s="1"/>
  <c r="T1012" i="5"/>
  <c r="X1012" i="5" s="1"/>
  <c r="U1012" i="5"/>
  <c r="Y1012" i="5" s="1"/>
  <c r="S1013" i="5"/>
  <c r="W1013" i="5" s="1"/>
  <c r="T1013" i="5"/>
  <c r="X1013" i="5" s="1"/>
  <c r="U1013" i="5"/>
  <c r="Y1013" i="5" s="1"/>
  <c r="S1014" i="5"/>
  <c r="W1014" i="5" s="1"/>
  <c r="T1014" i="5"/>
  <c r="X1014" i="5" s="1"/>
  <c r="U1014" i="5"/>
  <c r="Y1014" i="5" s="1"/>
  <c r="S1015" i="5"/>
  <c r="W1015" i="5" s="1"/>
  <c r="T1015" i="5"/>
  <c r="X1015" i="5" s="1"/>
  <c r="U1015" i="5"/>
  <c r="Y1015" i="5" s="1"/>
  <c r="S1016" i="5"/>
  <c r="W1016" i="5" s="1"/>
  <c r="T1016" i="5"/>
  <c r="X1016" i="5" s="1"/>
  <c r="U1016" i="5"/>
  <c r="Y1016" i="5" s="1"/>
  <c r="S1017" i="5"/>
  <c r="W1017" i="5" s="1"/>
  <c r="T1017" i="5"/>
  <c r="X1017" i="5" s="1"/>
  <c r="U1017" i="5"/>
  <c r="Y1017" i="5" s="1"/>
  <c r="S1018" i="5"/>
  <c r="W1018" i="5" s="1"/>
  <c r="T1018" i="5"/>
  <c r="X1018" i="5" s="1"/>
  <c r="U1018" i="5"/>
  <c r="Y1018" i="5" s="1"/>
  <c r="S1019" i="5"/>
  <c r="W1019" i="5" s="1"/>
  <c r="T1019" i="5"/>
  <c r="X1019" i="5" s="1"/>
  <c r="U1019" i="5"/>
  <c r="Y1019" i="5" s="1"/>
  <c r="S1020" i="5"/>
  <c r="W1020" i="5" s="1"/>
  <c r="T1020" i="5"/>
  <c r="X1020" i="5" s="1"/>
  <c r="U1020" i="5"/>
  <c r="Y1020" i="5" s="1"/>
  <c r="S1021" i="5"/>
  <c r="W1021" i="5" s="1"/>
  <c r="T1021" i="5"/>
  <c r="X1021" i="5" s="1"/>
  <c r="U1021" i="5"/>
  <c r="Y1021" i="5" s="1"/>
  <c r="S1022" i="5"/>
  <c r="W1022" i="5" s="1"/>
  <c r="T1022" i="5"/>
  <c r="X1022" i="5" s="1"/>
  <c r="U1022" i="5"/>
  <c r="Y1022" i="5" s="1"/>
  <c r="S1023" i="5"/>
  <c r="W1023" i="5" s="1"/>
  <c r="T1023" i="5"/>
  <c r="X1023" i="5" s="1"/>
  <c r="U1023" i="5"/>
  <c r="Y1023" i="5" s="1"/>
  <c r="S1024" i="5"/>
  <c r="W1024" i="5" s="1"/>
  <c r="T1024" i="5"/>
  <c r="X1024" i="5" s="1"/>
  <c r="U1024" i="5"/>
  <c r="Y1024" i="5" s="1"/>
  <c r="S1025" i="5"/>
  <c r="W1025" i="5" s="1"/>
  <c r="T1025" i="5"/>
  <c r="X1025" i="5" s="1"/>
  <c r="U1025" i="5"/>
  <c r="Y1025" i="5" s="1"/>
  <c r="S1026" i="5"/>
  <c r="W1026" i="5" s="1"/>
  <c r="T1026" i="5"/>
  <c r="X1026" i="5" s="1"/>
  <c r="U1026" i="5"/>
  <c r="Y1026" i="5" s="1"/>
  <c r="S1027" i="5"/>
  <c r="W1027" i="5" s="1"/>
  <c r="T1027" i="5"/>
  <c r="X1027" i="5" s="1"/>
  <c r="U1027" i="5"/>
  <c r="Y1027" i="5" s="1"/>
  <c r="S1028" i="5"/>
  <c r="W1028" i="5" s="1"/>
  <c r="T1028" i="5"/>
  <c r="X1028" i="5" s="1"/>
  <c r="U1028" i="5"/>
  <c r="Y1028" i="5" s="1"/>
  <c r="S1029" i="5"/>
  <c r="W1029" i="5" s="1"/>
  <c r="T1029" i="5"/>
  <c r="X1029" i="5" s="1"/>
  <c r="U1029" i="5"/>
  <c r="Y1029" i="5" s="1"/>
  <c r="S1030" i="5"/>
  <c r="W1030" i="5" s="1"/>
  <c r="T1030" i="5"/>
  <c r="X1030" i="5" s="1"/>
  <c r="U1030" i="5"/>
  <c r="Y1030" i="5" s="1"/>
  <c r="S1031" i="5"/>
  <c r="W1031" i="5" s="1"/>
  <c r="T1031" i="5"/>
  <c r="X1031" i="5" s="1"/>
  <c r="U1031" i="5"/>
  <c r="Y1031" i="5" s="1"/>
  <c r="S1032" i="5"/>
  <c r="W1032" i="5" s="1"/>
  <c r="T1032" i="5"/>
  <c r="X1032" i="5" s="1"/>
  <c r="U1032" i="5"/>
  <c r="Y1032" i="5" s="1"/>
  <c r="S1033" i="5"/>
  <c r="W1033" i="5" s="1"/>
  <c r="T1033" i="5"/>
  <c r="X1033" i="5" s="1"/>
  <c r="U1033" i="5"/>
  <c r="Y1033" i="5" s="1"/>
  <c r="S1034" i="5"/>
  <c r="W1034" i="5" s="1"/>
  <c r="T1034" i="5"/>
  <c r="X1034" i="5" s="1"/>
  <c r="U1034" i="5"/>
  <c r="Y1034" i="5" s="1"/>
  <c r="S1035" i="5"/>
  <c r="W1035" i="5" s="1"/>
  <c r="T1035" i="5"/>
  <c r="X1035" i="5" s="1"/>
  <c r="U1035" i="5"/>
  <c r="Y1035" i="5" s="1"/>
  <c r="S1036" i="5"/>
  <c r="W1036" i="5" s="1"/>
  <c r="T1036" i="5"/>
  <c r="X1036" i="5" s="1"/>
  <c r="U1036" i="5"/>
  <c r="Y1036" i="5" s="1"/>
  <c r="S1037" i="5"/>
  <c r="W1037" i="5" s="1"/>
  <c r="T1037" i="5"/>
  <c r="X1037" i="5" s="1"/>
  <c r="U1037" i="5"/>
  <c r="Y1037" i="5" s="1"/>
  <c r="S1038" i="5"/>
  <c r="W1038" i="5" s="1"/>
  <c r="T1038" i="5"/>
  <c r="X1038" i="5" s="1"/>
  <c r="U1038" i="5"/>
  <c r="Y1038" i="5" s="1"/>
  <c r="S1039" i="5"/>
  <c r="W1039" i="5" s="1"/>
  <c r="T1039" i="5"/>
  <c r="X1039" i="5" s="1"/>
  <c r="U1039" i="5"/>
  <c r="Y1039" i="5" s="1"/>
  <c r="S1040" i="5"/>
  <c r="W1040" i="5" s="1"/>
  <c r="T1040" i="5"/>
  <c r="X1040" i="5" s="1"/>
  <c r="U1040" i="5"/>
  <c r="Y1040" i="5" s="1"/>
  <c r="S1041" i="5"/>
  <c r="W1041" i="5" s="1"/>
  <c r="T1041" i="5"/>
  <c r="X1041" i="5" s="1"/>
  <c r="U1041" i="5"/>
  <c r="Y1041" i="5" s="1"/>
  <c r="S1042" i="5"/>
  <c r="W1042" i="5" s="1"/>
  <c r="T1042" i="5"/>
  <c r="X1042" i="5" s="1"/>
  <c r="U1042" i="5"/>
  <c r="Y1042" i="5" s="1"/>
  <c r="S1043" i="5"/>
  <c r="W1043" i="5" s="1"/>
  <c r="T1043" i="5"/>
  <c r="X1043" i="5" s="1"/>
  <c r="U1043" i="5"/>
  <c r="Y1043" i="5" s="1"/>
  <c r="S1044" i="5"/>
  <c r="W1044" i="5" s="1"/>
  <c r="T1044" i="5"/>
  <c r="X1044" i="5" s="1"/>
  <c r="U1044" i="5"/>
  <c r="Y1044" i="5" s="1"/>
  <c r="S1045" i="5"/>
  <c r="W1045" i="5" s="1"/>
  <c r="T1045" i="5"/>
  <c r="X1045" i="5" s="1"/>
  <c r="U1045" i="5"/>
  <c r="Y1045" i="5" s="1"/>
  <c r="S1046" i="5"/>
  <c r="W1046" i="5" s="1"/>
  <c r="T1046" i="5"/>
  <c r="X1046" i="5" s="1"/>
  <c r="U1046" i="5"/>
  <c r="Y1046" i="5" s="1"/>
  <c r="S1047" i="5"/>
  <c r="W1047" i="5" s="1"/>
  <c r="T1047" i="5"/>
  <c r="X1047" i="5" s="1"/>
  <c r="U1047" i="5"/>
  <c r="Y1047" i="5" s="1"/>
  <c r="S1048" i="5"/>
  <c r="W1048" i="5" s="1"/>
  <c r="T1048" i="5"/>
  <c r="X1048" i="5" s="1"/>
  <c r="U1048" i="5"/>
  <c r="Y1048" i="5" s="1"/>
  <c r="S1049" i="5"/>
  <c r="W1049" i="5" s="1"/>
  <c r="T1049" i="5"/>
  <c r="X1049" i="5" s="1"/>
  <c r="U1049" i="5"/>
  <c r="Y1049" i="5" s="1"/>
  <c r="S1050" i="5"/>
  <c r="W1050" i="5" s="1"/>
  <c r="T1050" i="5"/>
  <c r="X1050" i="5" s="1"/>
  <c r="U1050" i="5"/>
  <c r="Y1050" i="5" s="1"/>
  <c r="S1051" i="5"/>
  <c r="W1051" i="5" s="1"/>
  <c r="T1051" i="5"/>
  <c r="X1051" i="5" s="1"/>
  <c r="U1051" i="5"/>
  <c r="Y1051" i="5" s="1"/>
  <c r="S1052" i="5"/>
  <c r="W1052" i="5" s="1"/>
  <c r="T1052" i="5"/>
  <c r="X1052" i="5" s="1"/>
  <c r="U1052" i="5"/>
  <c r="Y1052" i="5" s="1"/>
  <c r="S1053" i="5"/>
  <c r="W1053" i="5" s="1"/>
  <c r="T1053" i="5"/>
  <c r="X1053" i="5" s="1"/>
  <c r="U1053" i="5"/>
  <c r="Y1053" i="5" s="1"/>
  <c r="S1054" i="5"/>
  <c r="W1054" i="5" s="1"/>
  <c r="T1054" i="5"/>
  <c r="X1054" i="5" s="1"/>
  <c r="U1054" i="5"/>
  <c r="Y1054" i="5" s="1"/>
  <c r="S1055" i="5"/>
  <c r="W1055" i="5" s="1"/>
  <c r="T1055" i="5"/>
  <c r="X1055" i="5" s="1"/>
  <c r="U1055" i="5"/>
  <c r="Y1055" i="5" s="1"/>
  <c r="S1056" i="5"/>
  <c r="W1056" i="5" s="1"/>
  <c r="T1056" i="5"/>
  <c r="X1056" i="5" s="1"/>
  <c r="U1056" i="5"/>
  <c r="Y1056" i="5" s="1"/>
  <c r="S1057" i="5"/>
  <c r="W1057" i="5" s="1"/>
  <c r="T1057" i="5"/>
  <c r="X1057" i="5" s="1"/>
  <c r="U1057" i="5"/>
  <c r="Y1057" i="5" s="1"/>
  <c r="S1058" i="5"/>
  <c r="W1058" i="5" s="1"/>
  <c r="T1058" i="5"/>
  <c r="X1058" i="5" s="1"/>
  <c r="U1058" i="5"/>
  <c r="Y1058" i="5" s="1"/>
  <c r="S1059" i="5"/>
  <c r="W1059" i="5" s="1"/>
  <c r="T1059" i="5"/>
  <c r="X1059" i="5" s="1"/>
  <c r="U1059" i="5"/>
  <c r="Y1059" i="5" s="1"/>
  <c r="S1060" i="5"/>
  <c r="W1060" i="5" s="1"/>
  <c r="T1060" i="5"/>
  <c r="X1060" i="5" s="1"/>
  <c r="U1060" i="5"/>
  <c r="Y1060" i="5" s="1"/>
  <c r="S1061" i="5"/>
  <c r="W1061" i="5" s="1"/>
  <c r="T1061" i="5"/>
  <c r="X1061" i="5" s="1"/>
  <c r="U1061" i="5"/>
  <c r="Y1061" i="5" s="1"/>
  <c r="S1062" i="5"/>
  <c r="W1062" i="5" s="1"/>
  <c r="T1062" i="5"/>
  <c r="X1062" i="5" s="1"/>
  <c r="U1062" i="5"/>
  <c r="Y1062" i="5" s="1"/>
  <c r="S1063" i="5"/>
  <c r="W1063" i="5" s="1"/>
  <c r="T1063" i="5"/>
  <c r="X1063" i="5" s="1"/>
  <c r="U1063" i="5"/>
  <c r="Y1063" i="5" s="1"/>
  <c r="S1064" i="5"/>
  <c r="W1064" i="5" s="1"/>
  <c r="T1064" i="5"/>
  <c r="X1064" i="5" s="1"/>
  <c r="U1064" i="5"/>
  <c r="Y1064" i="5" s="1"/>
  <c r="S1065" i="5"/>
  <c r="W1065" i="5" s="1"/>
  <c r="T1065" i="5"/>
  <c r="X1065" i="5" s="1"/>
  <c r="U1065" i="5"/>
  <c r="Y1065" i="5" s="1"/>
  <c r="S1066" i="5"/>
  <c r="W1066" i="5" s="1"/>
  <c r="T1066" i="5"/>
  <c r="X1066" i="5" s="1"/>
  <c r="U1066" i="5"/>
  <c r="Y1066" i="5" s="1"/>
  <c r="S1067" i="5"/>
  <c r="W1067" i="5" s="1"/>
  <c r="T1067" i="5"/>
  <c r="X1067" i="5" s="1"/>
  <c r="U1067" i="5"/>
  <c r="Y1067" i="5" s="1"/>
  <c r="S1068" i="5"/>
  <c r="W1068" i="5" s="1"/>
  <c r="T1068" i="5"/>
  <c r="X1068" i="5" s="1"/>
  <c r="U1068" i="5"/>
  <c r="Y1068" i="5" s="1"/>
  <c r="S1069" i="5"/>
  <c r="W1069" i="5" s="1"/>
  <c r="T1069" i="5"/>
  <c r="X1069" i="5" s="1"/>
  <c r="U1069" i="5"/>
  <c r="Y1069" i="5" s="1"/>
  <c r="S1070" i="5"/>
  <c r="W1070" i="5" s="1"/>
  <c r="T1070" i="5"/>
  <c r="X1070" i="5" s="1"/>
  <c r="U1070" i="5"/>
  <c r="Y1070" i="5" s="1"/>
  <c r="S1071" i="5"/>
  <c r="W1071" i="5" s="1"/>
  <c r="T1071" i="5"/>
  <c r="X1071" i="5" s="1"/>
  <c r="U1071" i="5"/>
  <c r="Y1071" i="5" s="1"/>
  <c r="S1072" i="5"/>
  <c r="W1072" i="5" s="1"/>
  <c r="T1072" i="5"/>
  <c r="X1072" i="5" s="1"/>
  <c r="U1072" i="5"/>
  <c r="Y1072" i="5" s="1"/>
  <c r="S1073" i="5"/>
  <c r="W1073" i="5" s="1"/>
  <c r="T1073" i="5"/>
  <c r="X1073" i="5" s="1"/>
  <c r="U1073" i="5"/>
  <c r="Y1073" i="5" s="1"/>
  <c r="S1074" i="5"/>
  <c r="W1074" i="5" s="1"/>
  <c r="T1074" i="5"/>
  <c r="X1074" i="5" s="1"/>
  <c r="U1074" i="5"/>
  <c r="Y1074" i="5" s="1"/>
  <c r="S1075" i="5"/>
  <c r="W1075" i="5" s="1"/>
  <c r="T1075" i="5"/>
  <c r="X1075" i="5" s="1"/>
  <c r="U1075" i="5"/>
  <c r="Y1075" i="5" s="1"/>
  <c r="S1076" i="5"/>
  <c r="W1076" i="5" s="1"/>
  <c r="T1076" i="5"/>
  <c r="X1076" i="5" s="1"/>
  <c r="U1076" i="5"/>
  <c r="Y1076" i="5" s="1"/>
  <c r="S1077" i="5"/>
  <c r="W1077" i="5" s="1"/>
  <c r="T1077" i="5"/>
  <c r="X1077" i="5" s="1"/>
  <c r="U1077" i="5"/>
  <c r="Y1077" i="5" s="1"/>
  <c r="S1078" i="5"/>
  <c r="W1078" i="5" s="1"/>
  <c r="T1078" i="5"/>
  <c r="X1078" i="5" s="1"/>
  <c r="U1078" i="5"/>
  <c r="Y1078" i="5" s="1"/>
  <c r="S1079" i="5"/>
  <c r="W1079" i="5" s="1"/>
  <c r="T1079" i="5"/>
  <c r="X1079" i="5" s="1"/>
  <c r="U1079" i="5"/>
  <c r="Y1079" i="5" s="1"/>
  <c r="S1080" i="5"/>
  <c r="W1080" i="5" s="1"/>
  <c r="T1080" i="5"/>
  <c r="X1080" i="5" s="1"/>
  <c r="U1080" i="5"/>
  <c r="Y1080" i="5" s="1"/>
  <c r="S1081" i="5"/>
  <c r="W1081" i="5" s="1"/>
  <c r="T1081" i="5"/>
  <c r="X1081" i="5" s="1"/>
  <c r="U1081" i="5"/>
  <c r="Y1081" i="5" s="1"/>
  <c r="S1082" i="5"/>
  <c r="W1082" i="5" s="1"/>
  <c r="T1082" i="5"/>
  <c r="X1082" i="5" s="1"/>
  <c r="U1082" i="5"/>
  <c r="Y1082" i="5" s="1"/>
  <c r="S1083" i="5"/>
  <c r="W1083" i="5" s="1"/>
  <c r="T1083" i="5"/>
  <c r="X1083" i="5" s="1"/>
  <c r="U1083" i="5"/>
  <c r="Y1083" i="5" s="1"/>
  <c r="S1084" i="5"/>
  <c r="W1084" i="5" s="1"/>
  <c r="T1084" i="5"/>
  <c r="X1084" i="5" s="1"/>
  <c r="U1084" i="5"/>
  <c r="Y1084" i="5" s="1"/>
  <c r="S1085" i="5"/>
  <c r="W1085" i="5" s="1"/>
  <c r="T1085" i="5"/>
  <c r="X1085" i="5" s="1"/>
  <c r="U1085" i="5"/>
  <c r="Y1085" i="5" s="1"/>
  <c r="S1086" i="5"/>
  <c r="W1086" i="5" s="1"/>
  <c r="T1086" i="5"/>
  <c r="X1086" i="5" s="1"/>
  <c r="U1086" i="5"/>
  <c r="Y1086" i="5" s="1"/>
  <c r="S1087" i="5"/>
  <c r="W1087" i="5" s="1"/>
  <c r="T1087" i="5"/>
  <c r="X1087" i="5" s="1"/>
  <c r="U1087" i="5"/>
  <c r="Y1087" i="5" s="1"/>
  <c r="S1088" i="5"/>
  <c r="W1088" i="5" s="1"/>
  <c r="T1088" i="5"/>
  <c r="X1088" i="5" s="1"/>
  <c r="U1088" i="5"/>
  <c r="Y1088" i="5" s="1"/>
  <c r="S1089" i="5"/>
  <c r="W1089" i="5" s="1"/>
  <c r="T1089" i="5"/>
  <c r="X1089" i="5" s="1"/>
  <c r="U1089" i="5"/>
  <c r="Y1089" i="5" s="1"/>
  <c r="S1090" i="5"/>
  <c r="W1090" i="5" s="1"/>
  <c r="T1090" i="5"/>
  <c r="X1090" i="5" s="1"/>
  <c r="U1090" i="5"/>
  <c r="Y1090" i="5" s="1"/>
  <c r="S1091" i="5"/>
  <c r="W1091" i="5" s="1"/>
  <c r="T1091" i="5"/>
  <c r="X1091" i="5" s="1"/>
  <c r="U1091" i="5"/>
  <c r="Y1091" i="5" s="1"/>
  <c r="S1092" i="5"/>
  <c r="W1092" i="5" s="1"/>
  <c r="T1092" i="5"/>
  <c r="X1092" i="5" s="1"/>
  <c r="U1092" i="5"/>
  <c r="Y1092" i="5" s="1"/>
  <c r="S1093" i="5"/>
  <c r="W1093" i="5" s="1"/>
  <c r="T1093" i="5"/>
  <c r="X1093" i="5" s="1"/>
  <c r="U1093" i="5"/>
  <c r="Y1093" i="5" s="1"/>
  <c r="S1094" i="5"/>
  <c r="W1094" i="5" s="1"/>
  <c r="T1094" i="5"/>
  <c r="X1094" i="5" s="1"/>
  <c r="U1094" i="5"/>
  <c r="Y1094" i="5" s="1"/>
  <c r="S1095" i="5"/>
  <c r="W1095" i="5" s="1"/>
  <c r="T1095" i="5"/>
  <c r="X1095" i="5" s="1"/>
  <c r="U1095" i="5"/>
  <c r="Y1095" i="5" s="1"/>
  <c r="S1096" i="5"/>
  <c r="W1096" i="5" s="1"/>
  <c r="T1096" i="5"/>
  <c r="X1096" i="5" s="1"/>
  <c r="U1096" i="5"/>
  <c r="Y1096" i="5" s="1"/>
  <c r="S1097" i="5"/>
  <c r="W1097" i="5" s="1"/>
  <c r="T1097" i="5"/>
  <c r="X1097" i="5" s="1"/>
  <c r="U1097" i="5"/>
  <c r="Y1097" i="5" s="1"/>
  <c r="S1098" i="5"/>
  <c r="W1098" i="5" s="1"/>
  <c r="T1098" i="5"/>
  <c r="X1098" i="5" s="1"/>
  <c r="U1098" i="5"/>
  <c r="Y1098" i="5" s="1"/>
  <c r="S1099" i="5"/>
  <c r="W1099" i="5" s="1"/>
  <c r="T1099" i="5"/>
  <c r="X1099" i="5" s="1"/>
  <c r="U1099" i="5"/>
  <c r="Y1099" i="5" s="1"/>
  <c r="S1100" i="5"/>
  <c r="W1100" i="5" s="1"/>
  <c r="T1100" i="5"/>
  <c r="X1100" i="5" s="1"/>
  <c r="U1100" i="5"/>
  <c r="Y1100" i="5" s="1"/>
  <c r="S1101" i="5"/>
  <c r="W1101" i="5" s="1"/>
  <c r="T1101" i="5"/>
  <c r="X1101" i="5" s="1"/>
  <c r="U1101" i="5"/>
  <c r="Y1101" i="5" s="1"/>
  <c r="S1102" i="5"/>
  <c r="W1102" i="5" s="1"/>
  <c r="T1102" i="5"/>
  <c r="X1102" i="5" s="1"/>
  <c r="U1102" i="5"/>
  <c r="Y1102" i="5" s="1"/>
  <c r="S1103" i="5"/>
  <c r="W1103" i="5" s="1"/>
  <c r="T1103" i="5"/>
  <c r="X1103" i="5" s="1"/>
  <c r="U1103" i="5"/>
  <c r="Y1103" i="5" s="1"/>
  <c r="S1104" i="5"/>
  <c r="W1104" i="5" s="1"/>
  <c r="T1104" i="5"/>
  <c r="X1104" i="5" s="1"/>
  <c r="U1104" i="5"/>
  <c r="Y1104" i="5" s="1"/>
  <c r="S1105" i="5"/>
  <c r="W1105" i="5" s="1"/>
  <c r="T1105" i="5"/>
  <c r="X1105" i="5" s="1"/>
  <c r="U1105" i="5"/>
  <c r="Y1105" i="5" s="1"/>
  <c r="S1106" i="5"/>
  <c r="W1106" i="5" s="1"/>
  <c r="T1106" i="5"/>
  <c r="X1106" i="5" s="1"/>
  <c r="U1106" i="5"/>
  <c r="Y1106" i="5" s="1"/>
  <c r="S1107" i="5"/>
  <c r="W1107" i="5" s="1"/>
  <c r="T1107" i="5"/>
  <c r="X1107" i="5" s="1"/>
  <c r="U1107" i="5"/>
  <c r="Y1107" i="5" s="1"/>
  <c r="S1108" i="5"/>
  <c r="W1108" i="5" s="1"/>
  <c r="T1108" i="5"/>
  <c r="X1108" i="5" s="1"/>
  <c r="U1108" i="5"/>
  <c r="Y1108" i="5" s="1"/>
  <c r="S1109" i="5"/>
  <c r="W1109" i="5" s="1"/>
  <c r="T1109" i="5"/>
  <c r="X1109" i="5" s="1"/>
  <c r="U1109" i="5"/>
  <c r="Y1109" i="5" s="1"/>
  <c r="S1110" i="5"/>
  <c r="W1110" i="5" s="1"/>
  <c r="T1110" i="5"/>
  <c r="X1110" i="5" s="1"/>
  <c r="U1110" i="5"/>
  <c r="Y1110" i="5" s="1"/>
  <c r="S1111" i="5"/>
  <c r="W1111" i="5" s="1"/>
  <c r="T1111" i="5"/>
  <c r="X1111" i="5" s="1"/>
  <c r="U1111" i="5"/>
  <c r="Y1111" i="5" s="1"/>
  <c r="S1112" i="5"/>
  <c r="W1112" i="5" s="1"/>
  <c r="T1112" i="5"/>
  <c r="X1112" i="5" s="1"/>
  <c r="U1112" i="5"/>
  <c r="Y1112" i="5" s="1"/>
  <c r="S1113" i="5"/>
  <c r="W1113" i="5" s="1"/>
  <c r="T1113" i="5"/>
  <c r="X1113" i="5" s="1"/>
  <c r="U1113" i="5"/>
  <c r="Y1113" i="5" s="1"/>
  <c r="S1114" i="5"/>
  <c r="W1114" i="5" s="1"/>
  <c r="T1114" i="5"/>
  <c r="X1114" i="5" s="1"/>
  <c r="U1114" i="5"/>
  <c r="Y1114" i="5" s="1"/>
  <c r="S1115" i="5"/>
  <c r="W1115" i="5" s="1"/>
  <c r="T1115" i="5"/>
  <c r="X1115" i="5" s="1"/>
  <c r="U1115" i="5"/>
  <c r="Y1115" i="5" s="1"/>
  <c r="S1116" i="5"/>
  <c r="W1116" i="5" s="1"/>
  <c r="T1116" i="5"/>
  <c r="X1116" i="5" s="1"/>
  <c r="U1116" i="5"/>
  <c r="Y1116" i="5" s="1"/>
  <c r="S1117" i="5"/>
  <c r="W1117" i="5" s="1"/>
  <c r="T1117" i="5"/>
  <c r="X1117" i="5" s="1"/>
  <c r="U1117" i="5"/>
  <c r="Y1117" i="5" s="1"/>
  <c r="S1118" i="5"/>
  <c r="W1118" i="5" s="1"/>
  <c r="T1118" i="5"/>
  <c r="X1118" i="5" s="1"/>
  <c r="U1118" i="5"/>
  <c r="Y1118" i="5" s="1"/>
  <c r="S1119" i="5"/>
  <c r="W1119" i="5" s="1"/>
  <c r="T1119" i="5"/>
  <c r="X1119" i="5" s="1"/>
  <c r="U1119" i="5"/>
  <c r="Y1119" i="5" s="1"/>
  <c r="S1120" i="5"/>
  <c r="W1120" i="5" s="1"/>
  <c r="T1120" i="5"/>
  <c r="X1120" i="5" s="1"/>
  <c r="U1120" i="5"/>
  <c r="Y1120" i="5" s="1"/>
  <c r="S1121" i="5"/>
  <c r="W1121" i="5" s="1"/>
  <c r="T1121" i="5"/>
  <c r="X1121" i="5" s="1"/>
  <c r="U1121" i="5"/>
  <c r="Y1121" i="5" s="1"/>
  <c r="S1122" i="5"/>
  <c r="W1122" i="5" s="1"/>
  <c r="T1122" i="5"/>
  <c r="X1122" i="5" s="1"/>
  <c r="U1122" i="5"/>
  <c r="Y1122" i="5" s="1"/>
  <c r="S1123" i="5"/>
  <c r="W1123" i="5" s="1"/>
  <c r="T1123" i="5"/>
  <c r="X1123" i="5" s="1"/>
  <c r="U1123" i="5"/>
  <c r="Y1123" i="5" s="1"/>
  <c r="S1124" i="5"/>
  <c r="W1124" i="5" s="1"/>
  <c r="T1124" i="5"/>
  <c r="X1124" i="5" s="1"/>
  <c r="U1124" i="5"/>
  <c r="Y1124" i="5" s="1"/>
  <c r="S1125" i="5"/>
  <c r="W1125" i="5" s="1"/>
  <c r="T1125" i="5"/>
  <c r="X1125" i="5" s="1"/>
  <c r="U1125" i="5"/>
  <c r="Y1125" i="5" s="1"/>
  <c r="S1126" i="5"/>
  <c r="W1126" i="5" s="1"/>
  <c r="T1126" i="5"/>
  <c r="X1126" i="5" s="1"/>
  <c r="U1126" i="5"/>
  <c r="Y1126" i="5" s="1"/>
  <c r="S1127" i="5"/>
  <c r="W1127" i="5" s="1"/>
  <c r="T1127" i="5"/>
  <c r="X1127" i="5" s="1"/>
  <c r="U1127" i="5"/>
  <c r="Y1127" i="5" s="1"/>
  <c r="S1128" i="5"/>
  <c r="W1128" i="5" s="1"/>
  <c r="T1128" i="5"/>
  <c r="X1128" i="5" s="1"/>
  <c r="U1128" i="5"/>
  <c r="Y1128" i="5" s="1"/>
  <c r="S1129" i="5"/>
  <c r="W1129" i="5" s="1"/>
  <c r="T1129" i="5"/>
  <c r="X1129" i="5" s="1"/>
  <c r="U1129" i="5"/>
  <c r="Y1129" i="5" s="1"/>
  <c r="S1130" i="5"/>
  <c r="W1130" i="5" s="1"/>
  <c r="T1130" i="5"/>
  <c r="X1130" i="5" s="1"/>
  <c r="U1130" i="5"/>
  <c r="Y1130" i="5" s="1"/>
  <c r="S1131" i="5"/>
  <c r="W1131" i="5" s="1"/>
  <c r="T1131" i="5"/>
  <c r="X1131" i="5" s="1"/>
  <c r="U1131" i="5"/>
  <c r="Y1131" i="5" s="1"/>
  <c r="S1132" i="5"/>
  <c r="W1132" i="5" s="1"/>
  <c r="T1132" i="5"/>
  <c r="X1132" i="5" s="1"/>
  <c r="U1132" i="5"/>
  <c r="Y1132" i="5" s="1"/>
  <c r="S1133" i="5"/>
  <c r="W1133" i="5" s="1"/>
  <c r="T1133" i="5"/>
  <c r="X1133" i="5" s="1"/>
  <c r="U1133" i="5"/>
  <c r="Y1133" i="5" s="1"/>
  <c r="S1134" i="5"/>
  <c r="W1134" i="5" s="1"/>
  <c r="T1134" i="5"/>
  <c r="X1134" i="5" s="1"/>
  <c r="U1134" i="5"/>
  <c r="Y1134" i="5" s="1"/>
  <c r="S1135" i="5"/>
  <c r="W1135" i="5" s="1"/>
  <c r="T1135" i="5"/>
  <c r="X1135" i="5" s="1"/>
  <c r="U1135" i="5"/>
  <c r="Y1135" i="5" s="1"/>
  <c r="S1136" i="5"/>
  <c r="W1136" i="5" s="1"/>
  <c r="T1136" i="5"/>
  <c r="X1136" i="5" s="1"/>
  <c r="U1136" i="5"/>
  <c r="Y1136" i="5" s="1"/>
  <c r="S1137" i="5"/>
  <c r="W1137" i="5" s="1"/>
  <c r="T1137" i="5"/>
  <c r="X1137" i="5" s="1"/>
  <c r="U1137" i="5"/>
  <c r="Y1137" i="5" s="1"/>
  <c r="S1138" i="5"/>
  <c r="W1138" i="5" s="1"/>
  <c r="T1138" i="5"/>
  <c r="X1138" i="5" s="1"/>
  <c r="U1138" i="5"/>
  <c r="Y1138" i="5" s="1"/>
  <c r="S1139" i="5"/>
  <c r="W1139" i="5" s="1"/>
  <c r="T1139" i="5"/>
  <c r="X1139" i="5" s="1"/>
  <c r="U1139" i="5"/>
  <c r="Y1139" i="5" s="1"/>
  <c r="S1140" i="5"/>
  <c r="W1140" i="5" s="1"/>
  <c r="T1140" i="5"/>
  <c r="X1140" i="5" s="1"/>
  <c r="U1140" i="5"/>
  <c r="Y1140" i="5" s="1"/>
  <c r="S1141" i="5"/>
  <c r="W1141" i="5" s="1"/>
  <c r="T1141" i="5"/>
  <c r="X1141" i="5" s="1"/>
  <c r="U1141" i="5"/>
  <c r="Y1141" i="5" s="1"/>
  <c r="S1142" i="5"/>
  <c r="W1142" i="5" s="1"/>
  <c r="T1142" i="5"/>
  <c r="X1142" i="5" s="1"/>
  <c r="U1142" i="5"/>
  <c r="Y1142" i="5" s="1"/>
  <c r="S1143" i="5"/>
  <c r="W1143" i="5" s="1"/>
  <c r="T1143" i="5"/>
  <c r="X1143" i="5" s="1"/>
  <c r="U1143" i="5"/>
  <c r="Y1143" i="5" s="1"/>
  <c r="S1144" i="5"/>
  <c r="W1144" i="5" s="1"/>
  <c r="T1144" i="5"/>
  <c r="X1144" i="5" s="1"/>
  <c r="U1144" i="5"/>
  <c r="Y1144" i="5" s="1"/>
  <c r="S1145" i="5"/>
  <c r="W1145" i="5" s="1"/>
  <c r="T1145" i="5"/>
  <c r="X1145" i="5" s="1"/>
  <c r="U1145" i="5"/>
  <c r="Y1145" i="5" s="1"/>
  <c r="S1146" i="5"/>
  <c r="W1146" i="5" s="1"/>
  <c r="T1146" i="5"/>
  <c r="X1146" i="5" s="1"/>
  <c r="U1146" i="5"/>
  <c r="Y1146" i="5" s="1"/>
  <c r="S1147" i="5"/>
  <c r="W1147" i="5" s="1"/>
  <c r="T1147" i="5"/>
  <c r="X1147" i="5" s="1"/>
  <c r="U1147" i="5"/>
  <c r="Y1147" i="5" s="1"/>
  <c r="S1148" i="5"/>
  <c r="W1148" i="5" s="1"/>
  <c r="T1148" i="5"/>
  <c r="X1148" i="5" s="1"/>
  <c r="U1148" i="5"/>
  <c r="Y1148" i="5" s="1"/>
  <c r="S1149" i="5"/>
  <c r="W1149" i="5" s="1"/>
  <c r="T1149" i="5"/>
  <c r="X1149" i="5" s="1"/>
  <c r="U1149" i="5"/>
  <c r="Y1149" i="5" s="1"/>
  <c r="S1150" i="5"/>
  <c r="W1150" i="5" s="1"/>
  <c r="T1150" i="5"/>
  <c r="X1150" i="5" s="1"/>
  <c r="U1150" i="5"/>
  <c r="Y1150" i="5" s="1"/>
  <c r="S1151" i="5"/>
  <c r="W1151" i="5" s="1"/>
  <c r="T1151" i="5"/>
  <c r="X1151" i="5" s="1"/>
  <c r="U1151" i="5"/>
  <c r="Y1151" i="5" s="1"/>
  <c r="S1152" i="5"/>
  <c r="W1152" i="5" s="1"/>
  <c r="T1152" i="5"/>
  <c r="X1152" i="5" s="1"/>
  <c r="U1152" i="5"/>
  <c r="Y1152" i="5" s="1"/>
  <c r="S1153" i="5"/>
  <c r="W1153" i="5" s="1"/>
  <c r="T1153" i="5"/>
  <c r="X1153" i="5" s="1"/>
  <c r="U1153" i="5"/>
  <c r="Y1153" i="5" s="1"/>
  <c r="S7" i="5"/>
  <c r="W7" i="5" s="1"/>
  <c r="T7" i="5"/>
  <c r="X7" i="5" s="1"/>
  <c r="U7" i="5"/>
  <c r="Y7" i="5" s="1"/>
  <c r="Y21" i="5"/>
  <c r="X8" i="5"/>
  <c r="Z8" i="5"/>
  <c r="Y32" i="5"/>
  <c r="Y19" i="5"/>
  <c r="Y8" i="5"/>
  <c r="X19" i="5"/>
  <c r="Y10" i="5"/>
  <c r="Z9" i="5"/>
  <c r="X14" i="5"/>
  <c r="Y9" i="5"/>
  <c r="Z17" i="5"/>
  <c r="Y13" i="5"/>
  <c r="X9" i="5"/>
  <c r="Z26" i="5"/>
  <c r="S444" i="5"/>
  <c r="W444" i="5" s="1"/>
  <c r="Y30" i="5"/>
  <c r="AB28" i="5"/>
  <c r="AB30" i="5"/>
  <c r="AB32" i="5"/>
  <c r="AB35" i="5"/>
  <c r="AB37" i="5"/>
  <c r="AB56" i="5"/>
  <c r="AB59" i="5"/>
  <c r="AB88" i="5"/>
  <c r="AB89" i="5"/>
  <c r="AB91" i="5"/>
  <c r="AB92" i="5"/>
  <c r="AB96" i="5"/>
  <c r="AB104" i="5"/>
  <c r="AB107" i="5"/>
  <c r="AB112" i="5"/>
  <c r="AB120" i="5"/>
  <c r="AB123" i="5"/>
  <c r="AB128" i="5"/>
  <c r="AB136" i="5"/>
  <c r="AB137" i="5"/>
  <c r="AB139" i="5"/>
  <c r="AB141" i="5"/>
  <c r="AB160" i="5"/>
  <c r="AB163" i="5"/>
  <c r="AB168" i="5"/>
  <c r="AB171" i="5"/>
  <c r="AB172" i="5"/>
  <c r="AB173" i="5"/>
  <c r="AB176" i="5"/>
  <c r="AB179" i="5"/>
  <c r="AB184" i="5"/>
  <c r="AB187" i="5"/>
  <c r="AB192" i="5"/>
  <c r="AB195" i="5"/>
  <c r="AB200" i="5"/>
  <c r="AB203" i="5"/>
  <c r="AB208" i="5"/>
  <c r="AB209" i="5"/>
  <c r="AB211" i="5"/>
  <c r="AB216" i="5"/>
  <c r="AB217" i="5"/>
  <c r="AB219" i="5"/>
  <c r="AB220" i="5"/>
  <c r="AB224" i="5"/>
  <c r="AB227" i="5"/>
  <c r="AB232" i="5"/>
  <c r="AB235" i="5"/>
  <c r="AB240" i="5"/>
  <c r="AB248" i="5"/>
  <c r="AB251" i="5"/>
  <c r="AB253" i="5"/>
  <c r="AB256" i="5"/>
  <c r="AB259" i="5"/>
  <c r="AB275" i="5"/>
  <c r="AB280" i="5"/>
  <c r="AB283" i="5"/>
  <c r="AB284" i="5"/>
  <c r="AB288" i="5"/>
  <c r="AB291" i="5"/>
  <c r="AB296" i="5"/>
  <c r="AB299" i="5"/>
  <c r="AB304" i="5"/>
  <c r="AB307" i="5"/>
  <c r="AB320" i="5"/>
  <c r="AB321" i="5"/>
  <c r="AB328" i="5"/>
  <c r="AB329" i="5"/>
  <c r="AB331" i="5"/>
  <c r="AB336" i="5"/>
  <c r="AB337" i="5"/>
  <c r="AB339" i="5"/>
  <c r="AB344" i="5"/>
  <c r="AB352" i="5"/>
  <c r="AB355" i="5"/>
  <c r="AB356" i="5"/>
  <c r="AB368" i="5"/>
  <c r="AB369" i="5"/>
  <c r="AB371" i="5"/>
  <c r="AB375" i="5"/>
  <c r="AB376" i="5"/>
  <c r="AB377" i="5"/>
  <c r="AB379" i="5"/>
  <c r="AB381" i="5"/>
  <c r="AB384" i="5"/>
  <c r="AB385" i="5"/>
  <c r="AB387" i="5"/>
  <c r="AB392" i="5"/>
  <c r="AB393" i="5"/>
  <c r="AB400" i="5"/>
  <c r="AB401" i="5"/>
  <c r="AB403" i="5"/>
  <c r="AB408" i="5"/>
  <c r="AB409" i="5"/>
  <c r="AB411" i="5"/>
  <c r="AB413" i="5"/>
  <c r="AB416" i="5"/>
  <c r="AB417" i="5"/>
  <c r="AB419" i="5"/>
  <c r="AB432" i="5"/>
  <c r="AB435" i="5"/>
  <c r="AB440" i="5"/>
  <c r="AB448" i="5"/>
  <c r="AB449" i="5"/>
  <c r="AB451" i="5"/>
  <c r="AB456" i="5"/>
  <c r="AB457" i="5"/>
  <c r="AB459" i="5"/>
  <c r="AB463" i="5"/>
  <c r="AB464" i="5"/>
  <c r="AB465" i="5"/>
  <c r="AB467" i="5"/>
  <c r="AB472" i="5"/>
  <c r="AB473" i="5"/>
  <c r="AB477" i="5"/>
  <c r="AB480" i="5"/>
  <c r="AB483" i="5"/>
  <c r="AB488" i="5"/>
  <c r="AB491" i="5"/>
  <c r="AB496" i="5"/>
  <c r="AB499" i="5"/>
  <c r="AB504" i="5"/>
  <c r="AB507" i="5"/>
  <c r="AB512" i="5"/>
  <c r="AB520" i="5"/>
  <c r="AB523" i="5"/>
  <c r="AB528" i="5"/>
  <c r="AB531" i="5"/>
  <c r="AB532" i="5"/>
  <c r="AB536" i="5"/>
  <c r="AB552" i="5"/>
  <c r="AB555" i="5"/>
  <c r="AB560" i="5"/>
  <c r="AB563" i="5"/>
  <c r="AB564" i="5"/>
  <c r="AB565" i="5"/>
  <c r="AB568" i="5"/>
  <c r="AB571" i="5"/>
  <c r="AB579" i="5"/>
  <c r="AB580" i="5"/>
  <c r="AB584" i="5"/>
  <c r="AB587" i="5"/>
  <c r="AB592" i="5"/>
  <c r="AB595" i="5"/>
  <c r="AB600" i="5"/>
  <c r="AB604" i="5"/>
  <c r="AB605" i="5"/>
  <c r="AB608" i="5"/>
  <c r="AB611" i="5"/>
  <c r="AB613" i="5"/>
  <c r="AB616" i="5"/>
  <c r="AB619" i="5"/>
  <c r="AB624" i="5"/>
  <c r="AB625" i="5"/>
  <c r="AB627" i="5"/>
  <c r="AB632" i="5"/>
  <c r="AB633" i="5"/>
  <c r="AB635" i="5"/>
  <c r="AB640" i="5"/>
  <c r="AB641" i="5"/>
  <c r="AB643" i="5"/>
  <c r="AB648" i="5"/>
  <c r="AB651" i="5"/>
  <c r="AB652" i="5"/>
  <c r="AB656" i="5"/>
  <c r="AB659" i="5"/>
  <c r="AB664" i="5"/>
  <c r="AB667" i="5"/>
  <c r="AB672" i="5"/>
  <c r="AB673" i="5"/>
  <c r="AB680" i="5"/>
  <c r="AB681" i="5"/>
  <c r="AB683" i="5"/>
  <c r="AB688" i="5"/>
  <c r="AB689" i="5"/>
  <c r="AB696" i="5"/>
  <c r="AB699" i="5"/>
  <c r="AB704" i="5"/>
  <c r="AB707" i="5"/>
  <c r="AB712" i="5"/>
  <c r="AB715" i="5"/>
  <c r="AB720" i="5"/>
  <c r="AB728" i="5"/>
  <c r="AB731" i="5"/>
  <c r="AB736" i="5"/>
  <c r="AB739" i="5"/>
  <c r="AB740" i="5"/>
  <c r="AB744" i="5"/>
  <c r="AB747" i="5"/>
  <c r="AB748" i="5"/>
  <c r="AB752" i="5"/>
  <c r="AB755" i="5"/>
  <c r="AB760" i="5"/>
  <c r="AB763" i="5"/>
  <c r="AB768" i="5"/>
  <c r="AB771" i="5"/>
  <c r="AB776" i="5"/>
  <c r="AB779" i="5"/>
  <c r="AB784" i="5"/>
  <c r="AB787" i="5"/>
  <c r="AB792" i="5"/>
  <c r="AB795" i="5"/>
  <c r="AB800" i="5"/>
  <c r="AB803" i="5"/>
  <c r="AB808" i="5"/>
  <c r="AB811" i="5"/>
  <c r="AB815" i="5"/>
  <c r="AB816" i="5"/>
  <c r="AB819" i="5"/>
  <c r="AB824" i="5"/>
  <c r="AB827" i="5"/>
  <c r="AB829" i="5"/>
  <c r="AB832" i="5"/>
  <c r="AB835" i="5"/>
  <c r="AB840" i="5"/>
  <c r="AB843" i="5"/>
  <c r="AB848" i="5"/>
  <c r="AB851" i="5"/>
  <c r="AB852" i="5"/>
  <c r="AB856" i="5"/>
  <c r="AB859" i="5"/>
  <c r="AB863" i="5"/>
  <c r="AB864" i="5"/>
  <c r="AB867" i="5"/>
  <c r="AB872" i="5"/>
  <c r="AB875" i="5"/>
  <c r="AB880" i="5"/>
  <c r="AB883" i="5"/>
  <c r="AB888" i="5"/>
  <c r="AB891" i="5"/>
  <c r="AB896" i="5"/>
  <c r="AB899" i="5"/>
  <c r="AB904" i="5"/>
  <c r="AB907" i="5"/>
  <c r="AB912" i="5"/>
  <c r="AB920" i="5"/>
  <c r="AB923" i="5"/>
  <c r="AB925" i="5"/>
  <c r="AB928" i="5"/>
  <c r="AB931" i="5"/>
  <c r="AB936" i="5"/>
  <c r="AB939" i="5"/>
  <c r="AB940" i="5"/>
  <c r="AB944" i="5"/>
  <c r="AB952" i="5"/>
  <c r="AB955" i="5"/>
  <c r="AB960" i="5"/>
  <c r="AB963" i="5"/>
  <c r="AB968" i="5"/>
  <c r="AB971" i="5"/>
  <c r="AB976" i="5"/>
  <c r="AB979" i="5"/>
  <c r="AB984" i="5"/>
  <c r="AB987" i="5"/>
  <c r="AB988" i="5"/>
  <c r="AB992" i="5"/>
  <c r="AB995" i="5"/>
  <c r="AB996" i="5"/>
  <c r="AB1000" i="5"/>
  <c r="AB1008" i="5"/>
  <c r="AB1011" i="5"/>
  <c r="AB1016" i="5"/>
  <c r="AB1019" i="5"/>
  <c r="AA1020" i="5"/>
  <c r="AB1020" i="5" s="1"/>
  <c r="AA1021" i="5"/>
  <c r="AB1021" i="5" s="1"/>
  <c r="AA1022" i="5"/>
  <c r="AB1022" i="5" s="1"/>
  <c r="AA1023" i="5"/>
  <c r="AB1023" i="5" s="1"/>
  <c r="AA1024" i="5"/>
  <c r="AB1024" i="5" s="1"/>
  <c r="AA1025" i="5"/>
  <c r="AB1025" i="5" s="1"/>
  <c r="AA1026" i="5"/>
  <c r="AB1026" i="5" s="1"/>
  <c r="AA1027" i="5"/>
  <c r="AB1027" i="5" s="1"/>
  <c r="AA1028" i="5"/>
  <c r="AB1028" i="5" s="1"/>
  <c r="AA1029" i="5"/>
  <c r="AB1029" i="5" s="1"/>
  <c r="AA1030" i="5"/>
  <c r="AB1030" i="5" s="1"/>
  <c r="AA1031" i="5"/>
  <c r="AB1031" i="5" s="1"/>
  <c r="AA1032" i="5"/>
  <c r="AB1032" i="5" s="1"/>
  <c r="AA1033" i="5"/>
  <c r="AB1033" i="5" s="1"/>
  <c r="AA1034" i="5"/>
  <c r="AB1034" i="5" s="1"/>
  <c r="AA1035" i="5"/>
  <c r="AB1035" i="5" s="1"/>
  <c r="AA1036" i="5"/>
  <c r="AB1036" i="5" s="1"/>
  <c r="AA1037" i="5"/>
  <c r="AB1037" i="5" s="1"/>
  <c r="AA1038" i="5"/>
  <c r="AB1038" i="5" s="1"/>
  <c r="AA1039" i="5"/>
  <c r="AB1039" i="5" s="1"/>
  <c r="AA1040" i="5"/>
  <c r="AB1040" i="5" s="1"/>
  <c r="AA1041" i="5"/>
  <c r="AB1041" i="5" s="1"/>
  <c r="AA1042" i="5"/>
  <c r="AB1042" i="5" s="1"/>
  <c r="AA1043" i="5"/>
  <c r="AB1043" i="5" s="1"/>
  <c r="AA1044" i="5"/>
  <c r="AB1044" i="5" s="1"/>
  <c r="AA1045" i="5"/>
  <c r="AB1045" i="5" s="1"/>
  <c r="AA1046" i="5"/>
  <c r="AB1046" i="5" s="1"/>
  <c r="AA1047" i="5"/>
  <c r="AB1047" i="5" s="1"/>
  <c r="AA1048" i="5"/>
  <c r="AB1048" i="5" s="1"/>
  <c r="AA1049" i="5"/>
  <c r="AB1049" i="5" s="1"/>
  <c r="AA1050" i="5"/>
  <c r="AB1050" i="5" s="1"/>
  <c r="AA1051" i="5"/>
  <c r="AB1051" i="5" s="1"/>
  <c r="AA1052" i="5"/>
  <c r="AB1052" i="5" s="1"/>
  <c r="AA1053" i="5"/>
  <c r="AB1053" i="5" s="1"/>
  <c r="AA1054" i="5"/>
  <c r="AB1054" i="5" s="1"/>
  <c r="AA1055" i="5"/>
  <c r="AB1055" i="5" s="1"/>
  <c r="AA1056" i="5"/>
  <c r="AB1056" i="5" s="1"/>
  <c r="AA1057" i="5"/>
  <c r="AB1057" i="5" s="1"/>
  <c r="AA1058" i="5"/>
  <c r="AB1058" i="5" s="1"/>
  <c r="AA1059" i="5"/>
  <c r="AB1059" i="5" s="1"/>
  <c r="AA1060" i="5"/>
  <c r="AB1060" i="5" s="1"/>
  <c r="AA1061" i="5"/>
  <c r="AB1061" i="5" s="1"/>
  <c r="AA1062" i="5"/>
  <c r="AB1062" i="5" s="1"/>
  <c r="AA1063" i="5"/>
  <c r="AB1063" i="5" s="1"/>
  <c r="AA1064" i="5"/>
  <c r="AB1064" i="5" s="1"/>
  <c r="AA1065" i="5"/>
  <c r="AB1065" i="5" s="1"/>
  <c r="AA1066" i="5"/>
  <c r="AB1066" i="5" s="1"/>
  <c r="AA1067" i="5"/>
  <c r="AB1067" i="5" s="1"/>
  <c r="AA1068" i="5"/>
  <c r="AB1068" i="5" s="1"/>
  <c r="AA1069" i="5"/>
  <c r="AB1069" i="5" s="1"/>
  <c r="AA1070" i="5"/>
  <c r="AB1070" i="5" s="1"/>
  <c r="AA1071" i="5"/>
  <c r="AB1071" i="5" s="1"/>
  <c r="AA1072" i="5"/>
  <c r="AB1072" i="5" s="1"/>
  <c r="AA1073" i="5"/>
  <c r="AB1073" i="5" s="1"/>
  <c r="AA1074" i="5"/>
  <c r="AB1074" i="5" s="1"/>
  <c r="AA1075" i="5"/>
  <c r="AB1075" i="5" s="1"/>
  <c r="AA1076" i="5"/>
  <c r="AB1076" i="5" s="1"/>
  <c r="AA1077" i="5"/>
  <c r="AB1077" i="5" s="1"/>
  <c r="AA1078" i="5"/>
  <c r="AB1078" i="5" s="1"/>
  <c r="AA1079" i="5"/>
  <c r="AB1079" i="5" s="1"/>
  <c r="AA1080" i="5"/>
  <c r="AB1080" i="5" s="1"/>
  <c r="AA1081" i="5"/>
  <c r="AB1081" i="5" s="1"/>
  <c r="AA1082" i="5"/>
  <c r="AB1082" i="5" s="1"/>
  <c r="AA1083" i="5"/>
  <c r="AB1083" i="5" s="1"/>
  <c r="AA1084" i="5"/>
  <c r="AB1084" i="5" s="1"/>
  <c r="AA1085" i="5"/>
  <c r="AB1085" i="5" s="1"/>
  <c r="AA1086" i="5"/>
  <c r="AB1086" i="5" s="1"/>
  <c r="AA1087" i="5"/>
  <c r="AB1087" i="5" s="1"/>
  <c r="AA1088" i="5"/>
  <c r="AB1088" i="5" s="1"/>
  <c r="AA1089" i="5"/>
  <c r="AB1089" i="5" s="1"/>
  <c r="AA1090" i="5"/>
  <c r="AB1090" i="5" s="1"/>
  <c r="AA1091" i="5"/>
  <c r="AB1091" i="5" s="1"/>
  <c r="AA1092" i="5"/>
  <c r="AB1092" i="5" s="1"/>
  <c r="AA1093" i="5"/>
  <c r="AB1093" i="5" s="1"/>
  <c r="AA1094" i="5"/>
  <c r="AB1094" i="5" s="1"/>
  <c r="AA1095" i="5"/>
  <c r="AB1095" i="5" s="1"/>
  <c r="AA1096" i="5"/>
  <c r="AB1096" i="5" s="1"/>
  <c r="AA1097" i="5"/>
  <c r="AB1097" i="5" s="1"/>
  <c r="AA1098" i="5"/>
  <c r="AB1098" i="5" s="1"/>
  <c r="AA1099" i="5"/>
  <c r="AB1099" i="5" s="1"/>
  <c r="AA1100" i="5"/>
  <c r="AB1100" i="5" s="1"/>
  <c r="AA1101" i="5"/>
  <c r="AB1101" i="5" s="1"/>
  <c r="AA1102" i="5"/>
  <c r="AB1102" i="5" s="1"/>
  <c r="AA1103" i="5"/>
  <c r="AB1103" i="5" s="1"/>
  <c r="AA1104" i="5"/>
  <c r="AB1104" i="5" s="1"/>
  <c r="AA1105" i="5"/>
  <c r="AB1105" i="5" s="1"/>
  <c r="AA1106" i="5"/>
  <c r="AB1106" i="5" s="1"/>
  <c r="AA1107" i="5"/>
  <c r="AB1107" i="5" s="1"/>
  <c r="AA1108" i="5"/>
  <c r="AB1108" i="5" s="1"/>
  <c r="AA1109" i="5"/>
  <c r="AB1109" i="5" s="1"/>
  <c r="AA1110" i="5"/>
  <c r="AB1110" i="5" s="1"/>
  <c r="AA1111" i="5"/>
  <c r="AB1111" i="5" s="1"/>
  <c r="AA1112" i="5"/>
  <c r="AB1112" i="5" s="1"/>
  <c r="AA1113" i="5"/>
  <c r="AB1113" i="5" s="1"/>
  <c r="AA1114" i="5"/>
  <c r="AB1114" i="5" s="1"/>
  <c r="AA1115" i="5"/>
  <c r="AB1115" i="5" s="1"/>
  <c r="AA1116" i="5"/>
  <c r="AB1116" i="5" s="1"/>
  <c r="AA1117" i="5"/>
  <c r="AB1117" i="5" s="1"/>
  <c r="AA1118" i="5"/>
  <c r="AB1118" i="5" s="1"/>
  <c r="AA1119" i="5"/>
  <c r="AB1119" i="5" s="1"/>
  <c r="AA1120" i="5"/>
  <c r="AB1120" i="5" s="1"/>
  <c r="AA1121" i="5"/>
  <c r="AB1121" i="5" s="1"/>
  <c r="AA1122" i="5"/>
  <c r="AB1122" i="5" s="1"/>
  <c r="AA1123" i="5"/>
  <c r="AB1123" i="5" s="1"/>
  <c r="AA1124" i="5"/>
  <c r="AB1124" i="5" s="1"/>
  <c r="AA1125" i="5"/>
  <c r="AB1125" i="5" s="1"/>
  <c r="AA1126" i="5"/>
  <c r="AB1126" i="5" s="1"/>
  <c r="AA1127" i="5"/>
  <c r="AB1127" i="5" s="1"/>
  <c r="AA1128" i="5"/>
  <c r="AB1128" i="5" s="1"/>
  <c r="AA1129" i="5"/>
  <c r="AB1129" i="5" s="1"/>
  <c r="AA1130" i="5"/>
  <c r="AB1130" i="5" s="1"/>
  <c r="AA1131" i="5"/>
  <c r="AB1131" i="5" s="1"/>
  <c r="AA1132" i="5"/>
  <c r="AB1132" i="5" s="1"/>
  <c r="AA1133" i="5"/>
  <c r="AB1133" i="5" s="1"/>
  <c r="AA1134" i="5"/>
  <c r="AB1134" i="5" s="1"/>
  <c r="AA1135" i="5"/>
  <c r="AB1135" i="5" s="1"/>
  <c r="AA1136" i="5"/>
  <c r="AB1136" i="5" s="1"/>
  <c r="AA1137" i="5"/>
  <c r="AB1137" i="5" s="1"/>
  <c r="AA1138" i="5"/>
  <c r="AB1138" i="5" s="1"/>
  <c r="AA1139" i="5"/>
  <c r="AB1139" i="5" s="1"/>
  <c r="AA1140" i="5"/>
  <c r="AB1140" i="5" s="1"/>
  <c r="AA1141" i="5"/>
  <c r="AB1141" i="5" s="1"/>
  <c r="AA1142" i="5"/>
  <c r="AB1142" i="5" s="1"/>
  <c r="AA1143" i="5"/>
  <c r="AB1143" i="5" s="1"/>
  <c r="AA1144" i="5"/>
  <c r="AB1144" i="5" s="1"/>
  <c r="AA1145" i="5"/>
  <c r="AB1145" i="5" s="1"/>
  <c r="AA1146" i="5"/>
  <c r="AB1146" i="5" s="1"/>
  <c r="AA1147" i="5"/>
  <c r="AB1147" i="5" s="1"/>
  <c r="AA1148" i="5"/>
  <c r="AB1148" i="5" s="1"/>
  <c r="AA1149" i="5"/>
  <c r="AB1149" i="5" s="1"/>
  <c r="AA1150" i="5"/>
  <c r="AB1150" i="5" s="1"/>
  <c r="AA1151" i="5"/>
  <c r="AB1151" i="5" s="1"/>
  <c r="AA1152" i="5"/>
  <c r="AB1152" i="5" s="1"/>
  <c r="AA1153" i="5"/>
  <c r="AB1153" i="5" s="1"/>
  <c r="AF9" i="5"/>
  <c r="AF10" i="5"/>
  <c r="AF13" i="5"/>
  <c r="AF16" i="5"/>
  <c r="AF20" i="5"/>
  <c r="AF29" i="5"/>
  <c r="AF36" i="5"/>
  <c r="AF40" i="5"/>
  <c r="AF45" i="5"/>
  <c r="AF46" i="5"/>
  <c r="AF56" i="5"/>
  <c r="AF60" i="5"/>
  <c r="AF62" i="5"/>
  <c r="AF64" i="5"/>
  <c r="AF70" i="5"/>
  <c r="AF72" i="5"/>
  <c r="AF74" i="5"/>
  <c r="AF78" i="5"/>
  <c r="AF80" i="5"/>
  <c r="AF86" i="5"/>
  <c r="AF88" i="5"/>
  <c r="AF90" i="5"/>
  <c r="AF94" i="5"/>
  <c r="AF96" i="5"/>
  <c r="AF102" i="5"/>
  <c r="AF104" i="5"/>
  <c r="AF110" i="5"/>
  <c r="AF112" i="5"/>
  <c r="AF118" i="5"/>
  <c r="AF120" i="5"/>
  <c r="AF126" i="5"/>
  <c r="AF128" i="5"/>
  <c r="AF134" i="5"/>
  <c r="AF136" i="5"/>
  <c r="AF142" i="5"/>
  <c r="AF144" i="5"/>
  <c r="AF150" i="5"/>
  <c r="AF152" i="5"/>
  <c r="AF158" i="5"/>
  <c r="AF160" i="5"/>
  <c r="AF166" i="5"/>
  <c r="AF168" i="5"/>
  <c r="AF174" i="5"/>
  <c r="AF176" i="5"/>
  <c r="AF182" i="5"/>
  <c r="AF184" i="5"/>
  <c r="AF190" i="5"/>
  <c r="AF192" i="5"/>
  <c r="AF198" i="5"/>
  <c r="AF200" i="5"/>
  <c r="AF205" i="5"/>
  <c r="AF206" i="5"/>
  <c r="AF208" i="5"/>
  <c r="AF214" i="5"/>
  <c r="AF216" i="5"/>
  <c r="AF222" i="5"/>
  <c r="AF224" i="5"/>
  <c r="AF230" i="5"/>
  <c r="AF232" i="5"/>
  <c r="AF238" i="5"/>
  <c r="AF240" i="5"/>
  <c r="AF246" i="5"/>
  <c r="AF248" i="5"/>
  <c r="AF254" i="5"/>
  <c r="AF256" i="5"/>
  <c r="AF262" i="5"/>
  <c r="AF264" i="5"/>
  <c r="AF270" i="5"/>
  <c r="AF272" i="5"/>
  <c r="AF278" i="5"/>
  <c r="AF280" i="5"/>
  <c r="AF286" i="5"/>
  <c r="AF288" i="5"/>
  <c r="AF294" i="5"/>
  <c r="AF296" i="5"/>
  <c r="AF302" i="5"/>
  <c r="AF304" i="5"/>
  <c r="AF310" i="5"/>
  <c r="AF312" i="5"/>
  <c r="AF318" i="5"/>
  <c r="AF320" i="5"/>
  <c r="AF322" i="5"/>
  <c r="AF326" i="5"/>
  <c r="AF328" i="5"/>
  <c r="AF334" i="5"/>
  <c r="AF336" i="5"/>
  <c r="AF338" i="5"/>
  <c r="AF342" i="5"/>
  <c r="AF344" i="5"/>
  <c r="AF350" i="5"/>
  <c r="AF352" i="5"/>
  <c r="AF358" i="5"/>
  <c r="AF360" i="5"/>
  <c r="AF366" i="5"/>
  <c r="AF368" i="5"/>
  <c r="AF374" i="5"/>
  <c r="AF376" i="5"/>
  <c r="AF382" i="5"/>
  <c r="AF384" i="5"/>
  <c r="AF390" i="5"/>
  <c r="AF392" i="5"/>
  <c r="AF398" i="5"/>
  <c r="AF400" i="5"/>
  <c r="AF406" i="5"/>
  <c r="AF408" i="5"/>
  <c r="AF414" i="5"/>
  <c r="AF416" i="5"/>
  <c r="AF422" i="5"/>
  <c r="AF424" i="5"/>
  <c r="AF430" i="5"/>
  <c r="AF432" i="5"/>
  <c r="AF434" i="5"/>
  <c r="AF438" i="5"/>
  <c r="AF440" i="5"/>
  <c r="AF446" i="5"/>
  <c r="AF447" i="5"/>
  <c r="AF448" i="5"/>
  <c r="AF450" i="5"/>
  <c r="AF454" i="5"/>
  <c r="AF455" i="5"/>
  <c r="AF456" i="5"/>
  <c r="AF462" i="5"/>
  <c r="AF463" i="5"/>
  <c r="AF464" i="5"/>
  <c r="AF470" i="5"/>
  <c r="AF471" i="5"/>
  <c r="AF472" i="5"/>
  <c r="AF478" i="5"/>
  <c r="AF479" i="5"/>
  <c r="AF480" i="5"/>
  <c r="AF486" i="5"/>
  <c r="AF487" i="5"/>
  <c r="AF488" i="5"/>
  <c r="AF494" i="5"/>
  <c r="AF495" i="5"/>
  <c r="AF496" i="5"/>
  <c r="AF502" i="5"/>
  <c r="AF503" i="5"/>
  <c r="AF504" i="5"/>
  <c r="AF510" i="5"/>
  <c r="AF511" i="5"/>
  <c r="AF512" i="5"/>
  <c r="AF518" i="5"/>
  <c r="AF519" i="5"/>
  <c r="AF520" i="5"/>
  <c r="AF526" i="5"/>
  <c r="AF527" i="5"/>
  <c r="AF528" i="5"/>
  <c r="AF534" i="5"/>
  <c r="AF535" i="5"/>
  <c r="AF536" i="5"/>
  <c r="AF542" i="5"/>
  <c r="AF543" i="5"/>
  <c r="AF544" i="5"/>
  <c r="AF550" i="5"/>
  <c r="AF551" i="5"/>
  <c r="AF552" i="5"/>
  <c r="AF558" i="5"/>
  <c r="AF559" i="5"/>
  <c r="AF560" i="5"/>
  <c r="AF566" i="5"/>
  <c r="AF567" i="5"/>
  <c r="AF568" i="5"/>
  <c r="AF574" i="5"/>
  <c r="AF575" i="5"/>
  <c r="AF576" i="5"/>
  <c r="AF578" i="5"/>
  <c r="AF582" i="5"/>
  <c r="AF583" i="5"/>
  <c r="AF584" i="5"/>
  <c r="AF590" i="5"/>
  <c r="AF591" i="5"/>
  <c r="AF592" i="5"/>
  <c r="AF598" i="5"/>
  <c r="AF599" i="5"/>
  <c r="AF600" i="5"/>
  <c r="AF606" i="5"/>
  <c r="AF607" i="5"/>
  <c r="AF608" i="5"/>
  <c r="AF614" i="5"/>
  <c r="AF615" i="5"/>
  <c r="AF616" i="5"/>
  <c r="AF622" i="5"/>
  <c r="AF623" i="5"/>
  <c r="AF624" i="5"/>
  <c r="AF630" i="5"/>
  <c r="AF631" i="5"/>
  <c r="AF632" i="5"/>
  <c r="AF638" i="5"/>
  <c r="AF639" i="5"/>
  <c r="AF640" i="5"/>
  <c r="AF646" i="5"/>
  <c r="AF647" i="5"/>
  <c r="AF648" i="5"/>
  <c r="AF654" i="5"/>
  <c r="AF655" i="5"/>
  <c r="AF656" i="5"/>
  <c r="AF662" i="5"/>
  <c r="AF663" i="5"/>
  <c r="AF664" i="5"/>
  <c r="AF666" i="5"/>
  <c r="AF670" i="5"/>
  <c r="AF671" i="5"/>
  <c r="AF672" i="5"/>
  <c r="AF678" i="5"/>
  <c r="AF679" i="5"/>
  <c r="AF680" i="5"/>
  <c r="AF686" i="5"/>
  <c r="AF687" i="5"/>
  <c r="AF688" i="5"/>
  <c r="AF694" i="5"/>
  <c r="AF695" i="5"/>
  <c r="AF696" i="5"/>
  <c r="AF702" i="5"/>
  <c r="AF703" i="5"/>
  <c r="AF704" i="5"/>
  <c r="AF710" i="5"/>
  <c r="AF711" i="5"/>
  <c r="AF712" i="5"/>
  <c r="AF718" i="5"/>
  <c r="AF719" i="5"/>
  <c r="AF720" i="5"/>
  <c r="AF722" i="5"/>
  <c r="AF726" i="5"/>
  <c r="AF727" i="5"/>
  <c r="AF728" i="5"/>
  <c r="AF734" i="5"/>
  <c r="AF735" i="5"/>
  <c r="AF736" i="5"/>
  <c r="AF738" i="5"/>
  <c r="AF742" i="5"/>
  <c r="AF743" i="5"/>
  <c r="AF744" i="5"/>
  <c r="AF750" i="5"/>
  <c r="AF751" i="5"/>
  <c r="AF752" i="5"/>
  <c r="AF758" i="5"/>
  <c r="AF759" i="5"/>
  <c r="AF760" i="5"/>
  <c r="AF766" i="5"/>
  <c r="AF767" i="5"/>
  <c r="AF768" i="5"/>
  <c r="AF774" i="5"/>
  <c r="AF775" i="5"/>
  <c r="AF776" i="5"/>
  <c r="AF782" i="5"/>
  <c r="AF783" i="5"/>
  <c r="AF784" i="5"/>
  <c r="AF790" i="5"/>
  <c r="AF791" i="5"/>
  <c r="AF792" i="5"/>
  <c r="AF798" i="5"/>
  <c r="AF799" i="5"/>
  <c r="AF800" i="5"/>
  <c r="AF806" i="5"/>
  <c r="AF807" i="5"/>
  <c r="AF808" i="5"/>
  <c r="AF814" i="5"/>
  <c r="AF815" i="5"/>
  <c r="AF816" i="5"/>
  <c r="AF822" i="5"/>
  <c r="AF823" i="5"/>
  <c r="AF824" i="5"/>
  <c r="AF830" i="5"/>
  <c r="AF831" i="5"/>
  <c r="AF832" i="5"/>
  <c r="AF838" i="5"/>
  <c r="AF839" i="5"/>
  <c r="AF840" i="5"/>
  <c r="AF846" i="5"/>
  <c r="AF847" i="5"/>
  <c r="AF848" i="5"/>
  <c r="AF854" i="5"/>
  <c r="AF855" i="5"/>
  <c r="AF856" i="5"/>
  <c r="AF862" i="5"/>
  <c r="AF863" i="5"/>
  <c r="AF864" i="5"/>
  <c r="AF870" i="5"/>
  <c r="AF871" i="5"/>
  <c r="AF872" i="5"/>
  <c r="AF878" i="5"/>
  <c r="AF879" i="5"/>
  <c r="AF880" i="5"/>
  <c r="AF886" i="5"/>
  <c r="AF887" i="5"/>
  <c r="AF888" i="5"/>
  <c r="AF894" i="5"/>
  <c r="AF895" i="5"/>
  <c r="AF896" i="5"/>
  <c r="AF902" i="5"/>
  <c r="AF903" i="5"/>
  <c r="AF904" i="5"/>
  <c r="AF910" i="5"/>
  <c r="AF911" i="5"/>
  <c r="AF912" i="5"/>
  <c r="AF918" i="5"/>
  <c r="AF919" i="5"/>
  <c r="AF920" i="5"/>
  <c r="AF926" i="5"/>
  <c r="AF927" i="5"/>
  <c r="AF928" i="5"/>
  <c r="AF934" i="5"/>
  <c r="AF935" i="5"/>
  <c r="AF936" i="5"/>
  <c r="AF938" i="5"/>
  <c r="AF942" i="5"/>
  <c r="AF943" i="5"/>
  <c r="AF944" i="5"/>
  <c r="AF950" i="5"/>
  <c r="AF951" i="5"/>
  <c r="AF952" i="5"/>
  <c r="AF954" i="5"/>
  <c r="AF958" i="5"/>
  <c r="AF959" i="5"/>
  <c r="AF960" i="5"/>
  <c r="AF966" i="5"/>
  <c r="AF967" i="5"/>
  <c r="AF968" i="5"/>
  <c r="AF974" i="5"/>
  <c r="AF975" i="5"/>
  <c r="AF976" i="5"/>
  <c r="AF982" i="5"/>
  <c r="AF983" i="5"/>
  <c r="AF984" i="5"/>
  <c r="AF990" i="5"/>
  <c r="AF991" i="5"/>
  <c r="AF992" i="5"/>
  <c r="AF994" i="5"/>
  <c r="AF998" i="5"/>
  <c r="AF999" i="5"/>
  <c r="AF1000" i="5"/>
  <c r="AF1006" i="5"/>
  <c r="AF1007" i="5"/>
  <c r="AF1008" i="5"/>
  <c r="AF1014" i="5"/>
  <c r="AF1015" i="5"/>
  <c r="AF1016" i="5"/>
  <c r="AD1020" i="5"/>
  <c r="AF1020" i="5" s="1"/>
  <c r="AD1021" i="5"/>
  <c r="AF1021" i="5" s="1"/>
  <c r="AD1022" i="5"/>
  <c r="AF1022" i="5" s="1"/>
  <c r="AD1023" i="5"/>
  <c r="AF1023" i="5" s="1"/>
  <c r="AD1024" i="5"/>
  <c r="AF1024" i="5" s="1"/>
  <c r="AD1025" i="5"/>
  <c r="AF1025" i="5" s="1"/>
  <c r="AD1026" i="5"/>
  <c r="AF1026" i="5" s="1"/>
  <c r="AD1027" i="5"/>
  <c r="AF1027" i="5" s="1"/>
  <c r="AD1028" i="5"/>
  <c r="AF1028" i="5" s="1"/>
  <c r="AD1029" i="5"/>
  <c r="AF1029" i="5" s="1"/>
  <c r="AD1030" i="5"/>
  <c r="AF1030" i="5" s="1"/>
  <c r="AD1031" i="5"/>
  <c r="AF1031" i="5" s="1"/>
  <c r="AD1032" i="5"/>
  <c r="AF1032" i="5" s="1"/>
  <c r="AD1033" i="5"/>
  <c r="AF1033" i="5" s="1"/>
  <c r="AD1034" i="5"/>
  <c r="AF1034" i="5" s="1"/>
  <c r="AD1035" i="5"/>
  <c r="AF1035" i="5" s="1"/>
  <c r="AD1036" i="5"/>
  <c r="AF1036" i="5" s="1"/>
  <c r="AD1037" i="5"/>
  <c r="AF1037" i="5" s="1"/>
  <c r="AD1038" i="5"/>
  <c r="AF1038" i="5" s="1"/>
  <c r="AD1039" i="5"/>
  <c r="AF1039" i="5" s="1"/>
  <c r="AD1040" i="5"/>
  <c r="AF1040" i="5" s="1"/>
  <c r="AD1041" i="5"/>
  <c r="AF1041" i="5" s="1"/>
  <c r="AD1042" i="5"/>
  <c r="AF1042" i="5" s="1"/>
  <c r="AD1043" i="5"/>
  <c r="AF1043" i="5" s="1"/>
  <c r="AD1044" i="5"/>
  <c r="AF1044" i="5" s="1"/>
  <c r="AD1045" i="5"/>
  <c r="AF1045" i="5" s="1"/>
  <c r="AD1046" i="5"/>
  <c r="AF1046" i="5" s="1"/>
  <c r="AD1047" i="5"/>
  <c r="AF1047" i="5" s="1"/>
  <c r="AD1048" i="5"/>
  <c r="AF1048" i="5" s="1"/>
  <c r="AD1049" i="5"/>
  <c r="AF1049" i="5" s="1"/>
  <c r="AD1050" i="5"/>
  <c r="AF1050" i="5" s="1"/>
  <c r="AD1051" i="5"/>
  <c r="AF1051" i="5" s="1"/>
  <c r="AD1052" i="5"/>
  <c r="AF1052" i="5" s="1"/>
  <c r="AD1053" i="5"/>
  <c r="AF1053" i="5" s="1"/>
  <c r="AD1054" i="5"/>
  <c r="AF1054" i="5" s="1"/>
  <c r="AD1055" i="5"/>
  <c r="AF1055" i="5" s="1"/>
  <c r="AD1056" i="5"/>
  <c r="AF1056" i="5" s="1"/>
  <c r="AD1057" i="5"/>
  <c r="AF1057" i="5" s="1"/>
  <c r="AD1058" i="5"/>
  <c r="AF1058" i="5" s="1"/>
  <c r="AD1059" i="5"/>
  <c r="AF1059" i="5" s="1"/>
  <c r="AD1060" i="5"/>
  <c r="AF1060" i="5" s="1"/>
  <c r="AD1061" i="5"/>
  <c r="AF1061" i="5" s="1"/>
  <c r="AD1062" i="5"/>
  <c r="AF1062" i="5" s="1"/>
  <c r="AD1063" i="5"/>
  <c r="AF1063" i="5" s="1"/>
  <c r="AD1064" i="5"/>
  <c r="AF1064" i="5" s="1"/>
  <c r="AD1065" i="5"/>
  <c r="AF1065" i="5" s="1"/>
  <c r="AD1066" i="5"/>
  <c r="AF1066" i="5" s="1"/>
  <c r="AD1067" i="5"/>
  <c r="AF1067" i="5" s="1"/>
  <c r="AD1068" i="5"/>
  <c r="AF1068" i="5" s="1"/>
  <c r="AD1069" i="5"/>
  <c r="AF1069" i="5" s="1"/>
  <c r="AD1070" i="5"/>
  <c r="AF1070" i="5" s="1"/>
  <c r="AD1071" i="5"/>
  <c r="AF1071" i="5" s="1"/>
  <c r="AD1072" i="5"/>
  <c r="AF1072" i="5" s="1"/>
  <c r="AD1073" i="5"/>
  <c r="AF1073" i="5" s="1"/>
  <c r="AD1074" i="5"/>
  <c r="AF1074" i="5" s="1"/>
  <c r="AD1075" i="5"/>
  <c r="AF1075" i="5" s="1"/>
  <c r="AD1076" i="5"/>
  <c r="AF1076" i="5" s="1"/>
  <c r="AD1077" i="5"/>
  <c r="AF1077" i="5" s="1"/>
  <c r="AD1078" i="5"/>
  <c r="AF1078" i="5" s="1"/>
  <c r="AD1079" i="5"/>
  <c r="AF1079" i="5" s="1"/>
  <c r="AD1080" i="5"/>
  <c r="AF1080" i="5" s="1"/>
  <c r="AD1081" i="5"/>
  <c r="AF1081" i="5" s="1"/>
  <c r="AD1082" i="5"/>
  <c r="AF1082" i="5" s="1"/>
  <c r="AD1083" i="5"/>
  <c r="AF1083" i="5" s="1"/>
  <c r="AD1084" i="5"/>
  <c r="AF1084" i="5" s="1"/>
  <c r="AD1085" i="5"/>
  <c r="AF1085" i="5" s="1"/>
  <c r="AD1086" i="5"/>
  <c r="AF1086" i="5" s="1"/>
  <c r="AD1087" i="5"/>
  <c r="AF1087" i="5" s="1"/>
  <c r="AD1088" i="5"/>
  <c r="AF1088" i="5" s="1"/>
  <c r="AD1089" i="5"/>
  <c r="AF1089" i="5" s="1"/>
  <c r="AD1090" i="5"/>
  <c r="AF1090" i="5" s="1"/>
  <c r="AD1091" i="5"/>
  <c r="AF1091" i="5" s="1"/>
  <c r="AD1092" i="5"/>
  <c r="AF1092" i="5" s="1"/>
  <c r="AD1093" i="5"/>
  <c r="AF1093" i="5" s="1"/>
  <c r="AD1094" i="5"/>
  <c r="AF1094" i="5" s="1"/>
  <c r="AD1095" i="5"/>
  <c r="AF1095" i="5" s="1"/>
  <c r="AD1096" i="5"/>
  <c r="AF1096" i="5" s="1"/>
  <c r="AD1097" i="5"/>
  <c r="AF1097" i="5" s="1"/>
  <c r="AD1098" i="5"/>
  <c r="AF1098" i="5" s="1"/>
  <c r="AD1099" i="5"/>
  <c r="AF1099" i="5" s="1"/>
  <c r="AD1100" i="5"/>
  <c r="AF1100" i="5" s="1"/>
  <c r="AD1101" i="5"/>
  <c r="AF1101" i="5" s="1"/>
  <c r="AD1102" i="5"/>
  <c r="AF1102" i="5" s="1"/>
  <c r="AD1103" i="5"/>
  <c r="AF1103" i="5" s="1"/>
  <c r="AD1104" i="5"/>
  <c r="AF1104" i="5" s="1"/>
  <c r="AD1105" i="5"/>
  <c r="AF1105" i="5" s="1"/>
  <c r="AD1106" i="5"/>
  <c r="AF1106" i="5" s="1"/>
  <c r="AD1107" i="5"/>
  <c r="AF1107" i="5" s="1"/>
  <c r="AD1108" i="5"/>
  <c r="AF1108" i="5" s="1"/>
  <c r="AD1109" i="5"/>
  <c r="AF1109" i="5" s="1"/>
  <c r="AD1110" i="5"/>
  <c r="AF1110" i="5" s="1"/>
  <c r="AD1111" i="5"/>
  <c r="AF1111" i="5" s="1"/>
  <c r="AD1112" i="5"/>
  <c r="AF1112" i="5" s="1"/>
  <c r="AD1113" i="5"/>
  <c r="AF1113" i="5" s="1"/>
  <c r="AD1114" i="5"/>
  <c r="AF1114" i="5" s="1"/>
  <c r="AD1115" i="5"/>
  <c r="AF1115" i="5" s="1"/>
  <c r="AD1116" i="5"/>
  <c r="AF1116" i="5" s="1"/>
  <c r="AD1117" i="5"/>
  <c r="AF1117" i="5" s="1"/>
  <c r="AD1118" i="5"/>
  <c r="AF1118" i="5" s="1"/>
  <c r="AD1119" i="5"/>
  <c r="AF1119" i="5" s="1"/>
  <c r="AD1120" i="5"/>
  <c r="AF1120" i="5" s="1"/>
  <c r="AD1121" i="5"/>
  <c r="AF1121" i="5" s="1"/>
  <c r="AD1122" i="5"/>
  <c r="AF1122" i="5" s="1"/>
  <c r="AD1123" i="5"/>
  <c r="AF1123" i="5" s="1"/>
  <c r="AD1124" i="5"/>
  <c r="AF1124" i="5" s="1"/>
  <c r="AD1125" i="5"/>
  <c r="AF1125" i="5" s="1"/>
  <c r="AD1126" i="5"/>
  <c r="AF1126" i="5" s="1"/>
  <c r="AD1127" i="5"/>
  <c r="AF1127" i="5" s="1"/>
  <c r="AD1128" i="5"/>
  <c r="AF1128" i="5" s="1"/>
  <c r="AD1129" i="5"/>
  <c r="AF1129" i="5" s="1"/>
  <c r="AD1130" i="5"/>
  <c r="AF1130" i="5" s="1"/>
  <c r="AD1131" i="5"/>
  <c r="AF1131" i="5" s="1"/>
  <c r="AD1132" i="5"/>
  <c r="AF1132" i="5" s="1"/>
  <c r="AD1133" i="5"/>
  <c r="AF1133" i="5" s="1"/>
  <c r="AD1134" i="5"/>
  <c r="AF1134" i="5" s="1"/>
  <c r="AD1135" i="5"/>
  <c r="AF1135" i="5" s="1"/>
  <c r="AD1136" i="5"/>
  <c r="AF1136" i="5" s="1"/>
  <c r="AD1137" i="5"/>
  <c r="AF1137" i="5" s="1"/>
  <c r="AD1138" i="5"/>
  <c r="AF1138" i="5" s="1"/>
  <c r="AD1139" i="5"/>
  <c r="AF1139" i="5" s="1"/>
  <c r="AD1140" i="5"/>
  <c r="AF1140" i="5" s="1"/>
  <c r="AD1141" i="5"/>
  <c r="AF1141" i="5" s="1"/>
  <c r="AD1142" i="5"/>
  <c r="AF1142" i="5" s="1"/>
  <c r="AD1143" i="5"/>
  <c r="AF1143" i="5" s="1"/>
  <c r="AD1144" i="5"/>
  <c r="AF1144" i="5" s="1"/>
  <c r="AD1145" i="5"/>
  <c r="AF1145" i="5" s="1"/>
  <c r="AD1146" i="5"/>
  <c r="AF1146" i="5" s="1"/>
  <c r="AD1147" i="5"/>
  <c r="AF1147" i="5" s="1"/>
  <c r="AD1148" i="5"/>
  <c r="AF1148" i="5" s="1"/>
  <c r="AD1149" i="5"/>
  <c r="AF1149" i="5" s="1"/>
  <c r="AD1150" i="5"/>
  <c r="AF1150" i="5" s="1"/>
  <c r="AD1151" i="5"/>
  <c r="AF1151" i="5" s="1"/>
  <c r="AD1152" i="5"/>
  <c r="AF1152" i="5" s="1"/>
  <c r="AD1153" i="5"/>
  <c r="AF1153" i="5" s="1"/>
  <c r="AE13" i="5"/>
  <c r="AE16" i="5"/>
  <c r="AE24" i="5"/>
  <c r="AE29" i="5"/>
  <c r="AE31" i="5"/>
  <c r="AE33" i="5"/>
  <c r="AE34" i="5"/>
  <c r="AE35" i="5"/>
  <c r="AE37" i="5"/>
  <c r="AE39" i="5"/>
  <c r="AE40" i="5"/>
  <c r="AE54" i="5"/>
  <c r="AE55" i="5"/>
  <c r="AE56" i="5"/>
  <c r="AE62" i="5"/>
  <c r="AE63" i="5"/>
  <c r="AE64" i="5"/>
  <c r="AE70" i="5"/>
  <c r="AE71" i="5"/>
  <c r="AE72" i="5"/>
  <c r="AE78" i="5"/>
  <c r="AE79" i="5"/>
  <c r="AE80" i="5"/>
  <c r="AE82" i="5"/>
  <c r="AE86" i="5"/>
  <c r="AE87" i="5"/>
  <c r="AE88" i="5"/>
  <c r="AE94" i="5"/>
  <c r="AE95" i="5"/>
  <c r="AE96" i="5"/>
  <c r="AE102" i="5"/>
  <c r="AE103" i="5"/>
  <c r="AE104" i="5"/>
  <c r="AE110" i="5"/>
  <c r="AE111" i="5"/>
  <c r="AE112" i="5"/>
  <c r="AE118" i="5"/>
  <c r="AE119" i="5"/>
  <c r="AE120" i="5"/>
  <c r="AE122" i="5"/>
  <c r="AE126" i="5"/>
  <c r="AE127" i="5"/>
  <c r="AE128" i="5"/>
  <c r="AE134" i="5"/>
  <c r="AE135" i="5"/>
  <c r="AE136" i="5"/>
  <c r="AE142" i="5"/>
  <c r="AE143" i="5"/>
  <c r="AE144" i="5"/>
  <c r="AE146" i="5"/>
  <c r="AE150" i="5"/>
  <c r="AE151" i="5"/>
  <c r="AE152" i="5"/>
  <c r="AE158" i="5"/>
  <c r="AE159" i="5"/>
  <c r="AE160" i="5"/>
  <c r="AE166" i="5"/>
  <c r="AE167" i="5"/>
  <c r="AE168" i="5"/>
  <c r="AE174" i="5"/>
  <c r="AE175" i="5"/>
  <c r="AE176" i="5"/>
  <c r="AE182" i="5"/>
  <c r="AE183" i="5"/>
  <c r="AE184" i="5"/>
  <c r="AE186" i="5"/>
  <c r="AE190" i="5"/>
  <c r="AE191" i="5"/>
  <c r="AE192" i="5"/>
  <c r="AE198" i="5"/>
  <c r="AE199" i="5"/>
  <c r="AE200" i="5"/>
  <c r="AE206" i="5"/>
  <c r="AE207" i="5"/>
  <c r="AE208" i="5"/>
  <c r="AE210" i="5"/>
  <c r="AE214" i="5"/>
  <c r="AE215" i="5"/>
  <c r="AE216" i="5"/>
  <c r="AE222" i="5"/>
  <c r="AE223" i="5"/>
  <c r="AE224" i="5"/>
  <c r="AE230" i="5"/>
  <c r="AE231" i="5"/>
  <c r="AE232" i="5"/>
  <c r="AE238" i="5"/>
  <c r="AE239" i="5"/>
  <c r="AE240" i="5"/>
  <c r="AE246" i="5"/>
  <c r="AE247" i="5"/>
  <c r="AE248" i="5"/>
  <c r="AE250" i="5"/>
  <c r="AE254" i="5"/>
  <c r="AE255" i="5"/>
  <c r="AE256" i="5"/>
  <c r="AE262" i="5"/>
  <c r="AE263" i="5"/>
  <c r="AE264" i="5"/>
  <c r="AE270" i="5"/>
  <c r="AE271" i="5"/>
  <c r="AE272" i="5"/>
  <c r="AE274" i="5"/>
  <c r="AE278" i="5"/>
  <c r="AE279" i="5"/>
  <c r="AE280" i="5"/>
  <c r="AE286" i="5"/>
  <c r="AE287" i="5"/>
  <c r="AE288" i="5"/>
  <c r="AE294" i="5"/>
  <c r="AE295" i="5"/>
  <c r="AE296" i="5"/>
  <c r="AE302" i="5"/>
  <c r="AE303" i="5"/>
  <c r="AE304" i="5"/>
  <c r="AE310" i="5"/>
  <c r="AE311" i="5"/>
  <c r="AE312" i="5"/>
  <c r="AE314" i="5"/>
  <c r="AE318" i="5"/>
  <c r="AE319" i="5"/>
  <c r="AE320" i="5"/>
  <c r="AE326" i="5"/>
  <c r="AE327" i="5"/>
  <c r="AE328" i="5"/>
  <c r="AE334" i="5"/>
  <c r="AE335" i="5"/>
  <c r="AE336" i="5"/>
  <c r="AE338" i="5"/>
  <c r="AE340" i="5"/>
  <c r="AE342" i="5"/>
  <c r="AE343" i="5"/>
  <c r="AE344" i="5"/>
  <c r="AE350" i="5"/>
  <c r="AE351" i="5"/>
  <c r="AE352" i="5"/>
  <c r="AE358" i="5"/>
  <c r="AE359" i="5"/>
  <c r="AE360" i="5"/>
  <c r="AE362" i="5"/>
  <c r="AE366" i="5"/>
  <c r="AE367" i="5"/>
  <c r="AE368" i="5"/>
  <c r="AE374" i="5"/>
  <c r="AE375" i="5"/>
  <c r="AE376" i="5"/>
  <c r="AE382" i="5"/>
  <c r="AE383" i="5"/>
  <c r="AE384" i="5"/>
  <c r="AE390" i="5"/>
  <c r="AE391" i="5"/>
  <c r="AE392" i="5"/>
  <c r="AE398" i="5"/>
  <c r="AE399" i="5"/>
  <c r="AE400" i="5"/>
  <c r="AE402" i="5"/>
  <c r="AE406" i="5"/>
  <c r="AE407" i="5"/>
  <c r="AE408" i="5"/>
  <c r="AE414" i="5"/>
  <c r="AE415" i="5"/>
  <c r="AE416" i="5"/>
  <c r="AE422" i="5"/>
  <c r="AE423" i="5"/>
  <c r="AE424" i="5"/>
  <c r="AE426" i="5"/>
  <c r="AE430" i="5"/>
  <c r="AE431" i="5"/>
  <c r="AE432" i="5"/>
  <c r="AE438" i="5"/>
  <c r="AE439" i="5"/>
  <c r="AE440" i="5"/>
  <c r="AE446" i="5"/>
  <c r="AE448" i="5"/>
  <c r="AE454" i="5"/>
  <c r="AE456" i="5"/>
  <c r="AE458" i="5"/>
  <c r="AE462" i="5"/>
  <c r="AE464" i="5"/>
  <c r="AE470" i="5"/>
  <c r="AE472" i="5"/>
  <c r="AE474" i="5"/>
  <c r="AE478" i="5"/>
  <c r="AE480" i="5"/>
  <c r="AE486" i="5"/>
  <c r="AE488" i="5"/>
  <c r="AE490" i="5"/>
  <c r="AE494" i="5"/>
  <c r="AE496" i="5"/>
  <c r="AE502" i="5"/>
  <c r="AE504" i="5"/>
  <c r="AE506" i="5"/>
  <c r="AE510" i="5"/>
  <c r="AE512" i="5"/>
  <c r="AE518" i="5"/>
  <c r="AE520" i="5"/>
  <c r="AE522" i="5"/>
  <c r="AE526" i="5"/>
  <c r="AE528" i="5"/>
  <c r="AE534" i="5"/>
  <c r="AE536" i="5"/>
  <c r="AE538" i="5"/>
  <c r="AE542" i="5"/>
  <c r="AE544" i="5"/>
  <c r="AE549" i="5"/>
  <c r="AE550" i="5"/>
  <c r="AE552" i="5"/>
  <c r="AE558" i="5"/>
  <c r="AE560" i="5"/>
  <c r="AE566" i="5"/>
  <c r="AE568" i="5"/>
  <c r="AE574" i="5"/>
  <c r="AE576" i="5"/>
  <c r="AE581" i="5"/>
  <c r="AE582" i="5"/>
  <c r="AE584" i="5"/>
  <c r="AE589" i="5"/>
  <c r="AE590" i="5"/>
  <c r="AE592" i="5"/>
  <c r="AE594" i="5"/>
  <c r="AE598" i="5"/>
  <c r="AE600" i="5"/>
  <c r="AE606" i="5"/>
  <c r="AE608" i="5"/>
  <c r="AE610" i="5"/>
  <c r="AE614" i="5"/>
  <c r="AE616" i="5"/>
  <c r="AE622" i="5"/>
  <c r="AE624" i="5"/>
  <c r="AE626" i="5"/>
  <c r="AE630" i="5"/>
  <c r="AE632" i="5"/>
  <c r="AE638" i="5"/>
  <c r="AE640" i="5"/>
  <c r="AE642" i="5"/>
  <c r="AE646" i="5"/>
  <c r="AE648" i="5"/>
  <c r="AE654" i="5"/>
  <c r="AE656" i="5"/>
  <c r="AE658" i="5"/>
  <c r="AE662" i="5"/>
  <c r="AE664" i="5"/>
  <c r="AE670" i="5"/>
  <c r="AE672" i="5"/>
  <c r="AE674" i="5"/>
  <c r="AE678" i="5"/>
  <c r="AE679" i="5"/>
  <c r="AE680" i="5"/>
  <c r="AE686" i="5"/>
  <c r="AE687" i="5"/>
  <c r="AE688" i="5"/>
  <c r="AE694" i="5"/>
  <c r="AE695" i="5"/>
  <c r="AE696" i="5"/>
  <c r="AE702" i="5"/>
  <c r="AE703" i="5"/>
  <c r="AE704" i="5"/>
  <c r="AE710" i="5"/>
  <c r="AE711" i="5"/>
  <c r="AE712" i="5"/>
  <c r="AE714" i="5"/>
  <c r="AE718" i="5"/>
  <c r="AE719" i="5"/>
  <c r="AE720" i="5"/>
  <c r="AE726" i="5"/>
  <c r="AE727" i="5"/>
  <c r="AE728" i="5"/>
  <c r="AE734" i="5"/>
  <c r="AE735" i="5"/>
  <c r="AE736" i="5"/>
  <c r="AE738" i="5"/>
  <c r="AE742" i="5"/>
  <c r="AE743" i="5"/>
  <c r="AE744" i="5"/>
  <c r="AE750" i="5"/>
  <c r="AE751" i="5"/>
  <c r="AE752" i="5"/>
  <c r="AE758" i="5"/>
  <c r="AE759" i="5"/>
  <c r="AE760" i="5"/>
  <c r="AE766" i="5"/>
  <c r="AE767" i="5"/>
  <c r="AE768" i="5"/>
  <c r="AE774" i="5"/>
  <c r="AE775" i="5"/>
  <c r="AE776" i="5"/>
  <c r="AE778" i="5"/>
  <c r="AE782" i="5"/>
  <c r="AE783" i="5"/>
  <c r="AE784" i="5"/>
  <c r="AE790" i="5"/>
  <c r="AE791" i="5"/>
  <c r="AE792" i="5"/>
  <c r="AE798" i="5"/>
  <c r="AE799" i="5"/>
  <c r="AE800" i="5"/>
  <c r="AE802" i="5"/>
  <c r="AE806" i="5"/>
  <c r="AE807" i="5"/>
  <c r="AE808" i="5"/>
  <c r="AE814" i="5"/>
  <c r="AE815" i="5"/>
  <c r="AE816" i="5"/>
  <c r="AE822" i="5"/>
  <c r="AE823" i="5"/>
  <c r="AE824" i="5"/>
  <c r="AE830" i="5"/>
  <c r="AE831" i="5"/>
  <c r="AE832" i="5"/>
  <c r="AE838" i="5"/>
  <c r="AE839" i="5"/>
  <c r="AE840" i="5"/>
  <c r="AE842" i="5"/>
  <c r="AE846" i="5"/>
  <c r="AE847" i="5"/>
  <c r="AE848" i="5"/>
  <c r="AE854" i="5"/>
  <c r="AE855" i="5"/>
  <c r="AE856" i="5"/>
  <c r="AE862" i="5"/>
  <c r="AE863" i="5"/>
  <c r="AE864" i="5"/>
  <c r="AE866" i="5"/>
  <c r="AE870" i="5"/>
  <c r="AE871" i="5"/>
  <c r="AE872" i="5"/>
  <c r="AE878" i="5"/>
  <c r="AE879" i="5"/>
  <c r="AE880" i="5"/>
  <c r="AE886" i="5"/>
  <c r="AE887" i="5"/>
  <c r="AE888" i="5"/>
  <c r="AE894" i="5"/>
  <c r="AE895" i="5"/>
  <c r="AE896" i="5"/>
  <c r="AE902" i="5"/>
  <c r="AE903" i="5"/>
  <c r="AE904" i="5"/>
  <c r="AE906" i="5"/>
  <c r="AE910" i="5"/>
  <c r="AE911" i="5"/>
  <c r="AE912" i="5"/>
  <c r="AE918" i="5"/>
  <c r="AE919" i="5"/>
  <c r="AE920" i="5"/>
  <c r="AE926" i="5"/>
  <c r="AE927" i="5"/>
  <c r="AE928" i="5"/>
  <c r="AE930" i="5"/>
  <c r="AE934" i="5"/>
  <c r="AE935" i="5"/>
  <c r="AE936" i="5"/>
  <c r="AE942" i="5"/>
  <c r="AE943" i="5"/>
  <c r="AE944" i="5"/>
  <c r="AE950" i="5"/>
  <c r="AE951" i="5"/>
  <c r="AE952" i="5"/>
  <c r="AE958" i="5"/>
  <c r="AE959" i="5"/>
  <c r="AE960" i="5"/>
  <c r="AE966" i="5"/>
  <c r="AE967" i="5"/>
  <c r="AE968" i="5"/>
  <c r="AE970" i="5"/>
  <c r="AE974" i="5"/>
  <c r="AE975" i="5"/>
  <c r="AE976" i="5"/>
  <c r="AE982" i="5"/>
  <c r="AE983" i="5"/>
  <c r="AE984" i="5"/>
  <c r="AE990" i="5"/>
  <c r="AE991" i="5"/>
  <c r="AE992" i="5"/>
  <c r="AE994" i="5"/>
  <c r="AE998" i="5"/>
  <c r="AE999" i="5"/>
  <c r="AE1000" i="5"/>
  <c r="AE1006" i="5"/>
  <c r="AE1007" i="5"/>
  <c r="AE1008" i="5"/>
  <c r="AE1014" i="5"/>
  <c r="AE1015" i="5"/>
  <c r="AE1016" i="5"/>
  <c r="AC1020" i="5"/>
  <c r="AE1020" i="5" s="1"/>
  <c r="AC1021" i="5"/>
  <c r="AE1021" i="5" s="1"/>
  <c r="AC1022" i="5"/>
  <c r="AE1022" i="5" s="1"/>
  <c r="AC1023" i="5"/>
  <c r="AE1023" i="5" s="1"/>
  <c r="AC1024" i="5"/>
  <c r="AE1024" i="5" s="1"/>
  <c r="AC1025" i="5"/>
  <c r="AE1025" i="5" s="1"/>
  <c r="AC1026" i="5"/>
  <c r="AE1026" i="5" s="1"/>
  <c r="AC1027" i="5"/>
  <c r="AE1027" i="5" s="1"/>
  <c r="AC1028" i="5"/>
  <c r="AE1028" i="5" s="1"/>
  <c r="AC1029" i="5"/>
  <c r="AE1029" i="5" s="1"/>
  <c r="AC1030" i="5"/>
  <c r="AE1030" i="5" s="1"/>
  <c r="AC1031" i="5"/>
  <c r="AE1031" i="5" s="1"/>
  <c r="AC1032" i="5"/>
  <c r="AE1032" i="5" s="1"/>
  <c r="AC1033" i="5"/>
  <c r="AE1033" i="5" s="1"/>
  <c r="AC1034" i="5"/>
  <c r="AE1034" i="5" s="1"/>
  <c r="AC1035" i="5"/>
  <c r="AE1035" i="5" s="1"/>
  <c r="AC1036" i="5"/>
  <c r="AE1036" i="5" s="1"/>
  <c r="AC1037" i="5"/>
  <c r="AE1037" i="5" s="1"/>
  <c r="AC1038" i="5"/>
  <c r="AE1038" i="5" s="1"/>
  <c r="AC1039" i="5"/>
  <c r="AE1039" i="5" s="1"/>
  <c r="AC1040" i="5"/>
  <c r="AE1040" i="5" s="1"/>
  <c r="AC1041" i="5"/>
  <c r="AE1041" i="5" s="1"/>
  <c r="AC1042" i="5"/>
  <c r="AE1042" i="5" s="1"/>
  <c r="AC1043" i="5"/>
  <c r="AE1043" i="5" s="1"/>
  <c r="AC1044" i="5"/>
  <c r="AE1044" i="5" s="1"/>
  <c r="AC1045" i="5"/>
  <c r="AE1045" i="5" s="1"/>
  <c r="AC1046" i="5"/>
  <c r="AE1046" i="5" s="1"/>
  <c r="AC1047" i="5"/>
  <c r="AE1047" i="5" s="1"/>
  <c r="AC1048" i="5"/>
  <c r="AE1048" i="5" s="1"/>
  <c r="AC1049" i="5"/>
  <c r="AE1049" i="5" s="1"/>
  <c r="AC1050" i="5"/>
  <c r="AE1050" i="5" s="1"/>
  <c r="AC1051" i="5"/>
  <c r="AE1051" i="5" s="1"/>
  <c r="AC1052" i="5"/>
  <c r="AE1052" i="5" s="1"/>
  <c r="AC1053" i="5"/>
  <c r="AE1053" i="5" s="1"/>
  <c r="AC1054" i="5"/>
  <c r="AE1054" i="5" s="1"/>
  <c r="AC1055" i="5"/>
  <c r="AE1055" i="5" s="1"/>
  <c r="AC1056" i="5"/>
  <c r="AE1056" i="5" s="1"/>
  <c r="AC1057" i="5"/>
  <c r="AE1057" i="5" s="1"/>
  <c r="AC1058" i="5"/>
  <c r="AE1058" i="5" s="1"/>
  <c r="AC1059" i="5"/>
  <c r="AE1059" i="5" s="1"/>
  <c r="AC1060" i="5"/>
  <c r="AE1060" i="5" s="1"/>
  <c r="AC1061" i="5"/>
  <c r="AE1061" i="5" s="1"/>
  <c r="AC1062" i="5"/>
  <c r="AE1062" i="5" s="1"/>
  <c r="AC1063" i="5"/>
  <c r="AE1063" i="5" s="1"/>
  <c r="AC1064" i="5"/>
  <c r="AE1064" i="5" s="1"/>
  <c r="AC1065" i="5"/>
  <c r="AE1065" i="5" s="1"/>
  <c r="AC1066" i="5"/>
  <c r="AE1066" i="5" s="1"/>
  <c r="AC1067" i="5"/>
  <c r="AE1067" i="5" s="1"/>
  <c r="AC1068" i="5"/>
  <c r="AE1068" i="5" s="1"/>
  <c r="AC1069" i="5"/>
  <c r="AE1069" i="5" s="1"/>
  <c r="AC1070" i="5"/>
  <c r="AE1070" i="5" s="1"/>
  <c r="AC1071" i="5"/>
  <c r="AE1071" i="5" s="1"/>
  <c r="AC1072" i="5"/>
  <c r="AE1072" i="5" s="1"/>
  <c r="AC1073" i="5"/>
  <c r="AE1073" i="5" s="1"/>
  <c r="AC1074" i="5"/>
  <c r="AE1074" i="5" s="1"/>
  <c r="AC1075" i="5"/>
  <c r="AE1075" i="5" s="1"/>
  <c r="AC1076" i="5"/>
  <c r="AE1076" i="5" s="1"/>
  <c r="AC1077" i="5"/>
  <c r="AE1077" i="5" s="1"/>
  <c r="AC1078" i="5"/>
  <c r="AE1078" i="5" s="1"/>
  <c r="AC1079" i="5"/>
  <c r="AE1079" i="5" s="1"/>
  <c r="AC1080" i="5"/>
  <c r="AE1080" i="5" s="1"/>
  <c r="AC1081" i="5"/>
  <c r="AE1081" i="5" s="1"/>
  <c r="AC1082" i="5"/>
  <c r="AE1082" i="5" s="1"/>
  <c r="AC1083" i="5"/>
  <c r="AE1083" i="5" s="1"/>
  <c r="AC1084" i="5"/>
  <c r="AE1084" i="5" s="1"/>
  <c r="AC1085" i="5"/>
  <c r="AE1085" i="5" s="1"/>
  <c r="AC1086" i="5"/>
  <c r="AE1086" i="5" s="1"/>
  <c r="AC1087" i="5"/>
  <c r="AE1087" i="5" s="1"/>
  <c r="AC1088" i="5"/>
  <c r="AE1088" i="5" s="1"/>
  <c r="AC1089" i="5"/>
  <c r="AE1089" i="5" s="1"/>
  <c r="AC1090" i="5"/>
  <c r="AE1090" i="5" s="1"/>
  <c r="AC1091" i="5"/>
  <c r="AE1091" i="5" s="1"/>
  <c r="AC1092" i="5"/>
  <c r="AE1092" i="5" s="1"/>
  <c r="AC1093" i="5"/>
  <c r="AE1093" i="5" s="1"/>
  <c r="AC1094" i="5"/>
  <c r="AE1094" i="5" s="1"/>
  <c r="AC1095" i="5"/>
  <c r="AE1095" i="5" s="1"/>
  <c r="AC1096" i="5"/>
  <c r="AE1096" i="5" s="1"/>
  <c r="AC1097" i="5"/>
  <c r="AE1097" i="5" s="1"/>
  <c r="AC1098" i="5"/>
  <c r="AE1098" i="5" s="1"/>
  <c r="AC1099" i="5"/>
  <c r="AE1099" i="5" s="1"/>
  <c r="AC1100" i="5"/>
  <c r="AE1100" i="5" s="1"/>
  <c r="AC1101" i="5"/>
  <c r="AE1101" i="5" s="1"/>
  <c r="AC1102" i="5"/>
  <c r="AE1102" i="5" s="1"/>
  <c r="AC1103" i="5"/>
  <c r="AE1103" i="5" s="1"/>
  <c r="AC1104" i="5"/>
  <c r="AE1104" i="5" s="1"/>
  <c r="AC1105" i="5"/>
  <c r="AE1105" i="5" s="1"/>
  <c r="AC1106" i="5"/>
  <c r="AE1106" i="5" s="1"/>
  <c r="AC1107" i="5"/>
  <c r="AE1107" i="5" s="1"/>
  <c r="AC1108" i="5"/>
  <c r="AE1108" i="5" s="1"/>
  <c r="AC1109" i="5"/>
  <c r="AE1109" i="5" s="1"/>
  <c r="AC1110" i="5"/>
  <c r="AE1110" i="5" s="1"/>
  <c r="AC1111" i="5"/>
  <c r="AE1111" i="5" s="1"/>
  <c r="AC1112" i="5"/>
  <c r="AE1112" i="5" s="1"/>
  <c r="AC1113" i="5"/>
  <c r="AE1113" i="5" s="1"/>
  <c r="AC1114" i="5"/>
  <c r="AE1114" i="5" s="1"/>
  <c r="AC1115" i="5"/>
  <c r="AE1115" i="5" s="1"/>
  <c r="AC1116" i="5"/>
  <c r="AE1116" i="5" s="1"/>
  <c r="AC1117" i="5"/>
  <c r="AE1117" i="5" s="1"/>
  <c r="AC1118" i="5"/>
  <c r="AE1118" i="5" s="1"/>
  <c r="AC1119" i="5"/>
  <c r="AE1119" i="5" s="1"/>
  <c r="AC1120" i="5"/>
  <c r="AE1120" i="5" s="1"/>
  <c r="AC1121" i="5"/>
  <c r="AE1121" i="5" s="1"/>
  <c r="AC1122" i="5"/>
  <c r="AE1122" i="5" s="1"/>
  <c r="AC1123" i="5"/>
  <c r="AE1123" i="5" s="1"/>
  <c r="AC1124" i="5"/>
  <c r="AE1124" i="5" s="1"/>
  <c r="AC1125" i="5"/>
  <c r="AE1125" i="5" s="1"/>
  <c r="AC1126" i="5"/>
  <c r="AE1126" i="5" s="1"/>
  <c r="AC1127" i="5"/>
  <c r="AE1127" i="5" s="1"/>
  <c r="AC1128" i="5"/>
  <c r="AE1128" i="5" s="1"/>
  <c r="AC1129" i="5"/>
  <c r="AE1129" i="5" s="1"/>
  <c r="AC1130" i="5"/>
  <c r="AE1130" i="5" s="1"/>
  <c r="AC1131" i="5"/>
  <c r="AE1131" i="5" s="1"/>
  <c r="AC1132" i="5"/>
  <c r="AE1132" i="5" s="1"/>
  <c r="AC1133" i="5"/>
  <c r="AE1133" i="5" s="1"/>
  <c r="AC1134" i="5"/>
  <c r="AE1134" i="5" s="1"/>
  <c r="AC1135" i="5"/>
  <c r="AE1135" i="5" s="1"/>
  <c r="AC1136" i="5"/>
  <c r="AE1136" i="5" s="1"/>
  <c r="AC1137" i="5"/>
  <c r="AE1137" i="5" s="1"/>
  <c r="AC1138" i="5"/>
  <c r="AE1138" i="5" s="1"/>
  <c r="AC1139" i="5"/>
  <c r="AE1139" i="5" s="1"/>
  <c r="AC1140" i="5"/>
  <c r="AE1140" i="5" s="1"/>
  <c r="AC1141" i="5"/>
  <c r="AE1141" i="5" s="1"/>
  <c r="AC1142" i="5"/>
  <c r="AE1142" i="5" s="1"/>
  <c r="AC1143" i="5"/>
  <c r="AE1143" i="5" s="1"/>
  <c r="AC1144" i="5"/>
  <c r="AE1144" i="5" s="1"/>
  <c r="AC1145" i="5"/>
  <c r="AE1145" i="5" s="1"/>
  <c r="AC1146" i="5"/>
  <c r="AE1146" i="5" s="1"/>
  <c r="AC1147" i="5"/>
  <c r="AE1147" i="5" s="1"/>
  <c r="AC1148" i="5"/>
  <c r="AE1148" i="5" s="1"/>
  <c r="AC1149" i="5"/>
  <c r="AE1149" i="5" s="1"/>
  <c r="AC1150" i="5"/>
  <c r="AE1150" i="5" s="1"/>
  <c r="AC1151" i="5"/>
  <c r="AE1151" i="5" s="1"/>
  <c r="AC1152" i="5"/>
  <c r="AE1152" i="5" s="1"/>
  <c r="AC1153" i="5"/>
  <c r="AE1153" i="5" s="1"/>
  <c r="Q687" i="5"/>
  <c r="P687" i="5"/>
  <c r="O687" i="5"/>
  <c r="N687" i="5"/>
  <c r="N688" i="5"/>
  <c r="O688" i="5"/>
  <c r="P688" i="5"/>
  <c r="Q688" i="5"/>
  <c r="Q695" i="5"/>
  <c r="P695" i="5"/>
  <c r="O695" i="5"/>
  <c r="N695" i="5"/>
  <c r="Q694" i="5"/>
  <c r="P694" i="5"/>
  <c r="O694" i="5"/>
  <c r="N694" i="5"/>
  <c r="Q693" i="5"/>
  <c r="P693" i="5"/>
  <c r="O693" i="5"/>
  <c r="N693" i="5"/>
  <c r="Q692" i="5"/>
  <c r="P692" i="5"/>
  <c r="N692" i="5"/>
  <c r="O692" i="5"/>
  <c r="Q691" i="5"/>
  <c r="P691" i="5"/>
  <c r="N691" i="5"/>
  <c r="O691" i="5"/>
  <c r="AB691" i="5"/>
  <c r="Q690" i="5"/>
  <c r="P690" i="5"/>
  <c r="N690" i="5"/>
  <c r="O690" i="5"/>
  <c r="Q689" i="5"/>
  <c r="P689" i="5"/>
  <c r="N689" i="5"/>
  <c r="O689" i="5"/>
  <c r="Q664" i="5"/>
  <c r="P664" i="5"/>
  <c r="O664" i="5"/>
  <c r="N664" i="5"/>
  <c r="N665" i="5"/>
  <c r="O665" i="5"/>
  <c r="P665" i="5"/>
  <c r="Q665" i="5"/>
  <c r="Q666" i="5"/>
  <c r="P666" i="5"/>
  <c r="N666" i="5"/>
  <c r="O666" i="5"/>
  <c r="N667" i="5"/>
  <c r="O667" i="5"/>
  <c r="P667" i="5"/>
  <c r="Q667" i="5"/>
  <c r="Q630" i="5"/>
  <c r="P630" i="5"/>
  <c r="O630" i="5"/>
  <c r="N630" i="5"/>
  <c r="Q631" i="5"/>
  <c r="P631" i="5"/>
  <c r="N631" i="5"/>
  <c r="O631" i="5"/>
  <c r="Q601" i="5"/>
  <c r="P601" i="5"/>
  <c r="O601" i="5"/>
  <c r="N601" i="5"/>
  <c r="Q603" i="5"/>
  <c r="P603" i="5"/>
  <c r="N603" i="5"/>
  <c r="O603" i="5"/>
  <c r="Q602" i="5"/>
  <c r="N602" i="5"/>
  <c r="P602" i="5"/>
  <c r="Q571" i="5"/>
  <c r="P571" i="5"/>
  <c r="O571" i="5"/>
  <c r="N571" i="5"/>
  <c r="Q573" i="5"/>
  <c r="P573" i="5"/>
  <c r="N573" i="5"/>
  <c r="O573" i="5"/>
  <c r="Q578" i="5"/>
  <c r="P578" i="5"/>
  <c r="N578" i="5"/>
  <c r="O578" i="5"/>
  <c r="Q577" i="5"/>
  <c r="P577" i="5"/>
  <c r="N577" i="5"/>
  <c r="O577" i="5"/>
  <c r="Q576" i="5"/>
  <c r="P576" i="5"/>
  <c r="N576" i="5"/>
  <c r="O576" i="5"/>
  <c r="Q575" i="5"/>
  <c r="P575" i="5"/>
  <c r="N575" i="5"/>
  <c r="O575" i="5"/>
  <c r="Q574" i="5"/>
  <c r="P574" i="5"/>
  <c r="N574" i="5"/>
  <c r="O574" i="5"/>
  <c r="Q572" i="5"/>
  <c r="N572" i="5"/>
  <c r="P572" i="5"/>
  <c r="Q541" i="5"/>
  <c r="P541" i="5"/>
  <c r="O541" i="5"/>
  <c r="N541" i="5"/>
  <c r="Q547" i="5"/>
  <c r="P547" i="5"/>
  <c r="N547" i="5"/>
  <c r="O547" i="5"/>
  <c r="Q546" i="5"/>
  <c r="P546" i="5"/>
  <c r="N546" i="5"/>
  <c r="O546" i="5"/>
  <c r="N548" i="5"/>
  <c r="O548" i="5"/>
  <c r="P548" i="5"/>
  <c r="Q548" i="5"/>
  <c r="N549" i="5"/>
  <c r="O549" i="5"/>
  <c r="S549" i="5"/>
  <c r="W549" i="5" s="1"/>
  <c r="P549" i="5"/>
  <c r="Q549" i="5"/>
  <c r="Q545" i="5"/>
  <c r="P545" i="5"/>
  <c r="N545" i="5"/>
  <c r="O545" i="5"/>
  <c r="Q544" i="5"/>
  <c r="P544" i="5"/>
  <c r="N544" i="5"/>
  <c r="O544" i="5"/>
  <c r="Q543" i="5"/>
  <c r="P543" i="5"/>
  <c r="N543" i="5"/>
  <c r="O543" i="5"/>
  <c r="Q542" i="5"/>
  <c r="N542" i="5"/>
  <c r="P542" i="5"/>
  <c r="Q517" i="5"/>
  <c r="P517" i="5"/>
  <c r="O517" i="5"/>
  <c r="N517" i="5"/>
  <c r="N518" i="5"/>
  <c r="O518" i="5"/>
  <c r="S518" i="5"/>
  <c r="P518" i="5"/>
  <c r="Q518" i="5"/>
  <c r="Q515" i="5"/>
  <c r="P515" i="5"/>
  <c r="N515" i="5"/>
  <c r="Q516" i="5"/>
  <c r="P516" i="5"/>
  <c r="N516" i="5"/>
  <c r="O516" i="5"/>
  <c r="N519" i="5"/>
  <c r="O519" i="5"/>
  <c r="S519" i="5"/>
  <c r="W519" i="5" s="1"/>
  <c r="P519" i="5"/>
  <c r="Q519" i="5"/>
  <c r="Q477" i="5"/>
  <c r="P477" i="5"/>
  <c r="O477" i="5"/>
  <c r="N477" i="5"/>
  <c r="Q476" i="5"/>
  <c r="P476" i="5"/>
  <c r="N476" i="5"/>
  <c r="O476" i="5"/>
  <c r="Q475" i="5"/>
  <c r="P475" i="5"/>
  <c r="N475" i="5"/>
  <c r="O475" i="5"/>
  <c r="Q474" i="5"/>
  <c r="P474" i="5"/>
  <c r="N474" i="5"/>
  <c r="O474" i="5"/>
  <c r="Q432" i="5"/>
  <c r="P432" i="5"/>
  <c r="N432" i="5"/>
  <c r="O432" i="5"/>
  <c r="S432" i="5"/>
  <c r="W432" i="5" s="1"/>
  <c r="Q430" i="5"/>
  <c r="P430" i="5"/>
  <c r="N430" i="5"/>
  <c r="O430" i="5"/>
  <c r="Q429" i="5"/>
  <c r="P429" i="5"/>
  <c r="N429" i="5"/>
  <c r="O429" i="5"/>
  <c r="Q428" i="5"/>
  <c r="P428" i="5"/>
  <c r="N428" i="5"/>
  <c r="O428" i="5"/>
  <c r="Q427" i="5"/>
  <c r="P427" i="5"/>
  <c r="N427" i="5"/>
  <c r="O427" i="5"/>
  <c r="Q426" i="5"/>
  <c r="P426" i="5"/>
  <c r="N426" i="5"/>
  <c r="O426" i="5"/>
  <c r="Q425" i="5"/>
  <c r="P425" i="5"/>
  <c r="N425" i="5"/>
  <c r="O425" i="5"/>
  <c r="Q424" i="5"/>
  <c r="P424" i="5"/>
  <c r="N424" i="5"/>
  <c r="O424" i="5"/>
  <c r="Q423" i="5"/>
  <c r="P423" i="5"/>
  <c r="N423" i="5"/>
  <c r="O423" i="5"/>
  <c r="Q422" i="5"/>
  <c r="P422" i="5"/>
  <c r="N422" i="5"/>
  <c r="O422" i="5"/>
  <c r="Q431" i="5"/>
  <c r="P431" i="5"/>
  <c r="N431" i="5"/>
  <c r="O431" i="5"/>
  <c r="Q364" i="5"/>
  <c r="P364" i="5"/>
  <c r="O364" i="5"/>
  <c r="N364" i="5"/>
  <c r="Q361" i="5"/>
  <c r="P361" i="5"/>
  <c r="N361" i="5"/>
  <c r="O361" i="5"/>
  <c r="Q363" i="5"/>
  <c r="P363" i="5"/>
  <c r="N363" i="5"/>
  <c r="O363" i="5"/>
  <c r="Q362" i="5"/>
  <c r="P362" i="5"/>
  <c r="N362" i="5"/>
  <c r="O362" i="5"/>
  <c r="Q360" i="5"/>
  <c r="P360" i="5"/>
  <c r="N360" i="5"/>
  <c r="O360" i="5"/>
  <c r="Q359" i="5"/>
  <c r="N359" i="5"/>
  <c r="P359" i="5"/>
  <c r="Q318" i="5"/>
  <c r="P318" i="5"/>
  <c r="N318" i="5"/>
  <c r="O318" i="5"/>
  <c r="Q317" i="5"/>
  <c r="P317" i="5"/>
  <c r="N317" i="5"/>
  <c r="O317" i="5"/>
  <c r="Q316" i="5"/>
  <c r="P316" i="5"/>
  <c r="N316" i="5"/>
  <c r="O316" i="5"/>
  <c r="Q315" i="5"/>
  <c r="P315" i="5"/>
  <c r="N315" i="5"/>
  <c r="O315" i="5"/>
  <c r="Q314" i="5"/>
  <c r="P314" i="5"/>
  <c r="N314" i="5"/>
  <c r="O314" i="5"/>
  <c r="Q313" i="5"/>
  <c r="P313" i="5"/>
  <c r="N313" i="5"/>
  <c r="O313" i="5"/>
  <c r="Q312" i="5"/>
  <c r="P312" i="5"/>
  <c r="N312" i="5"/>
  <c r="O312" i="5"/>
  <c r="Q311" i="5"/>
  <c r="P311" i="5"/>
  <c r="N311" i="5"/>
  <c r="O311" i="5"/>
  <c r="Q310" i="5"/>
  <c r="P310" i="5"/>
  <c r="N310" i="5"/>
  <c r="O310" i="5"/>
  <c r="Q309" i="5"/>
  <c r="P309" i="5"/>
  <c r="N309" i="5"/>
  <c r="O309" i="5"/>
  <c r="Q308" i="5"/>
  <c r="P308" i="5"/>
  <c r="N308" i="5"/>
  <c r="O308" i="5"/>
  <c r="Q273" i="5"/>
  <c r="P273" i="5"/>
  <c r="N273" i="5"/>
  <c r="O273" i="5"/>
  <c r="Q272" i="5"/>
  <c r="P272" i="5"/>
  <c r="N272" i="5"/>
  <c r="O272" i="5"/>
  <c r="Q271" i="5"/>
  <c r="P271" i="5"/>
  <c r="N271" i="5"/>
  <c r="O271" i="5"/>
  <c r="Q270" i="5"/>
  <c r="P270" i="5"/>
  <c r="N270" i="5"/>
  <c r="O270" i="5"/>
  <c r="Q269" i="5"/>
  <c r="P269" i="5"/>
  <c r="N269" i="5"/>
  <c r="O269" i="5"/>
  <c r="Q268" i="5"/>
  <c r="P268" i="5"/>
  <c r="N268" i="5"/>
  <c r="O268" i="5"/>
  <c r="Q267" i="5"/>
  <c r="P267" i="5"/>
  <c r="N267" i="5"/>
  <c r="O267" i="5"/>
  <c r="Q266" i="5"/>
  <c r="P266" i="5"/>
  <c r="N266" i="5"/>
  <c r="O266" i="5"/>
  <c r="Q265" i="5"/>
  <c r="P265" i="5"/>
  <c r="N265" i="5"/>
  <c r="O265" i="5"/>
  <c r="Q264" i="5"/>
  <c r="P264" i="5"/>
  <c r="N264" i="5"/>
  <c r="O264" i="5"/>
  <c r="Q263" i="5"/>
  <c r="P263" i="5"/>
  <c r="N263" i="5"/>
  <c r="O263" i="5"/>
  <c r="Q262" i="5"/>
  <c r="P262" i="5"/>
  <c r="N262" i="5"/>
  <c r="O262" i="5"/>
  <c r="Q274" i="5"/>
  <c r="P274" i="5"/>
  <c r="N274" i="5"/>
  <c r="O274" i="5"/>
  <c r="S274" i="5"/>
  <c r="W274" i="5" s="1"/>
  <c r="Q231" i="5"/>
  <c r="P231" i="5"/>
  <c r="N231" i="5"/>
  <c r="O231" i="5"/>
  <c r="Q206" i="5"/>
  <c r="P206" i="5"/>
  <c r="N206" i="5"/>
  <c r="O206" i="5"/>
  <c r="Q175" i="5"/>
  <c r="O175" i="5"/>
  <c r="N175" i="5"/>
  <c r="P175" i="5"/>
  <c r="T175" i="5"/>
  <c r="X175" i="5" s="1"/>
  <c r="Q156" i="5"/>
  <c r="P156" i="5"/>
  <c r="N156" i="5"/>
  <c r="O156" i="5"/>
  <c r="Q155" i="5"/>
  <c r="P155" i="5"/>
  <c r="N155" i="5"/>
  <c r="O155" i="5"/>
  <c r="Q154" i="5"/>
  <c r="P154" i="5"/>
  <c r="N154" i="5"/>
  <c r="O154" i="5"/>
  <c r="Q153" i="5"/>
  <c r="P153" i="5"/>
  <c r="N153" i="5"/>
  <c r="O153" i="5"/>
  <c r="Q157" i="5"/>
  <c r="P157" i="5"/>
  <c r="N157" i="5"/>
  <c r="O157" i="5"/>
  <c r="S157" i="5"/>
  <c r="W157" i="5" s="1"/>
  <c r="N158" i="5"/>
  <c r="O158" i="5"/>
  <c r="S158" i="5"/>
  <c r="W158" i="5" s="1"/>
  <c r="P158" i="5"/>
  <c r="Q158" i="5"/>
  <c r="Q150" i="5"/>
  <c r="P150" i="5"/>
  <c r="N150" i="5"/>
  <c r="O150" i="5"/>
  <c r="Q149" i="5"/>
  <c r="P149" i="5"/>
  <c r="N149" i="5"/>
  <c r="O149" i="5"/>
  <c r="Q148" i="5"/>
  <c r="P148" i="5"/>
  <c r="N148" i="5"/>
  <c r="O148" i="5"/>
  <c r="Q147" i="5"/>
  <c r="P147" i="5"/>
  <c r="N147" i="5"/>
  <c r="O147" i="5"/>
  <c r="Q146" i="5"/>
  <c r="P146" i="5"/>
  <c r="N146" i="5"/>
  <c r="O146" i="5"/>
  <c r="Q145" i="5"/>
  <c r="P145" i="5"/>
  <c r="N145" i="5"/>
  <c r="O145" i="5"/>
  <c r="Q144" i="5"/>
  <c r="P144" i="5"/>
  <c r="N144" i="5"/>
  <c r="O144" i="5"/>
  <c r="Q86" i="5"/>
  <c r="P86" i="5"/>
  <c r="N86" i="5"/>
  <c r="O86" i="5"/>
  <c r="Q85" i="5"/>
  <c r="P85" i="5"/>
  <c r="N85" i="5"/>
  <c r="O85" i="5"/>
  <c r="Q84" i="5"/>
  <c r="P84" i="5"/>
  <c r="N84" i="5"/>
  <c r="O84" i="5"/>
  <c r="Q83" i="5"/>
  <c r="P83" i="5"/>
  <c r="N83" i="5"/>
  <c r="O83" i="5"/>
  <c r="Q82" i="5"/>
  <c r="P82" i="5"/>
  <c r="N82" i="5"/>
  <c r="O82" i="5"/>
  <c r="Q81" i="5"/>
  <c r="P81" i="5"/>
  <c r="N81" i="5"/>
  <c r="O81" i="5"/>
  <c r="Q80" i="5"/>
  <c r="P80" i="5"/>
  <c r="N80" i="5"/>
  <c r="O80" i="5"/>
  <c r="Q79" i="5"/>
  <c r="P79" i="5"/>
  <c r="N79" i="5"/>
  <c r="O79" i="5"/>
  <c r="Q78" i="5"/>
  <c r="P78" i="5"/>
  <c r="N78" i="5"/>
  <c r="O78" i="5"/>
  <c r="Q77" i="5"/>
  <c r="P77" i="5"/>
  <c r="N77" i="5"/>
  <c r="O77" i="5"/>
  <c r="Q76" i="5"/>
  <c r="P76" i="5"/>
  <c r="N76" i="5"/>
  <c r="O76" i="5"/>
  <c r="Q75" i="5"/>
  <c r="P75" i="5"/>
  <c r="N75" i="5"/>
  <c r="O75" i="5"/>
  <c r="Q74" i="5"/>
  <c r="P74" i="5"/>
  <c r="N74" i="5"/>
  <c r="O74" i="5"/>
  <c r="Q73" i="5"/>
  <c r="P73" i="5"/>
  <c r="N73" i="5"/>
  <c r="O73" i="5"/>
  <c r="Q72" i="5"/>
  <c r="P72" i="5"/>
  <c r="N72" i="5"/>
  <c r="O72" i="5"/>
  <c r="Q71" i="5"/>
  <c r="P71" i="5"/>
  <c r="N71" i="5"/>
  <c r="O71" i="5"/>
  <c r="Q70" i="5"/>
  <c r="P70" i="5"/>
  <c r="N70" i="5"/>
  <c r="O70" i="5"/>
  <c r="Q69" i="5"/>
  <c r="P69" i="5"/>
  <c r="N69" i="5"/>
  <c r="Q68" i="5"/>
  <c r="P68" i="5"/>
  <c r="N68" i="5"/>
  <c r="O68" i="5"/>
  <c r="Q67" i="5"/>
  <c r="P67" i="5"/>
  <c r="N67" i="5"/>
  <c r="O67" i="5"/>
  <c r="Q66" i="5"/>
  <c r="P66" i="5"/>
  <c r="N66" i="5"/>
  <c r="O66" i="5"/>
  <c r="N87" i="5"/>
  <c r="P87" i="5"/>
  <c r="T87" i="5"/>
  <c r="X87" i="5" s="1"/>
  <c r="O87" i="5"/>
  <c r="Q87" i="5"/>
  <c r="N88" i="5"/>
  <c r="P88" i="5"/>
  <c r="T88" i="5"/>
  <c r="X88" i="5" s="1"/>
  <c r="O88" i="5"/>
  <c r="Q88" i="5"/>
  <c r="N89" i="5"/>
  <c r="P89" i="5"/>
  <c r="T89" i="5"/>
  <c r="X89" i="5" s="1"/>
  <c r="O89" i="5"/>
  <c r="Q89" i="5"/>
  <c r="N90" i="5"/>
  <c r="P90" i="5"/>
  <c r="T90" i="5"/>
  <c r="X90" i="5" s="1"/>
  <c r="O90" i="5"/>
  <c r="Q90" i="5"/>
  <c r="Q65" i="5"/>
  <c r="P65" i="5"/>
  <c r="N65" i="5"/>
  <c r="O65" i="5"/>
  <c r="Q64" i="5"/>
  <c r="P64" i="5"/>
  <c r="N64" i="5"/>
  <c r="O64" i="5"/>
  <c r="Q63" i="5"/>
  <c r="P63" i="5"/>
  <c r="N63" i="5"/>
  <c r="O63" i="5"/>
  <c r="Q62" i="5"/>
  <c r="P62" i="5"/>
  <c r="N62" i="5"/>
  <c r="O62" i="5"/>
  <c r="Q48" i="5"/>
  <c r="P48" i="5"/>
  <c r="Q47" i="5"/>
  <c r="P47" i="5"/>
  <c r="Q46" i="5"/>
  <c r="O46" i="5"/>
  <c r="Q45" i="5"/>
  <c r="O45" i="5"/>
  <c r="Q44" i="5"/>
  <c r="O44" i="5"/>
  <c r="Q43" i="5"/>
  <c r="O43" i="5"/>
  <c r="Q42" i="5"/>
  <c r="P42" i="5"/>
  <c r="Q41" i="5"/>
  <c r="P41" i="5"/>
  <c r="Q40" i="5"/>
  <c r="P40" i="5"/>
  <c r="N40" i="5"/>
  <c r="O40" i="5"/>
  <c r="Q27" i="5"/>
  <c r="P27" i="5"/>
  <c r="Q26" i="5"/>
  <c r="AB49" i="5"/>
  <c r="P26" i="5"/>
  <c r="O542" i="5"/>
  <c r="O359" i="5"/>
  <c r="O602" i="5"/>
  <c r="O572" i="5"/>
  <c r="O515" i="5"/>
  <c r="O69" i="5"/>
  <c r="X27" i="5"/>
  <c r="Q25" i="5"/>
  <c r="N25" i="5"/>
  <c r="O25" i="5" s="1"/>
  <c r="Q24" i="5"/>
  <c r="N24" i="5"/>
  <c r="O24" i="5" s="1"/>
  <c r="S24" i="5" s="1"/>
  <c r="Q23" i="5"/>
  <c r="N23" i="5"/>
  <c r="O23" i="5" s="1"/>
  <c r="Q22" i="5"/>
  <c r="N22" i="5"/>
  <c r="O22" i="5" s="1"/>
  <c r="Q21" i="5"/>
  <c r="Q20" i="5"/>
  <c r="P20" i="5"/>
  <c r="Q19" i="5"/>
  <c r="P19" i="5"/>
  <c r="Q18" i="5"/>
  <c r="P18" i="5"/>
  <c r="N18" i="5"/>
  <c r="O18" i="5" s="1"/>
  <c r="Q17" i="5"/>
  <c r="P17" i="5"/>
  <c r="Q16" i="5"/>
  <c r="P16" i="5"/>
  <c r="N16" i="5"/>
  <c r="O16" i="5" s="1"/>
  <c r="Q15" i="5"/>
  <c r="P15" i="5"/>
  <c r="N15" i="5"/>
  <c r="O15" i="5" s="1"/>
  <c r="Q14" i="5"/>
  <c r="P14" i="5"/>
  <c r="Q13" i="5"/>
  <c r="P13" i="5"/>
  <c r="Q12" i="5"/>
  <c r="P12" i="5"/>
  <c r="N12" i="5"/>
  <c r="O12" i="5" s="1"/>
  <c r="Q11" i="5"/>
  <c r="N11" i="5"/>
  <c r="O11" i="5" s="1"/>
  <c r="Q10" i="5"/>
  <c r="P10" i="5"/>
  <c r="Q9" i="5"/>
  <c r="P9" i="5"/>
  <c r="Q8" i="5"/>
  <c r="P8" i="5"/>
  <c r="N28" i="5"/>
  <c r="O28" i="5"/>
  <c r="P28" i="5"/>
  <c r="Q28" i="5"/>
  <c r="P29" i="5"/>
  <c r="Q29" i="5"/>
  <c r="P30" i="5"/>
  <c r="Q30" i="5"/>
  <c r="Q7" i="5"/>
  <c r="N7" i="5"/>
  <c r="O7" i="5"/>
  <c r="AF7" i="5"/>
  <c r="X29" i="5"/>
  <c r="W8" i="5"/>
  <c r="P23" i="5"/>
  <c r="T23" i="5"/>
  <c r="X23" i="5" s="1"/>
  <c r="P24" i="5"/>
  <c r="T24" i="5"/>
  <c r="P25" i="5"/>
  <c r="T25" i="5"/>
  <c r="X25" i="5" s="1"/>
  <c r="P22" i="5"/>
  <c r="T22" i="5"/>
  <c r="P21" i="5"/>
  <c r="AF8" i="5"/>
  <c r="P11" i="5"/>
  <c r="AE8" i="5"/>
  <c r="P7" i="5"/>
  <c r="Z28" i="5"/>
  <c r="X21" i="5"/>
  <c r="W10" i="5"/>
  <c r="T11" i="5"/>
  <c r="AB13" i="5"/>
  <c r="AB11" i="5"/>
  <c r="AB10" i="5"/>
  <c r="AB12" i="5"/>
  <c r="AB18" i="5"/>
  <c r="AB14" i="5"/>
  <c r="AB7" i="5"/>
  <c r="AB19" i="5"/>
  <c r="AB25" i="5"/>
  <c r="AB85" i="5"/>
  <c r="AB77" i="5"/>
  <c r="AB72" i="5"/>
  <c r="AB73" i="5"/>
  <c r="AB27" i="5"/>
  <c r="AB43" i="5"/>
  <c r="AB67" i="5"/>
  <c r="AB23" i="5"/>
  <c r="AB81" i="5"/>
  <c r="AB69" i="5"/>
  <c r="AB46" i="5"/>
  <c r="AB64" i="5"/>
  <c r="AB44" i="5"/>
  <c r="AB68" i="5"/>
  <c r="AB76" i="5"/>
  <c r="AB75" i="5"/>
  <c r="AB80" i="5"/>
  <c r="AB65" i="5"/>
  <c r="AB83" i="5"/>
  <c r="B3" i="5"/>
  <c r="P31" i="5"/>
  <c r="Q31" i="5"/>
  <c r="Q32" i="5"/>
  <c r="O32" i="5"/>
  <c r="N33" i="5"/>
  <c r="O33" i="5" s="1"/>
  <c r="S33" i="5" s="1"/>
  <c r="P33" i="5"/>
  <c r="Q33" i="5"/>
  <c r="N34" i="5"/>
  <c r="O34" i="5" s="1"/>
  <c r="S34" i="5" s="1"/>
  <c r="Q34" i="5"/>
  <c r="U34" i="5"/>
  <c r="Y34" i="5" s="1"/>
  <c r="P34" i="5"/>
  <c r="N35" i="5"/>
  <c r="O35" i="5" s="1"/>
  <c r="S35" i="5" s="1"/>
  <c r="P35" i="5"/>
  <c r="Q35" i="5"/>
  <c r="N36" i="5"/>
  <c r="O36" i="5" s="1"/>
  <c r="P36" i="5"/>
  <c r="Q36" i="5"/>
  <c r="N37" i="5"/>
  <c r="O37" i="5" s="1"/>
  <c r="P37" i="5"/>
  <c r="Q37" i="5"/>
  <c r="N38" i="5"/>
  <c r="P38" i="5" s="1"/>
  <c r="T38" i="5" s="1"/>
  <c r="Q38" i="5"/>
  <c r="U38" i="5"/>
  <c r="O38" i="5"/>
  <c r="N39" i="5"/>
  <c r="O39" i="5" s="1"/>
  <c r="P39" i="5"/>
  <c r="Q39" i="5"/>
  <c r="N49" i="5"/>
  <c r="P49" i="5" s="1"/>
  <c r="AC49" i="5" s="1"/>
  <c r="O49" i="5"/>
  <c r="Q49" i="5"/>
  <c r="N50" i="5"/>
  <c r="O50" i="5" s="1"/>
  <c r="P50" i="5"/>
  <c r="Q50" i="5"/>
  <c r="N51" i="5"/>
  <c r="O51" i="5" s="1"/>
  <c r="P51" i="5"/>
  <c r="T51" i="5"/>
  <c r="X51" i="5" s="1"/>
  <c r="Q51" i="5"/>
  <c r="N52" i="5"/>
  <c r="O52" i="5"/>
  <c r="S52" i="5"/>
  <c r="Q52" i="5"/>
  <c r="N53" i="5"/>
  <c r="P53" i="5"/>
  <c r="T53" i="5"/>
  <c r="X53" i="5" s="1"/>
  <c r="O53" i="5"/>
  <c r="AB53" i="5"/>
  <c r="Q53" i="5"/>
  <c r="N54" i="5"/>
  <c r="O54" i="5"/>
  <c r="P54" i="5"/>
  <c r="Q54" i="5"/>
  <c r="N55" i="5"/>
  <c r="P55" i="5"/>
  <c r="T55" i="5"/>
  <c r="X55" i="5" s="1"/>
  <c r="O55" i="5"/>
  <c r="Q55" i="5"/>
  <c r="N56" i="5"/>
  <c r="O56" i="5"/>
  <c r="S56" i="5"/>
  <c r="W56" i="5" s="1"/>
  <c r="P56" i="5"/>
  <c r="Q56" i="5"/>
  <c r="N57" i="5"/>
  <c r="O57" i="5"/>
  <c r="S57" i="5"/>
  <c r="W57" i="5" s="1"/>
  <c r="P57" i="5"/>
  <c r="Q57" i="5"/>
  <c r="N58" i="5"/>
  <c r="O58" i="5"/>
  <c r="S58" i="5"/>
  <c r="W58" i="5" s="1"/>
  <c r="P58" i="5"/>
  <c r="T58" i="5"/>
  <c r="X58" i="5" s="1"/>
  <c r="Q58" i="5"/>
  <c r="N59" i="5"/>
  <c r="O59" i="5"/>
  <c r="S59" i="5"/>
  <c r="W59" i="5" s="1"/>
  <c r="P59" i="5"/>
  <c r="Q59" i="5"/>
  <c r="N60" i="5"/>
  <c r="P60" i="5"/>
  <c r="T60" i="5"/>
  <c r="X60" i="5" s="1"/>
  <c r="O60" i="5"/>
  <c r="Q60" i="5"/>
  <c r="N61" i="5"/>
  <c r="O61" i="5"/>
  <c r="S61" i="5"/>
  <c r="W61" i="5" s="1"/>
  <c r="P61" i="5"/>
  <c r="Q61" i="5"/>
  <c r="N91" i="5"/>
  <c r="P91" i="5"/>
  <c r="T91" i="5"/>
  <c r="X91" i="5" s="1"/>
  <c r="O91" i="5"/>
  <c r="Q91" i="5"/>
  <c r="N92" i="5"/>
  <c r="O92" i="5"/>
  <c r="S92" i="5"/>
  <c r="W92" i="5" s="1"/>
  <c r="P92" i="5"/>
  <c r="Q92" i="5"/>
  <c r="N93" i="5"/>
  <c r="P93" i="5"/>
  <c r="Q93" i="5"/>
  <c r="N94" i="5"/>
  <c r="O94" i="5"/>
  <c r="S94" i="5"/>
  <c r="W94" i="5" s="1"/>
  <c r="P94" i="5"/>
  <c r="Q94" i="5"/>
  <c r="N95" i="5"/>
  <c r="P95" i="5"/>
  <c r="Q95" i="5"/>
  <c r="N96" i="5"/>
  <c r="Q96" i="5"/>
  <c r="N97" i="5"/>
  <c r="P97" i="5"/>
  <c r="Q97" i="5"/>
  <c r="N98" i="5"/>
  <c r="O98" i="5"/>
  <c r="S98" i="5"/>
  <c r="W98" i="5" s="1"/>
  <c r="P98" i="5"/>
  <c r="Q98" i="5"/>
  <c r="N99" i="5"/>
  <c r="O99" i="5"/>
  <c r="S99" i="5"/>
  <c r="W99" i="5" s="1"/>
  <c r="P99" i="5"/>
  <c r="Q99" i="5"/>
  <c r="N100" i="5"/>
  <c r="O100" i="5"/>
  <c r="S100" i="5"/>
  <c r="W100" i="5" s="1"/>
  <c r="P100" i="5"/>
  <c r="Q100" i="5"/>
  <c r="N101" i="5"/>
  <c r="O101" i="5"/>
  <c r="S101" i="5"/>
  <c r="W101" i="5" s="1"/>
  <c r="P101" i="5"/>
  <c r="Q101" i="5"/>
  <c r="N102" i="5"/>
  <c r="O102" i="5"/>
  <c r="S102" i="5"/>
  <c r="W102" i="5" s="1"/>
  <c r="P102" i="5"/>
  <c r="Q102" i="5"/>
  <c r="N103" i="5"/>
  <c r="O103" i="5"/>
  <c r="S103" i="5"/>
  <c r="W103" i="5" s="1"/>
  <c r="P103" i="5"/>
  <c r="Q103" i="5"/>
  <c r="N104" i="5"/>
  <c r="O104" i="5"/>
  <c r="S104" i="5"/>
  <c r="W104" i="5" s="1"/>
  <c r="P104" i="5"/>
  <c r="Q104" i="5"/>
  <c r="N105" i="5"/>
  <c r="O105" i="5"/>
  <c r="S105" i="5"/>
  <c r="W105" i="5" s="1"/>
  <c r="P105" i="5"/>
  <c r="Q105" i="5"/>
  <c r="N106" i="5"/>
  <c r="P106" i="5"/>
  <c r="Q106" i="5"/>
  <c r="N107" i="5"/>
  <c r="O107" i="5"/>
  <c r="S107" i="5"/>
  <c r="W107" i="5" s="1"/>
  <c r="P107" i="5"/>
  <c r="Q107" i="5"/>
  <c r="N108" i="5"/>
  <c r="O108" i="5"/>
  <c r="S108" i="5"/>
  <c r="W108" i="5" s="1"/>
  <c r="P108" i="5"/>
  <c r="Q108" i="5"/>
  <c r="N109" i="5"/>
  <c r="O109" i="5"/>
  <c r="S109" i="5"/>
  <c r="W109" i="5" s="1"/>
  <c r="P109" i="5"/>
  <c r="Q109" i="5"/>
  <c r="N110" i="5"/>
  <c r="O110" i="5"/>
  <c r="S110" i="5"/>
  <c r="W110" i="5" s="1"/>
  <c r="P110" i="5"/>
  <c r="Q110" i="5"/>
  <c r="N111" i="5"/>
  <c r="O111" i="5"/>
  <c r="S111" i="5"/>
  <c r="W111" i="5" s="1"/>
  <c r="P111" i="5"/>
  <c r="Q111" i="5"/>
  <c r="N112" i="5"/>
  <c r="O112" i="5"/>
  <c r="S112" i="5"/>
  <c r="W112" i="5" s="1"/>
  <c r="P112" i="5"/>
  <c r="Q112" i="5"/>
  <c r="N113" i="5"/>
  <c r="O113" i="5"/>
  <c r="S113" i="5"/>
  <c r="W113" i="5" s="1"/>
  <c r="P113" i="5"/>
  <c r="Q113" i="5"/>
  <c r="N114" i="5"/>
  <c r="O114" i="5"/>
  <c r="S114" i="5"/>
  <c r="W114" i="5" s="1"/>
  <c r="P114" i="5"/>
  <c r="Q114" i="5"/>
  <c r="N115" i="5"/>
  <c r="O115" i="5"/>
  <c r="Q115" i="5"/>
  <c r="N116" i="5"/>
  <c r="P116" i="5"/>
  <c r="T116" i="5"/>
  <c r="X116" i="5" s="1"/>
  <c r="O116" i="5"/>
  <c r="Q116" i="5"/>
  <c r="N117" i="5"/>
  <c r="O117" i="5"/>
  <c r="Q117" i="5"/>
  <c r="N118" i="5"/>
  <c r="Q118" i="5"/>
  <c r="N119" i="5"/>
  <c r="O119" i="5"/>
  <c r="Q119" i="5"/>
  <c r="N120" i="5"/>
  <c r="P120" i="5"/>
  <c r="T120" i="5"/>
  <c r="X120" i="5" s="1"/>
  <c r="O120" i="5"/>
  <c r="Q120" i="5"/>
  <c r="N121" i="5"/>
  <c r="P121" i="5"/>
  <c r="T121" i="5"/>
  <c r="X121" i="5" s="1"/>
  <c r="O121" i="5"/>
  <c r="Q121" i="5"/>
  <c r="N122" i="5"/>
  <c r="O122" i="5"/>
  <c r="Q122" i="5"/>
  <c r="N123" i="5"/>
  <c r="Q123" i="5"/>
  <c r="N124" i="5"/>
  <c r="O124" i="5"/>
  <c r="S124" i="5"/>
  <c r="W124" i="5" s="1"/>
  <c r="P124" i="5"/>
  <c r="Q124" i="5"/>
  <c r="N125" i="5"/>
  <c r="P125" i="5"/>
  <c r="Q125" i="5"/>
  <c r="N126" i="5"/>
  <c r="P126" i="5"/>
  <c r="T126" i="5"/>
  <c r="X126" i="5" s="1"/>
  <c r="O126" i="5"/>
  <c r="Q126" i="5"/>
  <c r="N127" i="5"/>
  <c r="P127" i="5"/>
  <c r="T127" i="5"/>
  <c r="X127" i="5" s="1"/>
  <c r="O127" i="5"/>
  <c r="Q127" i="5"/>
  <c r="N128" i="5"/>
  <c r="P128" i="5"/>
  <c r="Q128" i="5"/>
  <c r="N129" i="5"/>
  <c r="O129" i="5"/>
  <c r="S129" i="5"/>
  <c r="W129" i="5" s="1"/>
  <c r="P129" i="5"/>
  <c r="Q129" i="5"/>
  <c r="N130" i="5"/>
  <c r="O130" i="5"/>
  <c r="S130" i="5"/>
  <c r="W130" i="5" s="1"/>
  <c r="P130" i="5"/>
  <c r="Q130" i="5"/>
  <c r="N131" i="5"/>
  <c r="O131" i="5"/>
  <c r="S131" i="5"/>
  <c r="W131" i="5" s="1"/>
  <c r="P131" i="5"/>
  <c r="Q131" i="5"/>
  <c r="N132" i="5"/>
  <c r="O132" i="5"/>
  <c r="S132" i="5"/>
  <c r="W132" i="5" s="1"/>
  <c r="P132" i="5"/>
  <c r="Q132" i="5"/>
  <c r="N133" i="5"/>
  <c r="P133" i="5"/>
  <c r="O133" i="5"/>
  <c r="Q133" i="5"/>
  <c r="N134" i="5"/>
  <c r="P134" i="5"/>
  <c r="O134" i="5"/>
  <c r="Q134" i="5"/>
  <c r="N135" i="5"/>
  <c r="O135" i="5"/>
  <c r="S135" i="5"/>
  <c r="W135" i="5" s="1"/>
  <c r="P135" i="5"/>
  <c r="Q135" i="5"/>
  <c r="N136" i="5"/>
  <c r="P136" i="5"/>
  <c r="T136" i="5"/>
  <c r="X136" i="5" s="1"/>
  <c r="O136" i="5"/>
  <c r="Q136" i="5"/>
  <c r="N137" i="5"/>
  <c r="O137" i="5"/>
  <c r="S137" i="5"/>
  <c r="W137" i="5" s="1"/>
  <c r="P137" i="5"/>
  <c r="Q137" i="5"/>
  <c r="N138" i="5"/>
  <c r="P138" i="5"/>
  <c r="Q138" i="5"/>
  <c r="N139" i="5"/>
  <c r="O139" i="5"/>
  <c r="Q139" i="5"/>
  <c r="N140" i="5"/>
  <c r="O140" i="5"/>
  <c r="S140" i="5"/>
  <c r="W140" i="5" s="1"/>
  <c r="P140" i="5"/>
  <c r="Q140" i="5"/>
  <c r="N141" i="5"/>
  <c r="O141" i="5"/>
  <c r="Q141" i="5"/>
  <c r="N142" i="5"/>
  <c r="P142" i="5"/>
  <c r="T142" i="5"/>
  <c r="X142" i="5" s="1"/>
  <c r="O142" i="5"/>
  <c r="Q142" i="5"/>
  <c r="N143" i="5"/>
  <c r="O143" i="5"/>
  <c r="P143" i="5"/>
  <c r="Q143" i="5"/>
  <c r="N151" i="5"/>
  <c r="O151" i="5"/>
  <c r="P151" i="5"/>
  <c r="Q151" i="5"/>
  <c r="N152" i="5"/>
  <c r="P152" i="5"/>
  <c r="Q152" i="5"/>
  <c r="N159" i="5"/>
  <c r="P159" i="5"/>
  <c r="Q159" i="5"/>
  <c r="N160" i="5"/>
  <c r="O160" i="5"/>
  <c r="S160" i="5"/>
  <c r="W160" i="5" s="1"/>
  <c r="P160" i="5"/>
  <c r="Q160" i="5"/>
  <c r="N161" i="5"/>
  <c r="O161" i="5"/>
  <c r="S161" i="5"/>
  <c r="W161" i="5" s="1"/>
  <c r="Q161" i="5"/>
  <c r="N162" i="5"/>
  <c r="O162" i="5"/>
  <c r="S162" i="5"/>
  <c r="W162" i="5" s="1"/>
  <c r="P162" i="5"/>
  <c r="Q162" i="5"/>
  <c r="N163" i="5"/>
  <c r="O163" i="5"/>
  <c r="Q163" i="5"/>
  <c r="N164" i="5"/>
  <c r="O164" i="5"/>
  <c r="S164" i="5"/>
  <c r="W164" i="5" s="1"/>
  <c r="P164" i="5"/>
  <c r="Q164" i="5"/>
  <c r="N165" i="5"/>
  <c r="O165" i="5"/>
  <c r="S165" i="5"/>
  <c r="W165" i="5" s="1"/>
  <c r="P165" i="5"/>
  <c r="Q165" i="5"/>
  <c r="N166" i="5"/>
  <c r="O166" i="5"/>
  <c r="S166" i="5"/>
  <c r="W166" i="5" s="1"/>
  <c r="P166" i="5"/>
  <c r="Q166" i="5"/>
  <c r="N167" i="5"/>
  <c r="O167" i="5"/>
  <c r="S167" i="5"/>
  <c r="W167" i="5" s="1"/>
  <c r="P167" i="5"/>
  <c r="Q167" i="5"/>
  <c r="N168" i="5"/>
  <c r="O168" i="5"/>
  <c r="S168" i="5"/>
  <c r="W168" i="5" s="1"/>
  <c r="P168" i="5"/>
  <c r="Q168" i="5"/>
  <c r="N169" i="5"/>
  <c r="Q169" i="5"/>
  <c r="N170" i="5"/>
  <c r="O170" i="5"/>
  <c r="S170" i="5"/>
  <c r="W170" i="5" s="1"/>
  <c r="Q170" i="5"/>
  <c r="N171" i="5"/>
  <c r="O171" i="5"/>
  <c r="S171" i="5"/>
  <c r="W171" i="5" s="1"/>
  <c r="P171" i="5"/>
  <c r="Q171" i="5"/>
  <c r="N172" i="5"/>
  <c r="O172" i="5"/>
  <c r="S172" i="5"/>
  <c r="W172" i="5" s="1"/>
  <c r="P172" i="5"/>
  <c r="Q172" i="5"/>
  <c r="N173" i="5"/>
  <c r="O173" i="5"/>
  <c r="S173" i="5"/>
  <c r="W173" i="5" s="1"/>
  <c r="P173" i="5"/>
  <c r="Q173" i="5"/>
  <c r="N174" i="5"/>
  <c r="P174" i="5"/>
  <c r="Q174" i="5"/>
  <c r="N176" i="5"/>
  <c r="O176" i="5"/>
  <c r="Q176" i="5"/>
  <c r="N177" i="5"/>
  <c r="O177" i="5"/>
  <c r="S177" i="5"/>
  <c r="W177" i="5" s="1"/>
  <c r="P177" i="5"/>
  <c r="Q177" i="5"/>
  <c r="N178" i="5"/>
  <c r="O178" i="5"/>
  <c r="S178" i="5"/>
  <c r="W178" i="5" s="1"/>
  <c r="P178" i="5"/>
  <c r="Q178" i="5"/>
  <c r="N179" i="5"/>
  <c r="O179" i="5"/>
  <c r="P179" i="5"/>
  <c r="Q179" i="5"/>
  <c r="N180" i="5"/>
  <c r="O180" i="5"/>
  <c r="Q180" i="5"/>
  <c r="N181" i="5"/>
  <c r="P181" i="5"/>
  <c r="T181" i="5"/>
  <c r="X181" i="5" s="1"/>
  <c r="O181" i="5"/>
  <c r="Q181" i="5"/>
  <c r="N182" i="5"/>
  <c r="P182" i="5"/>
  <c r="T182" i="5"/>
  <c r="X182" i="5" s="1"/>
  <c r="O182" i="5"/>
  <c r="Q182" i="5"/>
  <c r="N183" i="5"/>
  <c r="P183" i="5"/>
  <c r="T183" i="5"/>
  <c r="X183" i="5" s="1"/>
  <c r="O183" i="5"/>
  <c r="Q183" i="5"/>
  <c r="N184" i="5"/>
  <c r="O184" i="5"/>
  <c r="Q184" i="5"/>
  <c r="N185" i="5"/>
  <c r="O185" i="5"/>
  <c r="S185" i="5"/>
  <c r="W185" i="5" s="1"/>
  <c r="P185" i="5"/>
  <c r="Q185" i="5"/>
  <c r="N186" i="5"/>
  <c r="P186" i="5"/>
  <c r="Q186" i="5"/>
  <c r="N187" i="5"/>
  <c r="P187" i="5"/>
  <c r="Q187" i="5"/>
  <c r="N188" i="5"/>
  <c r="P188" i="5"/>
  <c r="T188" i="5"/>
  <c r="X188" i="5" s="1"/>
  <c r="O188" i="5"/>
  <c r="Q188" i="5"/>
  <c r="N189" i="5"/>
  <c r="O189" i="5"/>
  <c r="S189" i="5"/>
  <c r="W189" i="5" s="1"/>
  <c r="P189" i="5"/>
  <c r="Q189" i="5"/>
  <c r="N190" i="5"/>
  <c r="P190" i="5"/>
  <c r="Q190" i="5"/>
  <c r="N191" i="5"/>
  <c r="O191" i="5"/>
  <c r="S191" i="5"/>
  <c r="W191" i="5" s="1"/>
  <c r="P191" i="5"/>
  <c r="Q191" i="5"/>
  <c r="N192" i="5"/>
  <c r="O192" i="5"/>
  <c r="S192" i="5"/>
  <c r="W192" i="5" s="1"/>
  <c r="P192" i="5"/>
  <c r="Q192" i="5"/>
  <c r="N193" i="5"/>
  <c r="O193" i="5"/>
  <c r="S193" i="5"/>
  <c r="W193" i="5" s="1"/>
  <c r="P193" i="5"/>
  <c r="Q193" i="5"/>
  <c r="N194" i="5"/>
  <c r="P194" i="5"/>
  <c r="Q194" i="5"/>
  <c r="N195" i="5"/>
  <c r="O195" i="5"/>
  <c r="S195" i="5"/>
  <c r="W195" i="5" s="1"/>
  <c r="P195" i="5"/>
  <c r="Q195" i="5"/>
  <c r="N196" i="5"/>
  <c r="O196" i="5"/>
  <c r="S196" i="5"/>
  <c r="W196" i="5" s="1"/>
  <c r="P196" i="5"/>
  <c r="Q196" i="5"/>
  <c r="N197" i="5"/>
  <c r="O197" i="5"/>
  <c r="S197" i="5"/>
  <c r="W197" i="5" s="1"/>
  <c r="P197" i="5"/>
  <c r="Q197" i="5"/>
  <c r="N198" i="5"/>
  <c r="O198" i="5"/>
  <c r="S198" i="5"/>
  <c r="W198" i="5" s="1"/>
  <c r="P198" i="5"/>
  <c r="Q198" i="5"/>
  <c r="N199" i="5"/>
  <c r="O199" i="5"/>
  <c r="S199" i="5"/>
  <c r="W199" i="5" s="1"/>
  <c r="P199" i="5"/>
  <c r="Q199" i="5"/>
  <c r="N200" i="5"/>
  <c r="O200" i="5"/>
  <c r="S200" i="5"/>
  <c r="W200" i="5" s="1"/>
  <c r="P200" i="5"/>
  <c r="Q200" i="5"/>
  <c r="N201" i="5"/>
  <c r="O201" i="5"/>
  <c r="S201" i="5"/>
  <c r="W201" i="5" s="1"/>
  <c r="P201" i="5"/>
  <c r="Q201" i="5"/>
  <c r="N202" i="5"/>
  <c r="O202" i="5"/>
  <c r="S202" i="5"/>
  <c r="W202" i="5" s="1"/>
  <c r="P202" i="5"/>
  <c r="Q202" i="5"/>
  <c r="N203" i="5"/>
  <c r="P203" i="5"/>
  <c r="Q203" i="5"/>
  <c r="N204" i="5"/>
  <c r="O204" i="5"/>
  <c r="S204" i="5"/>
  <c r="W204" i="5" s="1"/>
  <c r="P204" i="5"/>
  <c r="Q204" i="5"/>
  <c r="N205" i="5"/>
  <c r="O205" i="5"/>
  <c r="S205" i="5"/>
  <c r="W205" i="5" s="1"/>
  <c r="P205" i="5"/>
  <c r="Q205" i="5"/>
  <c r="N207" i="5"/>
  <c r="O207" i="5"/>
  <c r="S207" i="5"/>
  <c r="W207" i="5" s="1"/>
  <c r="P207" i="5"/>
  <c r="Q207" i="5"/>
  <c r="N208" i="5"/>
  <c r="O208" i="5"/>
  <c r="S208" i="5"/>
  <c r="W208" i="5" s="1"/>
  <c r="P208" i="5"/>
  <c r="Q208" i="5"/>
  <c r="N209" i="5"/>
  <c r="O209" i="5"/>
  <c r="S209" i="5"/>
  <c r="W209" i="5" s="1"/>
  <c r="P209" i="5"/>
  <c r="Q209" i="5"/>
  <c r="N210" i="5"/>
  <c r="O210" i="5"/>
  <c r="S210" i="5"/>
  <c r="W210" i="5" s="1"/>
  <c r="P210" i="5"/>
  <c r="Q210" i="5"/>
  <c r="N211" i="5"/>
  <c r="O211" i="5"/>
  <c r="S211" i="5"/>
  <c r="W211" i="5" s="1"/>
  <c r="P211" i="5"/>
  <c r="Q211" i="5"/>
  <c r="N212" i="5"/>
  <c r="O212" i="5"/>
  <c r="S212" i="5"/>
  <c r="W212" i="5" s="1"/>
  <c r="P212" i="5"/>
  <c r="Q212" i="5"/>
  <c r="N213" i="5"/>
  <c r="O213" i="5"/>
  <c r="S213" i="5"/>
  <c r="W213" i="5" s="1"/>
  <c r="P213" i="5"/>
  <c r="Q213" i="5"/>
  <c r="N214" i="5"/>
  <c r="O214" i="5"/>
  <c r="S214" i="5"/>
  <c r="W214" i="5" s="1"/>
  <c r="P214" i="5"/>
  <c r="Q214" i="5"/>
  <c r="N215" i="5"/>
  <c r="O215" i="5"/>
  <c r="S215" i="5"/>
  <c r="W215" i="5" s="1"/>
  <c r="P215" i="5"/>
  <c r="Q215" i="5"/>
  <c r="N216" i="5"/>
  <c r="O216" i="5"/>
  <c r="S216" i="5"/>
  <c r="W216" i="5" s="1"/>
  <c r="P216" i="5"/>
  <c r="Q216" i="5"/>
  <c r="N217" i="5"/>
  <c r="O217" i="5"/>
  <c r="S217" i="5"/>
  <c r="W217" i="5" s="1"/>
  <c r="P217" i="5"/>
  <c r="Q217" i="5"/>
  <c r="N218" i="5"/>
  <c r="O218" i="5"/>
  <c r="S218" i="5"/>
  <c r="W218" i="5" s="1"/>
  <c r="P218" i="5"/>
  <c r="Q218" i="5"/>
  <c r="N219" i="5"/>
  <c r="O219" i="5"/>
  <c r="S219" i="5"/>
  <c r="W219" i="5" s="1"/>
  <c r="P219" i="5"/>
  <c r="Q219" i="5"/>
  <c r="N220" i="5"/>
  <c r="O220" i="5"/>
  <c r="S220" i="5"/>
  <c r="W220" i="5" s="1"/>
  <c r="P220" i="5"/>
  <c r="Q220" i="5"/>
  <c r="N221" i="5"/>
  <c r="O221" i="5"/>
  <c r="S221" i="5"/>
  <c r="W221" i="5" s="1"/>
  <c r="P221" i="5"/>
  <c r="Q221" i="5"/>
  <c r="N222" i="5"/>
  <c r="O222" i="5"/>
  <c r="S222" i="5"/>
  <c r="W222" i="5" s="1"/>
  <c r="P222" i="5"/>
  <c r="Q222" i="5"/>
  <c r="N223" i="5"/>
  <c r="O223" i="5"/>
  <c r="S223" i="5"/>
  <c r="W223" i="5" s="1"/>
  <c r="P223" i="5"/>
  <c r="Q223" i="5"/>
  <c r="N224" i="5"/>
  <c r="O224" i="5"/>
  <c r="S224" i="5"/>
  <c r="W224" i="5" s="1"/>
  <c r="P224" i="5"/>
  <c r="Q224" i="5"/>
  <c r="N225" i="5"/>
  <c r="O225" i="5"/>
  <c r="S225" i="5"/>
  <c r="W225" i="5" s="1"/>
  <c r="P225" i="5"/>
  <c r="Q225" i="5"/>
  <c r="N226" i="5"/>
  <c r="O226" i="5"/>
  <c r="S226" i="5"/>
  <c r="W226" i="5" s="1"/>
  <c r="P226" i="5"/>
  <c r="Q226" i="5"/>
  <c r="N227" i="5"/>
  <c r="O227" i="5"/>
  <c r="S227" i="5"/>
  <c r="W227" i="5" s="1"/>
  <c r="P227" i="5"/>
  <c r="Q227" i="5"/>
  <c r="N228" i="5"/>
  <c r="O228" i="5"/>
  <c r="S228" i="5"/>
  <c r="W228" i="5" s="1"/>
  <c r="P228" i="5"/>
  <c r="Q228" i="5"/>
  <c r="N229" i="5"/>
  <c r="O229" i="5"/>
  <c r="S229" i="5"/>
  <c r="W229" i="5" s="1"/>
  <c r="P229" i="5"/>
  <c r="Q229" i="5"/>
  <c r="N230" i="5"/>
  <c r="O230" i="5"/>
  <c r="S230" i="5"/>
  <c r="W230" i="5" s="1"/>
  <c r="P230" i="5"/>
  <c r="Q230" i="5"/>
  <c r="N232" i="5"/>
  <c r="O232" i="5"/>
  <c r="S232" i="5"/>
  <c r="W232" i="5" s="1"/>
  <c r="P232" i="5"/>
  <c r="Q232" i="5"/>
  <c r="N233" i="5"/>
  <c r="O233" i="5"/>
  <c r="S233" i="5"/>
  <c r="W233" i="5" s="1"/>
  <c r="P233" i="5"/>
  <c r="Q233" i="5"/>
  <c r="N234" i="5"/>
  <c r="O234" i="5"/>
  <c r="S234" i="5"/>
  <c r="W234" i="5" s="1"/>
  <c r="P234" i="5"/>
  <c r="Q234" i="5"/>
  <c r="N235" i="5"/>
  <c r="O235" i="5"/>
  <c r="S235" i="5"/>
  <c r="W235" i="5" s="1"/>
  <c r="P235" i="5"/>
  <c r="Q235" i="5"/>
  <c r="N236" i="5"/>
  <c r="O236" i="5"/>
  <c r="S236" i="5"/>
  <c r="W236" i="5" s="1"/>
  <c r="P236" i="5"/>
  <c r="Q236" i="5"/>
  <c r="N237" i="5"/>
  <c r="P237" i="5"/>
  <c r="T237" i="5"/>
  <c r="X237" i="5" s="1"/>
  <c r="Q237" i="5"/>
  <c r="N238" i="5"/>
  <c r="O238" i="5"/>
  <c r="S238" i="5"/>
  <c r="W238" i="5" s="1"/>
  <c r="P238" i="5"/>
  <c r="Q238" i="5"/>
  <c r="N239" i="5"/>
  <c r="P239" i="5"/>
  <c r="T239" i="5"/>
  <c r="X239" i="5" s="1"/>
  <c r="O239" i="5"/>
  <c r="Q239" i="5"/>
  <c r="N240" i="5"/>
  <c r="O240" i="5"/>
  <c r="S240" i="5"/>
  <c r="W240" i="5" s="1"/>
  <c r="P240" i="5"/>
  <c r="Q240" i="5"/>
  <c r="N241" i="5"/>
  <c r="Q241" i="5"/>
  <c r="N242" i="5"/>
  <c r="O242" i="5"/>
  <c r="S242" i="5"/>
  <c r="W242" i="5" s="1"/>
  <c r="P242" i="5"/>
  <c r="Q242" i="5"/>
  <c r="N243" i="5"/>
  <c r="O243" i="5"/>
  <c r="S243" i="5"/>
  <c r="W243" i="5" s="1"/>
  <c r="P243" i="5"/>
  <c r="Q243" i="5"/>
  <c r="N244" i="5"/>
  <c r="O244" i="5"/>
  <c r="Q244" i="5"/>
  <c r="N245" i="5"/>
  <c r="O245" i="5"/>
  <c r="S245" i="5"/>
  <c r="W245" i="5" s="1"/>
  <c r="P245" i="5"/>
  <c r="Q245" i="5"/>
  <c r="N246" i="5"/>
  <c r="O246" i="5"/>
  <c r="Q246" i="5"/>
  <c r="N247" i="5"/>
  <c r="O247" i="5"/>
  <c r="S247" i="5"/>
  <c r="W247" i="5" s="1"/>
  <c r="P247" i="5"/>
  <c r="Q247" i="5"/>
  <c r="N248" i="5"/>
  <c r="O248" i="5"/>
  <c r="S248" i="5"/>
  <c r="W248" i="5" s="1"/>
  <c r="P248" i="5"/>
  <c r="Q248" i="5"/>
  <c r="N249" i="5"/>
  <c r="O249" i="5"/>
  <c r="S249" i="5"/>
  <c r="W249" i="5" s="1"/>
  <c r="P249" i="5"/>
  <c r="Q249" i="5"/>
  <c r="N250" i="5"/>
  <c r="P250" i="5"/>
  <c r="Q250" i="5"/>
  <c r="N251" i="5"/>
  <c r="P251" i="5"/>
  <c r="Q251" i="5"/>
  <c r="N252" i="5"/>
  <c r="Q252" i="5"/>
  <c r="N253" i="5"/>
  <c r="O253" i="5"/>
  <c r="S253" i="5"/>
  <c r="W253" i="5" s="1"/>
  <c r="Q253" i="5"/>
  <c r="N254" i="5"/>
  <c r="O254" i="5"/>
  <c r="S254" i="5"/>
  <c r="W254" i="5" s="1"/>
  <c r="P254" i="5"/>
  <c r="Q254" i="5"/>
  <c r="N255" i="5"/>
  <c r="O255" i="5"/>
  <c r="S255" i="5"/>
  <c r="W255" i="5" s="1"/>
  <c r="P255" i="5"/>
  <c r="Q255" i="5"/>
  <c r="N256" i="5"/>
  <c r="O256" i="5"/>
  <c r="S256" i="5"/>
  <c r="W256" i="5" s="1"/>
  <c r="P256" i="5"/>
  <c r="Q256" i="5"/>
  <c r="N257" i="5"/>
  <c r="O257" i="5"/>
  <c r="S257" i="5"/>
  <c r="W257" i="5" s="1"/>
  <c r="P257" i="5"/>
  <c r="Q257" i="5"/>
  <c r="N258" i="5"/>
  <c r="O258" i="5"/>
  <c r="S258" i="5"/>
  <c r="W258" i="5" s="1"/>
  <c r="P258" i="5"/>
  <c r="Q258" i="5"/>
  <c r="N259" i="5"/>
  <c r="O259" i="5"/>
  <c r="P259" i="5"/>
  <c r="Q259" i="5"/>
  <c r="N260" i="5"/>
  <c r="O260" i="5"/>
  <c r="S260" i="5"/>
  <c r="W260" i="5" s="1"/>
  <c r="P260" i="5"/>
  <c r="Q260" i="5"/>
  <c r="N261" i="5"/>
  <c r="O261" i="5"/>
  <c r="P261" i="5"/>
  <c r="Q261" i="5"/>
  <c r="N275" i="5"/>
  <c r="O275" i="5"/>
  <c r="S275" i="5"/>
  <c r="W275" i="5" s="1"/>
  <c r="P275" i="5"/>
  <c r="Q275" i="5"/>
  <c r="N276" i="5"/>
  <c r="O276" i="5"/>
  <c r="S276" i="5"/>
  <c r="W276" i="5" s="1"/>
  <c r="P276" i="5"/>
  <c r="Q276" i="5"/>
  <c r="N277" i="5"/>
  <c r="O277" i="5"/>
  <c r="S277" i="5"/>
  <c r="W277" i="5" s="1"/>
  <c r="P277" i="5"/>
  <c r="Q277" i="5"/>
  <c r="N278" i="5"/>
  <c r="O278" i="5"/>
  <c r="S278" i="5"/>
  <c r="W278" i="5" s="1"/>
  <c r="P278" i="5"/>
  <c r="Q278" i="5"/>
  <c r="N279" i="5"/>
  <c r="O279" i="5"/>
  <c r="S279" i="5"/>
  <c r="W279" i="5" s="1"/>
  <c r="P279" i="5"/>
  <c r="Q279" i="5"/>
  <c r="N280" i="5"/>
  <c r="O280" i="5"/>
  <c r="S280" i="5"/>
  <c r="W280" i="5" s="1"/>
  <c r="P280" i="5"/>
  <c r="Q280" i="5"/>
  <c r="N281" i="5"/>
  <c r="O281" i="5"/>
  <c r="S281" i="5"/>
  <c r="W281" i="5" s="1"/>
  <c r="P281" i="5"/>
  <c r="Q281" i="5"/>
  <c r="N282" i="5"/>
  <c r="P282" i="5"/>
  <c r="Q282" i="5"/>
  <c r="N283" i="5"/>
  <c r="O283" i="5"/>
  <c r="S283" i="5"/>
  <c r="W283" i="5" s="1"/>
  <c r="P283" i="5"/>
  <c r="Q283" i="5"/>
  <c r="N284" i="5"/>
  <c r="O284" i="5"/>
  <c r="S284" i="5"/>
  <c r="W284" i="5" s="1"/>
  <c r="P284" i="5"/>
  <c r="Q284" i="5"/>
  <c r="N285" i="5"/>
  <c r="O285" i="5"/>
  <c r="S285" i="5"/>
  <c r="W285" i="5" s="1"/>
  <c r="P285" i="5"/>
  <c r="Q285" i="5"/>
  <c r="N286" i="5"/>
  <c r="O286" i="5"/>
  <c r="S286" i="5"/>
  <c r="W286" i="5" s="1"/>
  <c r="P286" i="5"/>
  <c r="Q286" i="5"/>
  <c r="N287" i="5"/>
  <c r="O287" i="5"/>
  <c r="S287" i="5"/>
  <c r="W287" i="5" s="1"/>
  <c r="P287" i="5"/>
  <c r="Q287" i="5"/>
  <c r="N288" i="5"/>
  <c r="O288" i="5"/>
  <c r="S288" i="5"/>
  <c r="W288" i="5" s="1"/>
  <c r="P288" i="5"/>
  <c r="Q288" i="5"/>
  <c r="N289" i="5"/>
  <c r="O289" i="5"/>
  <c r="S289" i="5"/>
  <c r="W289" i="5" s="1"/>
  <c r="P289" i="5"/>
  <c r="Q289" i="5"/>
  <c r="N290" i="5"/>
  <c r="O290" i="5"/>
  <c r="S290" i="5"/>
  <c r="W290" i="5" s="1"/>
  <c r="P290" i="5"/>
  <c r="Q290" i="5"/>
  <c r="N291" i="5"/>
  <c r="O291" i="5"/>
  <c r="S291" i="5"/>
  <c r="W291" i="5" s="1"/>
  <c r="P291" i="5"/>
  <c r="Q291" i="5"/>
  <c r="N292" i="5"/>
  <c r="O292" i="5"/>
  <c r="S292" i="5"/>
  <c r="W292" i="5" s="1"/>
  <c r="P292" i="5"/>
  <c r="Q292" i="5"/>
  <c r="N293" i="5"/>
  <c r="O293" i="5"/>
  <c r="S293" i="5"/>
  <c r="W293" i="5" s="1"/>
  <c r="P293" i="5"/>
  <c r="Q293" i="5"/>
  <c r="N294" i="5"/>
  <c r="O294" i="5"/>
  <c r="S294" i="5"/>
  <c r="W294" i="5" s="1"/>
  <c r="P294" i="5"/>
  <c r="Q294" i="5"/>
  <c r="N295" i="5"/>
  <c r="O295" i="5"/>
  <c r="S295" i="5"/>
  <c r="W295" i="5" s="1"/>
  <c r="P295" i="5"/>
  <c r="Q295" i="5"/>
  <c r="N296" i="5"/>
  <c r="O296" i="5"/>
  <c r="S296" i="5"/>
  <c r="W296" i="5" s="1"/>
  <c r="P296" i="5"/>
  <c r="Q296" i="5"/>
  <c r="N297" i="5"/>
  <c r="O297" i="5"/>
  <c r="S297" i="5"/>
  <c r="W297" i="5" s="1"/>
  <c r="P297" i="5"/>
  <c r="Q297" i="5"/>
  <c r="N298" i="5"/>
  <c r="P298" i="5"/>
  <c r="Q298" i="5"/>
  <c r="N299" i="5"/>
  <c r="O299" i="5"/>
  <c r="S299" i="5"/>
  <c r="W299" i="5" s="1"/>
  <c r="P299" i="5"/>
  <c r="Q299" i="5"/>
  <c r="N300" i="5"/>
  <c r="O300" i="5"/>
  <c r="S300" i="5"/>
  <c r="W300" i="5" s="1"/>
  <c r="P300" i="5"/>
  <c r="Q300" i="5"/>
  <c r="N301" i="5"/>
  <c r="O301" i="5"/>
  <c r="S301" i="5"/>
  <c r="W301" i="5" s="1"/>
  <c r="P301" i="5"/>
  <c r="Q301" i="5"/>
  <c r="N302" i="5"/>
  <c r="O302" i="5"/>
  <c r="S302" i="5"/>
  <c r="W302" i="5" s="1"/>
  <c r="P302" i="5"/>
  <c r="Q302" i="5"/>
  <c r="N303" i="5"/>
  <c r="O303" i="5"/>
  <c r="S303" i="5"/>
  <c r="W303" i="5" s="1"/>
  <c r="P303" i="5"/>
  <c r="Q303" i="5"/>
  <c r="N304" i="5"/>
  <c r="O304" i="5"/>
  <c r="S304" i="5"/>
  <c r="W304" i="5" s="1"/>
  <c r="P304" i="5"/>
  <c r="Q304" i="5"/>
  <c r="N305" i="5"/>
  <c r="O305" i="5"/>
  <c r="P305" i="5"/>
  <c r="Q305" i="5"/>
  <c r="N306" i="5"/>
  <c r="O306" i="5"/>
  <c r="S306" i="5"/>
  <c r="W306" i="5" s="1"/>
  <c r="P306" i="5"/>
  <c r="Q306" i="5"/>
  <c r="N307" i="5"/>
  <c r="O307" i="5"/>
  <c r="S307" i="5"/>
  <c r="W307" i="5" s="1"/>
  <c r="P307" i="5"/>
  <c r="Q307" i="5"/>
  <c r="N319" i="5"/>
  <c r="O319" i="5"/>
  <c r="P319" i="5"/>
  <c r="Q319" i="5"/>
  <c r="N320" i="5"/>
  <c r="O320" i="5"/>
  <c r="S320" i="5"/>
  <c r="W320" i="5" s="1"/>
  <c r="P320" i="5"/>
  <c r="Q320" i="5"/>
  <c r="N321" i="5"/>
  <c r="O321" i="5"/>
  <c r="S321" i="5"/>
  <c r="W321" i="5" s="1"/>
  <c r="P321" i="5"/>
  <c r="Q321" i="5"/>
  <c r="N322" i="5"/>
  <c r="O322" i="5"/>
  <c r="S322" i="5"/>
  <c r="W322" i="5" s="1"/>
  <c r="P322" i="5"/>
  <c r="Q322" i="5"/>
  <c r="N323" i="5"/>
  <c r="O323" i="5"/>
  <c r="S323" i="5"/>
  <c r="W323" i="5" s="1"/>
  <c r="P323" i="5"/>
  <c r="Q323" i="5"/>
  <c r="N324" i="5"/>
  <c r="O324" i="5"/>
  <c r="S324" i="5"/>
  <c r="W324" i="5" s="1"/>
  <c r="P324" i="5"/>
  <c r="Q324" i="5"/>
  <c r="N325" i="5"/>
  <c r="O325" i="5"/>
  <c r="S325" i="5"/>
  <c r="W325" i="5" s="1"/>
  <c r="P325" i="5"/>
  <c r="Q325" i="5"/>
  <c r="N326" i="5"/>
  <c r="O326" i="5"/>
  <c r="S326" i="5"/>
  <c r="W326" i="5" s="1"/>
  <c r="P326" i="5"/>
  <c r="Q326" i="5"/>
  <c r="N327" i="5"/>
  <c r="P327" i="5"/>
  <c r="Q327" i="5"/>
  <c r="N328" i="5"/>
  <c r="O328" i="5"/>
  <c r="S328" i="5"/>
  <c r="W328" i="5" s="1"/>
  <c r="P328" i="5"/>
  <c r="Q328" i="5"/>
  <c r="N329" i="5"/>
  <c r="O329" i="5"/>
  <c r="S329" i="5"/>
  <c r="W329" i="5" s="1"/>
  <c r="P329" i="5"/>
  <c r="Q329" i="5"/>
  <c r="N330" i="5"/>
  <c r="O330" i="5"/>
  <c r="S330" i="5"/>
  <c r="W330" i="5" s="1"/>
  <c r="P330" i="5"/>
  <c r="Q330" i="5"/>
  <c r="N331" i="5"/>
  <c r="O331" i="5"/>
  <c r="S331" i="5"/>
  <c r="W331" i="5" s="1"/>
  <c r="P331" i="5"/>
  <c r="Q331" i="5"/>
  <c r="N332" i="5"/>
  <c r="O332" i="5"/>
  <c r="S332" i="5"/>
  <c r="W332" i="5" s="1"/>
  <c r="P332" i="5"/>
  <c r="Q332" i="5"/>
  <c r="N333" i="5"/>
  <c r="O333" i="5"/>
  <c r="S333" i="5"/>
  <c r="W333" i="5" s="1"/>
  <c r="P333" i="5"/>
  <c r="Q333" i="5"/>
  <c r="N334" i="5"/>
  <c r="O334" i="5"/>
  <c r="S334" i="5"/>
  <c r="W334" i="5" s="1"/>
  <c r="P334" i="5"/>
  <c r="Q334" i="5"/>
  <c r="N335" i="5"/>
  <c r="O335" i="5"/>
  <c r="S335" i="5"/>
  <c r="W335" i="5" s="1"/>
  <c r="P335" i="5"/>
  <c r="Q335" i="5"/>
  <c r="N336" i="5"/>
  <c r="O336" i="5"/>
  <c r="S336" i="5"/>
  <c r="W336" i="5" s="1"/>
  <c r="P336" i="5"/>
  <c r="Q336" i="5"/>
  <c r="N337" i="5"/>
  <c r="O337" i="5"/>
  <c r="S337" i="5"/>
  <c r="W337" i="5" s="1"/>
  <c r="P337" i="5"/>
  <c r="Q337" i="5"/>
  <c r="N338" i="5"/>
  <c r="O338" i="5"/>
  <c r="S338" i="5"/>
  <c r="W338" i="5" s="1"/>
  <c r="P338" i="5"/>
  <c r="Q338" i="5"/>
  <c r="N339" i="5"/>
  <c r="O339" i="5"/>
  <c r="S339" i="5"/>
  <c r="W339" i="5" s="1"/>
  <c r="P339" i="5"/>
  <c r="Q339" i="5"/>
  <c r="N340" i="5"/>
  <c r="O340" i="5"/>
  <c r="S340" i="5"/>
  <c r="W340" i="5" s="1"/>
  <c r="P340" i="5"/>
  <c r="Q340" i="5"/>
  <c r="N341" i="5"/>
  <c r="O341" i="5"/>
  <c r="S341" i="5"/>
  <c r="W341" i="5" s="1"/>
  <c r="P341" i="5"/>
  <c r="Q341" i="5"/>
  <c r="N342" i="5"/>
  <c r="O342" i="5"/>
  <c r="S342" i="5"/>
  <c r="W342" i="5" s="1"/>
  <c r="P342" i="5"/>
  <c r="Q342" i="5"/>
  <c r="N343" i="5"/>
  <c r="P343" i="5"/>
  <c r="Q343" i="5"/>
  <c r="N344" i="5"/>
  <c r="O344" i="5"/>
  <c r="S344" i="5"/>
  <c r="W344" i="5" s="1"/>
  <c r="P344" i="5"/>
  <c r="Q344" i="5"/>
  <c r="N345" i="5"/>
  <c r="O345" i="5"/>
  <c r="S345" i="5"/>
  <c r="W345" i="5" s="1"/>
  <c r="P345" i="5"/>
  <c r="Q345" i="5"/>
  <c r="N346" i="5"/>
  <c r="O346" i="5"/>
  <c r="S346" i="5"/>
  <c r="W346" i="5" s="1"/>
  <c r="P346" i="5"/>
  <c r="Q346" i="5"/>
  <c r="N347" i="5"/>
  <c r="O347" i="5"/>
  <c r="S347" i="5"/>
  <c r="W347" i="5" s="1"/>
  <c r="P347" i="5"/>
  <c r="Q347" i="5"/>
  <c r="N348" i="5"/>
  <c r="O348" i="5"/>
  <c r="S348" i="5"/>
  <c r="W348" i="5" s="1"/>
  <c r="P348" i="5"/>
  <c r="Q348" i="5"/>
  <c r="N349" i="5"/>
  <c r="O349" i="5"/>
  <c r="P349" i="5"/>
  <c r="Q349" i="5"/>
  <c r="N350" i="5"/>
  <c r="O350" i="5"/>
  <c r="S350" i="5"/>
  <c r="W350" i="5" s="1"/>
  <c r="P350" i="5"/>
  <c r="Q350" i="5"/>
  <c r="N351" i="5"/>
  <c r="O351" i="5"/>
  <c r="S351" i="5"/>
  <c r="W351" i="5" s="1"/>
  <c r="P351" i="5"/>
  <c r="Q351" i="5"/>
  <c r="N352" i="5"/>
  <c r="O352" i="5"/>
  <c r="S352" i="5"/>
  <c r="W352" i="5" s="1"/>
  <c r="P352" i="5"/>
  <c r="Q352" i="5"/>
  <c r="N353" i="5"/>
  <c r="O353" i="5"/>
  <c r="S353" i="5"/>
  <c r="W353" i="5" s="1"/>
  <c r="P353" i="5"/>
  <c r="Q353" i="5"/>
  <c r="N354" i="5"/>
  <c r="O354" i="5"/>
  <c r="S354" i="5"/>
  <c r="W354" i="5" s="1"/>
  <c r="P354" i="5"/>
  <c r="Q354" i="5"/>
  <c r="N355" i="5"/>
  <c r="O355" i="5"/>
  <c r="S355" i="5"/>
  <c r="W355" i="5" s="1"/>
  <c r="P355" i="5"/>
  <c r="Q355" i="5"/>
  <c r="N356" i="5"/>
  <c r="O356" i="5"/>
  <c r="S356" i="5"/>
  <c r="W356" i="5" s="1"/>
  <c r="P356" i="5"/>
  <c r="Q356" i="5"/>
  <c r="N357" i="5"/>
  <c r="O357" i="5"/>
  <c r="Q357" i="5"/>
  <c r="N358" i="5"/>
  <c r="O358" i="5"/>
  <c r="P358" i="5"/>
  <c r="Q358" i="5"/>
  <c r="N365" i="5"/>
  <c r="O365" i="5"/>
  <c r="S365" i="5"/>
  <c r="W365" i="5" s="1"/>
  <c r="P365" i="5"/>
  <c r="Q365" i="5"/>
  <c r="N366" i="5"/>
  <c r="O366" i="5"/>
  <c r="S366" i="5"/>
  <c r="W366" i="5" s="1"/>
  <c r="P366" i="5"/>
  <c r="Q366" i="5"/>
  <c r="N367" i="5"/>
  <c r="O367" i="5"/>
  <c r="S367" i="5"/>
  <c r="W367" i="5" s="1"/>
  <c r="P367" i="5"/>
  <c r="Q367" i="5"/>
  <c r="N368" i="5"/>
  <c r="O368" i="5"/>
  <c r="S368" i="5"/>
  <c r="W368" i="5" s="1"/>
  <c r="P368" i="5"/>
  <c r="Q368" i="5"/>
  <c r="N369" i="5"/>
  <c r="O369" i="5"/>
  <c r="S369" i="5"/>
  <c r="W369" i="5" s="1"/>
  <c r="P369" i="5"/>
  <c r="Q369" i="5"/>
  <c r="N370" i="5"/>
  <c r="P370" i="5"/>
  <c r="Q370" i="5"/>
  <c r="N371" i="5"/>
  <c r="O371" i="5"/>
  <c r="S371" i="5"/>
  <c r="W371" i="5" s="1"/>
  <c r="P371" i="5"/>
  <c r="Q371" i="5"/>
  <c r="N372" i="5"/>
  <c r="O372" i="5"/>
  <c r="S372" i="5"/>
  <c r="W372" i="5" s="1"/>
  <c r="P372" i="5"/>
  <c r="Q372" i="5"/>
  <c r="N373" i="5"/>
  <c r="O373" i="5"/>
  <c r="S373" i="5"/>
  <c r="W373" i="5" s="1"/>
  <c r="P373" i="5"/>
  <c r="Q373" i="5"/>
  <c r="N374" i="5"/>
  <c r="O374" i="5"/>
  <c r="S374" i="5"/>
  <c r="W374" i="5" s="1"/>
  <c r="P374" i="5"/>
  <c r="Q374" i="5"/>
  <c r="N375" i="5"/>
  <c r="O375" i="5"/>
  <c r="S375" i="5"/>
  <c r="W375" i="5" s="1"/>
  <c r="P375" i="5"/>
  <c r="Q375" i="5"/>
  <c r="N376" i="5"/>
  <c r="O376" i="5"/>
  <c r="S376" i="5"/>
  <c r="W376" i="5" s="1"/>
  <c r="P376" i="5"/>
  <c r="Q376" i="5"/>
  <c r="N377" i="5"/>
  <c r="O377" i="5"/>
  <c r="S377" i="5"/>
  <c r="W377" i="5" s="1"/>
  <c r="P377" i="5"/>
  <c r="Q377" i="5"/>
  <c r="N378" i="5"/>
  <c r="O378" i="5"/>
  <c r="S378" i="5"/>
  <c r="W378" i="5" s="1"/>
  <c r="P378" i="5"/>
  <c r="Q378" i="5"/>
  <c r="N379" i="5"/>
  <c r="O379" i="5"/>
  <c r="S379" i="5"/>
  <c r="W379" i="5" s="1"/>
  <c r="P379" i="5"/>
  <c r="Q379" i="5"/>
  <c r="N380" i="5"/>
  <c r="O380" i="5"/>
  <c r="S380" i="5"/>
  <c r="W380" i="5" s="1"/>
  <c r="P380" i="5"/>
  <c r="Q380" i="5"/>
  <c r="N381" i="5"/>
  <c r="O381" i="5"/>
  <c r="S381" i="5"/>
  <c r="W381" i="5" s="1"/>
  <c r="P381" i="5"/>
  <c r="Q381" i="5"/>
  <c r="N382" i="5"/>
  <c r="O382" i="5"/>
  <c r="S382" i="5"/>
  <c r="W382" i="5" s="1"/>
  <c r="P382" i="5"/>
  <c r="Q382" i="5"/>
  <c r="N383" i="5"/>
  <c r="O383" i="5"/>
  <c r="Q383" i="5"/>
  <c r="N384" i="5"/>
  <c r="O384" i="5"/>
  <c r="P384" i="5"/>
  <c r="Q384" i="5"/>
  <c r="N385" i="5"/>
  <c r="O385" i="5"/>
  <c r="S385" i="5"/>
  <c r="W385" i="5" s="1"/>
  <c r="P385" i="5"/>
  <c r="Q385" i="5"/>
  <c r="N386" i="5"/>
  <c r="O386" i="5"/>
  <c r="S386" i="5"/>
  <c r="W386" i="5" s="1"/>
  <c r="P386" i="5"/>
  <c r="Q386" i="5"/>
  <c r="N387" i="5"/>
  <c r="O387" i="5"/>
  <c r="S387" i="5"/>
  <c r="W387" i="5" s="1"/>
  <c r="P387" i="5"/>
  <c r="Q387" i="5"/>
  <c r="N388" i="5"/>
  <c r="O388" i="5"/>
  <c r="S388" i="5"/>
  <c r="W388" i="5" s="1"/>
  <c r="P388" i="5"/>
  <c r="Q388" i="5"/>
  <c r="N389" i="5"/>
  <c r="O389" i="5"/>
  <c r="S389" i="5"/>
  <c r="W389" i="5" s="1"/>
  <c r="P389" i="5"/>
  <c r="Q389" i="5"/>
  <c r="N390" i="5"/>
  <c r="P390" i="5"/>
  <c r="Q390" i="5"/>
  <c r="N391" i="5"/>
  <c r="O391" i="5"/>
  <c r="S391" i="5"/>
  <c r="W391" i="5" s="1"/>
  <c r="P391" i="5"/>
  <c r="Q391" i="5"/>
  <c r="N392" i="5"/>
  <c r="O392" i="5"/>
  <c r="S392" i="5"/>
  <c r="W392" i="5" s="1"/>
  <c r="P392" i="5"/>
  <c r="Q392" i="5"/>
  <c r="N393" i="5"/>
  <c r="O393" i="5"/>
  <c r="S393" i="5"/>
  <c r="W393" i="5" s="1"/>
  <c r="P393" i="5"/>
  <c r="Q393" i="5"/>
  <c r="N394" i="5"/>
  <c r="O394" i="5"/>
  <c r="Q394" i="5"/>
  <c r="N395" i="5"/>
  <c r="O395" i="5"/>
  <c r="P395" i="5"/>
  <c r="Q395" i="5"/>
  <c r="N396" i="5"/>
  <c r="O396" i="5"/>
  <c r="P396" i="5"/>
  <c r="Q396" i="5"/>
  <c r="N397" i="5"/>
  <c r="O397" i="5"/>
  <c r="S397" i="5"/>
  <c r="W397" i="5" s="1"/>
  <c r="P397" i="5"/>
  <c r="Q397" i="5"/>
  <c r="N398" i="5"/>
  <c r="O398" i="5"/>
  <c r="S398" i="5"/>
  <c r="W398" i="5" s="1"/>
  <c r="P398" i="5"/>
  <c r="Q398" i="5"/>
  <c r="N399" i="5"/>
  <c r="O399" i="5"/>
  <c r="S399" i="5"/>
  <c r="W399" i="5" s="1"/>
  <c r="P399" i="5"/>
  <c r="Q399" i="5"/>
  <c r="N400" i="5"/>
  <c r="O400" i="5"/>
  <c r="S400" i="5"/>
  <c r="W400" i="5" s="1"/>
  <c r="P400" i="5"/>
  <c r="Q400" i="5"/>
  <c r="N401" i="5"/>
  <c r="O401" i="5"/>
  <c r="S401" i="5"/>
  <c r="W401" i="5" s="1"/>
  <c r="P401" i="5"/>
  <c r="Q401" i="5"/>
  <c r="N402" i="5"/>
  <c r="O402" i="5"/>
  <c r="S402" i="5"/>
  <c r="W402" i="5" s="1"/>
  <c r="P402" i="5"/>
  <c r="Q402" i="5"/>
  <c r="N403" i="5"/>
  <c r="O403" i="5"/>
  <c r="S403" i="5"/>
  <c r="W403" i="5" s="1"/>
  <c r="P403" i="5"/>
  <c r="Q403" i="5"/>
  <c r="N404" i="5"/>
  <c r="O404" i="5"/>
  <c r="S404" i="5"/>
  <c r="W404" i="5" s="1"/>
  <c r="P404" i="5"/>
  <c r="Q404" i="5"/>
  <c r="N405" i="5"/>
  <c r="O405" i="5"/>
  <c r="S405" i="5"/>
  <c r="W405" i="5" s="1"/>
  <c r="P405" i="5"/>
  <c r="Q405" i="5"/>
  <c r="N406" i="5"/>
  <c r="O406" i="5"/>
  <c r="S406" i="5"/>
  <c r="W406" i="5" s="1"/>
  <c r="P406" i="5"/>
  <c r="Q406" i="5"/>
  <c r="N407" i="5"/>
  <c r="O407" i="5"/>
  <c r="Q407" i="5"/>
  <c r="N408" i="5"/>
  <c r="O408" i="5"/>
  <c r="S408" i="5"/>
  <c r="W408" i="5" s="1"/>
  <c r="P408" i="5"/>
  <c r="Q408" i="5"/>
  <c r="N409" i="5"/>
  <c r="O409" i="5"/>
  <c r="S409" i="5"/>
  <c r="W409" i="5" s="1"/>
  <c r="P409" i="5"/>
  <c r="Q409" i="5"/>
  <c r="N410" i="5"/>
  <c r="O410" i="5"/>
  <c r="S410" i="5"/>
  <c r="W410" i="5" s="1"/>
  <c r="P410" i="5"/>
  <c r="Q410" i="5"/>
  <c r="N411" i="5"/>
  <c r="P411" i="5"/>
  <c r="Q411" i="5"/>
  <c r="N412" i="5"/>
  <c r="Q412" i="5"/>
  <c r="N413" i="5"/>
  <c r="P413" i="5"/>
  <c r="Q413" i="5"/>
  <c r="N414" i="5"/>
  <c r="O414" i="5"/>
  <c r="Q414" i="5"/>
  <c r="N415" i="5"/>
  <c r="O415" i="5"/>
  <c r="S415" i="5"/>
  <c r="W415" i="5" s="1"/>
  <c r="P415" i="5"/>
  <c r="Q415" i="5"/>
  <c r="N416" i="5"/>
  <c r="Q416" i="5"/>
  <c r="N417" i="5"/>
  <c r="O417" i="5"/>
  <c r="S417" i="5"/>
  <c r="W417" i="5" s="1"/>
  <c r="P417" i="5"/>
  <c r="Q417" i="5"/>
  <c r="N418" i="5"/>
  <c r="P418" i="5"/>
  <c r="Q418" i="5"/>
  <c r="N419" i="5"/>
  <c r="O419" i="5"/>
  <c r="S419" i="5"/>
  <c r="W419" i="5" s="1"/>
  <c r="P419" i="5"/>
  <c r="Q419" i="5"/>
  <c r="N420" i="5"/>
  <c r="P420" i="5"/>
  <c r="O420" i="5"/>
  <c r="Q420" i="5"/>
  <c r="N421" i="5"/>
  <c r="P421" i="5"/>
  <c r="Q421" i="5"/>
  <c r="N433" i="5"/>
  <c r="P433" i="5"/>
  <c r="Q433" i="5"/>
  <c r="N434" i="5"/>
  <c r="P434" i="5"/>
  <c r="Q434" i="5"/>
  <c r="N435" i="5"/>
  <c r="O435" i="5"/>
  <c r="S435" i="5"/>
  <c r="W435" i="5" s="1"/>
  <c r="P435" i="5"/>
  <c r="Q435" i="5"/>
  <c r="N436" i="5"/>
  <c r="O436" i="5"/>
  <c r="S436" i="5"/>
  <c r="W436" i="5" s="1"/>
  <c r="P436" i="5"/>
  <c r="Q436" i="5"/>
  <c r="N437" i="5"/>
  <c r="O437" i="5"/>
  <c r="S437" i="5"/>
  <c r="W437" i="5" s="1"/>
  <c r="P437" i="5"/>
  <c r="Q437" i="5"/>
  <c r="N438" i="5"/>
  <c r="O438" i="5"/>
  <c r="S438" i="5"/>
  <c r="W438" i="5" s="1"/>
  <c r="P438" i="5"/>
  <c r="Q438" i="5"/>
  <c r="N439" i="5"/>
  <c r="O439" i="5"/>
  <c r="S439" i="5"/>
  <c r="W439" i="5" s="1"/>
  <c r="P439" i="5"/>
  <c r="Q439" i="5"/>
  <c r="N440" i="5"/>
  <c r="O440" i="5"/>
  <c r="S440" i="5"/>
  <c r="W440" i="5" s="1"/>
  <c r="P440" i="5"/>
  <c r="Q440" i="5"/>
  <c r="N441" i="5"/>
  <c r="O441" i="5"/>
  <c r="S441" i="5"/>
  <c r="W441" i="5" s="1"/>
  <c r="P441" i="5"/>
  <c r="Q441" i="5"/>
  <c r="N445" i="5"/>
  <c r="O445" i="5"/>
  <c r="S445" i="5"/>
  <c r="W445" i="5" s="1"/>
  <c r="P445" i="5"/>
  <c r="Q445" i="5"/>
  <c r="N446" i="5"/>
  <c r="O446" i="5"/>
  <c r="S446" i="5"/>
  <c r="W446" i="5" s="1"/>
  <c r="P446" i="5"/>
  <c r="Q446" i="5"/>
  <c r="N447" i="5"/>
  <c r="O447" i="5"/>
  <c r="S447" i="5"/>
  <c r="W447" i="5" s="1"/>
  <c r="P447" i="5"/>
  <c r="Q447" i="5"/>
  <c r="N448" i="5"/>
  <c r="O448" i="5"/>
  <c r="S448" i="5"/>
  <c r="W448" i="5" s="1"/>
  <c r="P448" i="5"/>
  <c r="Q448" i="5"/>
  <c r="N449" i="5"/>
  <c r="O449" i="5"/>
  <c r="S449" i="5"/>
  <c r="W449" i="5" s="1"/>
  <c r="P449" i="5"/>
  <c r="Q449" i="5"/>
  <c r="N450" i="5"/>
  <c r="O450" i="5"/>
  <c r="S450" i="5"/>
  <c r="W450" i="5" s="1"/>
  <c r="P450" i="5"/>
  <c r="Q450" i="5"/>
  <c r="N451" i="5"/>
  <c r="O451" i="5"/>
  <c r="S451" i="5"/>
  <c r="W451" i="5" s="1"/>
  <c r="P451" i="5"/>
  <c r="Q451" i="5"/>
  <c r="N452" i="5"/>
  <c r="P452" i="5"/>
  <c r="T452" i="5"/>
  <c r="X452" i="5" s="1"/>
  <c r="O452" i="5"/>
  <c r="Q452" i="5"/>
  <c r="N453" i="5"/>
  <c r="P453" i="5"/>
  <c r="T453" i="5"/>
  <c r="X453" i="5" s="1"/>
  <c r="O453" i="5"/>
  <c r="Q453" i="5"/>
  <c r="N454" i="5"/>
  <c r="O454" i="5"/>
  <c r="S454" i="5"/>
  <c r="W454" i="5" s="1"/>
  <c r="P454" i="5"/>
  <c r="Q454" i="5"/>
  <c r="N455" i="5"/>
  <c r="O455" i="5"/>
  <c r="S455" i="5"/>
  <c r="W455" i="5" s="1"/>
  <c r="P455" i="5"/>
  <c r="Q455" i="5"/>
  <c r="N456" i="5"/>
  <c r="P456" i="5"/>
  <c r="T456" i="5"/>
  <c r="X456" i="5" s="1"/>
  <c r="O456" i="5"/>
  <c r="Q456" i="5"/>
  <c r="N457" i="5"/>
  <c r="O457" i="5"/>
  <c r="S457" i="5"/>
  <c r="W457" i="5" s="1"/>
  <c r="P457" i="5"/>
  <c r="Q457" i="5"/>
  <c r="N458" i="5"/>
  <c r="O458" i="5"/>
  <c r="S458" i="5"/>
  <c r="W458" i="5" s="1"/>
  <c r="P458" i="5"/>
  <c r="Q458" i="5"/>
  <c r="N459" i="5"/>
  <c r="O459" i="5"/>
  <c r="S459" i="5"/>
  <c r="W459" i="5" s="1"/>
  <c r="P459" i="5"/>
  <c r="Q459" i="5"/>
  <c r="N460" i="5"/>
  <c r="O460" i="5"/>
  <c r="S460" i="5"/>
  <c r="W460" i="5" s="1"/>
  <c r="P460" i="5"/>
  <c r="Q460" i="5"/>
  <c r="N461" i="5"/>
  <c r="O461" i="5"/>
  <c r="S461" i="5"/>
  <c r="W461" i="5" s="1"/>
  <c r="P461" i="5"/>
  <c r="Q461" i="5"/>
  <c r="N462" i="5"/>
  <c r="O462" i="5"/>
  <c r="S462" i="5"/>
  <c r="W462" i="5" s="1"/>
  <c r="P462" i="5"/>
  <c r="Q462" i="5"/>
  <c r="N463" i="5"/>
  <c r="O463" i="5"/>
  <c r="S463" i="5"/>
  <c r="W463" i="5" s="1"/>
  <c r="P463" i="5"/>
  <c r="Q463" i="5"/>
  <c r="N464" i="5"/>
  <c r="O464" i="5"/>
  <c r="S464" i="5"/>
  <c r="W464" i="5" s="1"/>
  <c r="P464" i="5"/>
  <c r="Q464" i="5"/>
  <c r="N465" i="5"/>
  <c r="O465" i="5"/>
  <c r="S465" i="5"/>
  <c r="W465" i="5" s="1"/>
  <c r="P465" i="5"/>
  <c r="Q465" i="5"/>
  <c r="N466" i="5"/>
  <c r="O466" i="5"/>
  <c r="S466" i="5"/>
  <c r="W466" i="5" s="1"/>
  <c r="P466" i="5"/>
  <c r="Q466" i="5"/>
  <c r="N467" i="5"/>
  <c r="O467" i="5"/>
  <c r="S467" i="5"/>
  <c r="W467" i="5" s="1"/>
  <c r="P467" i="5"/>
  <c r="Q467" i="5"/>
  <c r="N468" i="5"/>
  <c r="O468" i="5"/>
  <c r="S468" i="5"/>
  <c r="W468" i="5" s="1"/>
  <c r="P468" i="5"/>
  <c r="Q468" i="5"/>
  <c r="N469" i="5"/>
  <c r="O469" i="5"/>
  <c r="S469" i="5"/>
  <c r="W469" i="5" s="1"/>
  <c r="P469" i="5"/>
  <c r="Q469" i="5"/>
  <c r="N470" i="5"/>
  <c r="O470" i="5"/>
  <c r="P470" i="5"/>
  <c r="Q470" i="5"/>
  <c r="N471" i="5"/>
  <c r="P471" i="5"/>
  <c r="T471" i="5"/>
  <c r="X471" i="5" s="1"/>
  <c r="O471" i="5"/>
  <c r="Q471" i="5"/>
  <c r="N472" i="5"/>
  <c r="O472" i="5"/>
  <c r="S472" i="5"/>
  <c r="W472" i="5" s="1"/>
  <c r="P472" i="5"/>
  <c r="Q472" i="5"/>
  <c r="N473" i="5"/>
  <c r="O473" i="5"/>
  <c r="P473" i="5"/>
  <c r="Q473" i="5"/>
  <c r="N478" i="5"/>
  <c r="O478" i="5"/>
  <c r="S478" i="5"/>
  <c r="W478" i="5" s="1"/>
  <c r="P478" i="5"/>
  <c r="Q478" i="5"/>
  <c r="N479" i="5"/>
  <c r="O479" i="5"/>
  <c r="S479" i="5"/>
  <c r="W479" i="5" s="1"/>
  <c r="P479" i="5"/>
  <c r="Q479" i="5"/>
  <c r="N480" i="5"/>
  <c r="O480" i="5"/>
  <c r="S480" i="5"/>
  <c r="W480" i="5" s="1"/>
  <c r="P480" i="5"/>
  <c r="Q480" i="5"/>
  <c r="N481" i="5"/>
  <c r="O481" i="5"/>
  <c r="S481" i="5"/>
  <c r="W481" i="5" s="1"/>
  <c r="P481" i="5"/>
  <c r="Q481" i="5"/>
  <c r="N482" i="5"/>
  <c r="O482" i="5"/>
  <c r="S482" i="5"/>
  <c r="W482" i="5" s="1"/>
  <c r="P482" i="5"/>
  <c r="Q482" i="5"/>
  <c r="N483" i="5"/>
  <c r="O483" i="5"/>
  <c r="S483" i="5"/>
  <c r="W483" i="5" s="1"/>
  <c r="P483" i="5"/>
  <c r="Q483" i="5"/>
  <c r="N484" i="5"/>
  <c r="O484" i="5"/>
  <c r="S484" i="5"/>
  <c r="W484" i="5" s="1"/>
  <c r="P484" i="5"/>
  <c r="Q484" i="5"/>
  <c r="N485" i="5"/>
  <c r="O485" i="5"/>
  <c r="S485" i="5"/>
  <c r="W485" i="5" s="1"/>
  <c r="P485" i="5"/>
  <c r="Q485" i="5"/>
  <c r="N486" i="5"/>
  <c r="O486" i="5"/>
  <c r="S486" i="5"/>
  <c r="W486" i="5" s="1"/>
  <c r="P486" i="5"/>
  <c r="Q486" i="5"/>
  <c r="N487" i="5"/>
  <c r="O487" i="5"/>
  <c r="S487" i="5"/>
  <c r="W487" i="5" s="1"/>
  <c r="P487" i="5"/>
  <c r="Q487" i="5"/>
  <c r="N488" i="5"/>
  <c r="O488" i="5"/>
  <c r="S488" i="5"/>
  <c r="W488" i="5" s="1"/>
  <c r="P488" i="5"/>
  <c r="Q488" i="5"/>
  <c r="N489" i="5"/>
  <c r="O489" i="5"/>
  <c r="S489" i="5"/>
  <c r="W489" i="5" s="1"/>
  <c r="P489" i="5"/>
  <c r="Q489" i="5"/>
  <c r="N490" i="5"/>
  <c r="O490" i="5"/>
  <c r="S490" i="5"/>
  <c r="W490" i="5" s="1"/>
  <c r="P490" i="5"/>
  <c r="Q490" i="5"/>
  <c r="N491" i="5"/>
  <c r="O491" i="5"/>
  <c r="S491" i="5"/>
  <c r="W491" i="5" s="1"/>
  <c r="P491" i="5"/>
  <c r="Q491" i="5"/>
  <c r="N492" i="5"/>
  <c r="O492" i="5"/>
  <c r="S492" i="5"/>
  <c r="W492" i="5" s="1"/>
  <c r="P492" i="5"/>
  <c r="Q492" i="5"/>
  <c r="N493" i="5"/>
  <c r="O493" i="5"/>
  <c r="S493" i="5"/>
  <c r="W493" i="5" s="1"/>
  <c r="P493" i="5"/>
  <c r="Q493" i="5"/>
  <c r="N494" i="5"/>
  <c r="O494" i="5"/>
  <c r="S494" i="5"/>
  <c r="W494" i="5" s="1"/>
  <c r="P494" i="5"/>
  <c r="Q494" i="5"/>
  <c r="N495" i="5"/>
  <c r="P495" i="5"/>
  <c r="T495" i="5"/>
  <c r="X495" i="5" s="1"/>
  <c r="O495" i="5"/>
  <c r="Q495" i="5"/>
  <c r="N496" i="5"/>
  <c r="O496" i="5"/>
  <c r="S496" i="5"/>
  <c r="W496" i="5" s="1"/>
  <c r="P496" i="5"/>
  <c r="Q496" i="5"/>
  <c r="N497" i="5"/>
  <c r="O497" i="5"/>
  <c r="S497" i="5"/>
  <c r="W497" i="5" s="1"/>
  <c r="P497" i="5"/>
  <c r="Q497" i="5"/>
  <c r="N498" i="5"/>
  <c r="O498" i="5"/>
  <c r="S498" i="5"/>
  <c r="W498" i="5" s="1"/>
  <c r="P498" i="5"/>
  <c r="Q498" i="5"/>
  <c r="N499" i="5"/>
  <c r="O499" i="5"/>
  <c r="S499" i="5"/>
  <c r="W499" i="5" s="1"/>
  <c r="P499" i="5"/>
  <c r="Q499" i="5"/>
  <c r="N500" i="5"/>
  <c r="O500" i="5"/>
  <c r="S500" i="5"/>
  <c r="W500" i="5" s="1"/>
  <c r="P500" i="5"/>
  <c r="Q500" i="5"/>
  <c r="N501" i="5"/>
  <c r="O501" i="5"/>
  <c r="S501" i="5"/>
  <c r="W501" i="5" s="1"/>
  <c r="P501" i="5"/>
  <c r="Q501" i="5"/>
  <c r="N502" i="5"/>
  <c r="O502" i="5"/>
  <c r="S502" i="5"/>
  <c r="W502" i="5" s="1"/>
  <c r="P502" i="5"/>
  <c r="Q502" i="5"/>
  <c r="N503" i="5"/>
  <c r="O503" i="5"/>
  <c r="S503" i="5"/>
  <c r="W503" i="5" s="1"/>
  <c r="P503" i="5"/>
  <c r="Q503" i="5"/>
  <c r="N504" i="5"/>
  <c r="O504" i="5"/>
  <c r="S504" i="5"/>
  <c r="W504" i="5" s="1"/>
  <c r="P504" i="5"/>
  <c r="Q504" i="5"/>
  <c r="N505" i="5"/>
  <c r="O505" i="5"/>
  <c r="S505" i="5"/>
  <c r="W505" i="5" s="1"/>
  <c r="P505" i="5"/>
  <c r="Q505" i="5"/>
  <c r="N506" i="5"/>
  <c r="O506" i="5"/>
  <c r="S506" i="5"/>
  <c r="W506" i="5" s="1"/>
  <c r="P506" i="5"/>
  <c r="Q506" i="5"/>
  <c r="N507" i="5"/>
  <c r="O507" i="5"/>
  <c r="S507" i="5"/>
  <c r="W507" i="5" s="1"/>
  <c r="P507" i="5"/>
  <c r="Q507" i="5"/>
  <c r="N508" i="5"/>
  <c r="O508" i="5"/>
  <c r="S508" i="5"/>
  <c r="W508" i="5" s="1"/>
  <c r="P508" i="5"/>
  <c r="Q508" i="5"/>
  <c r="N509" i="5"/>
  <c r="P509" i="5"/>
  <c r="T509" i="5"/>
  <c r="X509" i="5" s="1"/>
  <c r="O509" i="5"/>
  <c r="Q509" i="5"/>
  <c r="N510" i="5"/>
  <c r="O510" i="5"/>
  <c r="S510" i="5"/>
  <c r="W510" i="5" s="1"/>
  <c r="P510" i="5"/>
  <c r="Q510" i="5"/>
  <c r="N511" i="5"/>
  <c r="P511" i="5"/>
  <c r="T511" i="5"/>
  <c r="X511" i="5" s="1"/>
  <c r="O511" i="5"/>
  <c r="Q511" i="5"/>
  <c r="N512" i="5"/>
  <c r="O512" i="5"/>
  <c r="S512" i="5"/>
  <c r="W512" i="5" s="1"/>
  <c r="P512" i="5"/>
  <c r="Q512" i="5"/>
  <c r="N513" i="5"/>
  <c r="O513" i="5"/>
  <c r="P513" i="5"/>
  <c r="Q513" i="5"/>
  <c r="N514" i="5"/>
  <c r="O514" i="5"/>
  <c r="P514" i="5"/>
  <c r="Q514" i="5"/>
  <c r="N520" i="5"/>
  <c r="O520" i="5"/>
  <c r="S520" i="5"/>
  <c r="W520" i="5" s="1"/>
  <c r="P520" i="5"/>
  <c r="Q520" i="5"/>
  <c r="N521" i="5"/>
  <c r="O521" i="5"/>
  <c r="S521" i="5"/>
  <c r="W521" i="5" s="1"/>
  <c r="P521" i="5"/>
  <c r="Q521" i="5"/>
  <c r="N522" i="5"/>
  <c r="O522" i="5"/>
  <c r="S522" i="5"/>
  <c r="W522" i="5" s="1"/>
  <c r="P522" i="5"/>
  <c r="Q522" i="5"/>
  <c r="N523" i="5"/>
  <c r="O523" i="5"/>
  <c r="S523" i="5"/>
  <c r="W523" i="5" s="1"/>
  <c r="P523" i="5"/>
  <c r="Q523" i="5"/>
  <c r="N524" i="5"/>
  <c r="O524" i="5"/>
  <c r="S524" i="5"/>
  <c r="W524" i="5" s="1"/>
  <c r="P524" i="5"/>
  <c r="Q524" i="5"/>
  <c r="N525" i="5"/>
  <c r="O525" i="5"/>
  <c r="S525" i="5"/>
  <c r="W525" i="5" s="1"/>
  <c r="P525" i="5"/>
  <c r="Q525" i="5"/>
  <c r="N526" i="5"/>
  <c r="O526" i="5"/>
  <c r="S526" i="5"/>
  <c r="W526" i="5" s="1"/>
  <c r="P526" i="5"/>
  <c r="Q526" i="5"/>
  <c r="N527" i="5"/>
  <c r="O527" i="5"/>
  <c r="S527" i="5"/>
  <c r="W527" i="5" s="1"/>
  <c r="P527" i="5"/>
  <c r="Q527" i="5"/>
  <c r="N528" i="5"/>
  <c r="O528" i="5"/>
  <c r="S528" i="5"/>
  <c r="W528" i="5" s="1"/>
  <c r="P528" i="5"/>
  <c r="Q528" i="5"/>
  <c r="N529" i="5"/>
  <c r="O529" i="5"/>
  <c r="S529" i="5"/>
  <c r="W529" i="5" s="1"/>
  <c r="P529" i="5"/>
  <c r="Q529" i="5"/>
  <c r="N530" i="5"/>
  <c r="O530" i="5"/>
  <c r="S530" i="5"/>
  <c r="W530" i="5" s="1"/>
  <c r="P530" i="5"/>
  <c r="Q530" i="5"/>
  <c r="N531" i="5"/>
  <c r="O531" i="5"/>
  <c r="S531" i="5"/>
  <c r="W531" i="5" s="1"/>
  <c r="P531" i="5"/>
  <c r="Q531" i="5"/>
  <c r="N532" i="5"/>
  <c r="O532" i="5"/>
  <c r="P532" i="5"/>
  <c r="Q532" i="5"/>
  <c r="N533" i="5"/>
  <c r="O533" i="5"/>
  <c r="S533" i="5"/>
  <c r="W533" i="5" s="1"/>
  <c r="P533" i="5"/>
  <c r="Q533" i="5"/>
  <c r="N534" i="5"/>
  <c r="O534" i="5"/>
  <c r="P534" i="5"/>
  <c r="Q534" i="5"/>
  <c r="N535" i="5"/>
  <c r="O535" i="5"/>
  <c r="P535" i="5"/>
  <c r="Q535" i="5"/>
  <c r="N536" i="5"/>
  <c r="P536" i="5"/>
  <c r="T536" i="5"/>
  <c r="X536" i="5" s="1"/>
  <c r="O536" i="5"/>
  <c r="Q536" i="5"/>
  <c r="N537" i="5"/>
  <c r="P537" i="5"/>
  <c r="T537" i="5"/>
  <c r="X537" i="5" s="1"/>
  <c r="O537" i="5"/>
  <c r="Q537" i="5"/>
  <c r="N538" i="5"/>
  <c r="P538" i="5"/>
  <c r="T538" i="5"/>
  <c r="X538" i="5" s="1"/>
  <c r="O538" i="5"/>
  <c r="Q538" i="5"/>
  <c r="N539" i="5"/>
  <c r="P539" i="5"/>
  <c r="T539" i="5"/>
  <c r="X539" i="5" s="1"/>
  <c r="O539" i="5"/>
  <c r="Q539" i="5"/>
  <c r="N540" i="5"/>
  <c r="P540" i="5"/>
  <c r="T540" i="5"/>
  <c r="X540" i="5" s="1"/>
  <c r="O540" i="5"/>
  <c r="Q540" i="5"/>
  <c r="N550" i="5"/>
  <c r="O550" i="5"/>
  <c r="S550" i="5"/>
  <c r="W550" i="5" s="1"/>
  <c r="P550" i="5"/>
  <c r="Q550" i="5"/>
  <c r="N551" i="5"/>
  <c r="O551" i="5"/>
  <c r="S551" i="5"/>
  <c r="W551" i="5" s="1"/>
  <c r="P551" i="5"/>
  <c r="Q551" i="5"/>
  <c r="N552" i="5"/>
  <c r="O552" i="5"/>
  <c r="S552" i="5"/>
  <c r="W552" i="5" s="1"/>
  <c r="P552" i="5"/>
  <c r="Q552" i="5"/>
  <c r="N553" i="5"/>
  <c r="O553" i="5"/>
  <c r="S553" i="5"/>
  <c r="W553" i="5" s="1"/>
  <c r="P553" i="5"/>
  <c r="Q553" i="5"/>
  <c r="N554" i="5"/>
  <c r="O554" i="5"/>
  <c r="S554" i="5"/>
  <c r="W554" i="5" s="1"/>
  <c r="P554" i="5"/>
  <c r="Q554" i="5"/>
  <c r="N555" i="5"/>
  <c r="O555" i="5"/>
  <c r="S555" i="5"/>
  <c r="W555" i="5" s="1"/>
  <c r="P555" i="5"/>
  <c r="Q555" i="5"/>
  <c r="N556" i="5"/>
  <c r="O556" i="5"/>
  <c r="S556" i="5"/>
  <c r="W556" i="5" s="1"/>
  <c r="P556" i="5"/>
  <c r="Q556" i="5"/>
  <c r="N557" i="5"/>
  <c r="O557" i="5"/>
  <c r="S557" i="5"/>
  <c r="W557" i="5" s="1"/>
  <c r="P557" i="5"/>
  <c r="Q557" i="5"/>
  <c r="N558" i="5"/>
  <c r="O558" i="5"/>
  <c r="S558" i="5"/>
  <c r="W558" i="5" s="1"/>
  <c r="P558" i="5"/>
  <c r="Q558" i="5"/>
  <c r="N559" i="5"/>
  <c r="O559" i="5"/>
  <c r="S559" i="5"/>
  <c r="W559" i="5" s="1"/>
  <c r="P559" i="5"/>
  <c r="Q559" i="5"/>
  <c r="N560" i="5"/>
  <c r="O560" i="5"/>
  <c r="S560" i="5"/>
  <c r="W560" i="5" s="1"/>
  <c r="P560" i="5"/>
  <c r="Q560" i="5"/>
  <c r="N561" i="5"/>
  <c r="O561" i="5"/>
  <c r="S561" i="5"/>
  <c r="W561" i="5" s="1"/>
  <c r="P561" i="5"/>
  <c r="Q561" i="5"/>
  <c r="N562" i="5"/>
  <c r="O562" i="5"/>
  <c r="S562" i="5"/>
  <c r="W562" i="5" s="1"/>
  <c r="P562" i="5"/>
  <c r="Q562" i="5"/>
  <c r="N563" i="5"/>
  <c r="O563" i="5"/>
  <c r="S563" i="5"/>
  <c r="W563" i="5" s="1"/>
  <c r="P563" i="5"/>
  <c r="Q563" i="5"/>
  <c r="N564" i="5"/>
  <c r="O564" i="5"/>
  <c r="S564" i="5"/>
  <c r="W564" i="5" s="1"/>
  <c r="P564" i="5"/>
  <c r="Q564" i="5"/>
  <c r="N565" i="5"/>
  <c r="O565" i="5"/>
  <c r="S565" i="5"/>
  <c r="W565" i="5" s="1"/>
  <c r="P565" i="5"/>
  <c r="Q565" i="5"/>
  <c r="N566" i="5"/>
  <c r="O566" i="5"/>
  <c r="S566" i="5"/>
  <c r="W566" i="5" s="1"/>
  <c r="P566" i="5"/>
  <c r="Q566" i="5"/>
  <c r="N567" i="5"/>
  <c r="P567" i="5"/>
  <c r="O567" i="5"/>
  <c r="Q567" i="5"/>
  <c r="N568" i="5"/>
  <c r="O568" i="5"/>
  <c r="S568" i="5"/>
  <c r="W568" i="5" s="1"/>
  <c r="P568" i="5"/>
  <c r="Q568" i="5"/>
  <c r="N569" i="5"/>
  <c r="O569" i="5"/>
  <c r="P569" i="5"/>
  <c r="Q569" i="5"/>
  <c r="N570" i="5"/>
  <c r="P570" i="5"/>
  <c r="T570" i="5"/>
  <c r="X570" i="5" s="1"/>
  <c r="O570" i="5"/>
  <c r="Q570" i="5"/>
  <c r="N579" i="5"/>
  <c r="O579" i="5"/>
  <c r="P579" i="5"/>
  <c r="Q579" i="5"/>
  <c r="N580" i="5"/>
  <c r="O580" i="5"/>
  <c r="S580" i="5"/>
  <c r="W580" i="5" s="1"/>
  <c r="P580" i="5"/>
  <c r="Q580" i="5"/>
  <c r="N581" i="5"/>
  <c r="O581" i="5"/>
  <c r="S581" i="5"/>
  <c r="W581" i="5" s="1"/>
  <c r="P581" i="5"/>
  <c r="Q581" i="5"/>
  <c r="N582" i="5"/>
  <c r="O582" i="5"/>
  <c r="S582" i="5"/>
  <c r="W582" i="5" s="1"/>
  <c r="P582" i="5"/>
  <c r="Q582" i="5"/>
  <c r="N583" i="5"/>
  <c r="O583" i="5"/>
  <c r="S583" i="5"/>
  <c r="W583" i="5" s="1"/>
  <c r="P583" i="5"/>
  <c r="Q583" i="5"/>
  <c r="N584" i="5"/>
  <c r="O584" i="5"/>
  <c r="S584" i="5"/>
  <c r="W584" i="5" s="1"/>
  <c r="P584" i="5"/>
  <c r="Q584" i="5"/>
  <c r="N585" i="5"/>
  <c r="O585" i="5"/>
  <c r="S585" i="5"/>
  <c r="W585" i="5" s="1"/>
  <c r="P585" i="5"/>
  <c r="Q585" i="5"/>
  <c r="N586" i="5"/>
  <c r="O586" i="5"/>
  <c r="S586" i="5"/>
  <c r="W586" i="5" s="1"/>
  <c r="P586" i="5"/>
  <c r="Q586" i="5"/>
  <c r="N587" i="5"/>
  <c r="O587" i="5"/>
  <c r="S587" i="5"/>
  <c r="W587" i="5" s="1"/>
  <c r="P587" i="5"/>
  <c r="Q587" i="5"/>
  <c r="N588" i="5"/>
  <c r="O588" i="5"/>
  <c r="S588" i="5"/>
  <c r="W588" i="5" s="1"/>
  <c r="P588" i="5"/>
  <c r="Q588" i="5"/>
  <c r="N589" i="5"/>
  <c r="O589" i="5"/>
  <c r="S589" i="5"/>
  <c r="W589" i="5" s="1"/>
  <c r="P589" i="5"/>
  <c r="Q589" i="5"/>
  <c r="N590" i="5"/>
  <c r="O590" i="5"/>
  <c r="S590" i="5"/>
  <c r="W590" i="5" s="1"/>
  <c r="P590" i="5"/>
  <c r="Q590" i="5"/>
  <c r="N591" i="5"/>
  <c r="O591" i="5"/>
  <c r="S591" i="5"/>
  <c r="W591" i="5" s="1"/>
  <c r="P591" i="5"/>
  <c r="Q591" i="5"/>
  <c r="N592" i="5"/>
  <c r="O592" i="5"/>
  <c r="S592" i="5"/>
  <c r="W592" i="5" s="1"/>
  <c r="P592" i="5"/>
  <c r="Q592" i="5"/>
  <c r="N593" i="5"/>
  <c r="O593" i="5"/>
  <c r="S593" i="5"/>
  <c r="W593" i="5" s="1"/>
  <c r="P593" i="5"/>
  <c r="Q593" i="5"/>
  <c r="N594" i="5"/>
  <c r="O594" i="5"/>
  <c r="S594" i="5"/>
  <c r="W594" i="5" s="1"/>
  <c r="P594" i="5"/>
  <c r="Q594" i="5"/>
  <c r="N595" i="5"/>
  <c r="P595" i="5"/>
  <c r="T595" i="5"/>
  <c r="X595" i="5" s="1"/>
  <c r="O595" i="5"/>
  <c r="Q595" i="5"/>
  <c r="N596" i="5"/>
  <c r="P596" i="5"/>
  <c r="T596" i="5"/>
  <c r="X596" i="5" s="1"/>
  <c r="O596" i="5"/>
  <c r="Q596" i="5"/>
  <c r="N597" i="5"/>
  <c r="P597" i="5"/>
  <c r="T597" i="5"/>
  <c r="X597" i="5" s="1"/>
  <c r="O597" i="5"/>
  <c r="Q597" i="5"/>
  <c r="N598" i="5"/>
  <c r="P598" i="5"/>
  <c r="T598" i="5"/>
  <c r="X598" i="5" s="1"/>
  <c r="O598" i="5"/>
  <c r="Q598" i="5"/>
  <c r="N599" i="5"/>
  <c r="P599" i="5"/>
  <c r="T599" i="5"/>
  <c r="X599" i="5" s="1"/>
  <c r="O599" i="5"/>
  <c r="Q599" i="5"/>
  <c r="N600" i="5"/>
  <c r="P600" i="5"/>
  <c r="T600" i="5"/>
  <c r="X600" i="5" s="1"/>
  <c r="O600" i="5"/>
  <c r="Q600" i="5"/>
  <c r="N604" i="5"/>
  <c r="O604" i="5"/>
  <c r="P604" i="5"/>
  <c r="Q604" i="5"/>
  <c r="N605" i="5"/>
  <c r="O605" i="5"/>
  <c r="S605" i="5"/>
  <c r="W605" i="5" s="1"/>
  <c r="P605" i="5"/>
  <c r="Q605" i="5"/>
  <c r="N606" i="5"/>
  <c r="O606" i="5"/>
  <c r="S606" i="5"/>
  <c r="W606" i="5" s="1"/>
  <c r="P606" i="5"/>
  <c r="Q606" i="5"/>
  <c r="N607" i="5"/>
  <c r="O607" i="5"/>
  <c r="S607" i="5"/>
  <c r="W607" i="5" s="1"/>
  <c r="P607" i="5"/>
  <c r="Q607" i="5"/>
  <c r="N608" i="5"/>
  <c r="O608" i="5"/>
  <c r="S608" i="5"/>
  <c r="W608" i="5" s="1"/>
  <c r="P608" i="5"/>
  <c r="Q608" i="5"/>
  <c r="N609" i="5"/>
  <c r="O609" i="5"/>
  <c r="S609" i="5"/>
  <c r="W609" i="5" s="1"/>
  <c r="P609" i="5"/>
  <c r="Q609" i="5"/>
  <c r="N610" i="5"/>
  <c r="O610" i="5"/>
  <c r="S610" i="5"/>
  <c r="W610" i="5" s="1"/>
  <c r="P610" i="5"/>
  <c r="Q610" i="5"/>
  <c r="N611" i="5"/>
  <c r="O611" i="5"/>
  <c r="S611" i="5"/>
  <c r="W611" i="5" s="1"/>
  <c r="P611" i="5"/>
  <c r="Q611" i="5"/>
  <c r="N612" i="5"/>
  <c r="O612" i="5"/>
  <c r="S612" i="5"/>
  <c r="W612" i="5" s="1"/>
  <c r="P612" i="5"/>
  <c r="Q612" i="5"/>
  <c r="N613" i="5"/>
  <c r="O613" i="5"/>
  <c r="S613" i="5"/>
  <c r="W613" i="5" s="1"/>
  <c r="P613" i="5"/>
  <c r="Q613" i="5"/>
  <c r="N614" i="5"/>
  <c r="O614" i="5"/>
  <c r="S614" i="5"/>
  <c r="W614" i="5" s="1"/>
  <c r="P614" i="5"/>
  <c r="Q614" i="5"/>
  <c r="N615" i="5"/>
  <c r="O615" i="5"/>
  <c r="S615" i="5"/>
  <c r="W615" i="5" s="1"/>
  <c r="P615" i="5"/>
  <c r="Q615" i="5"/>
  <c r="N616" i="5"/>
  <c r="O616" i="5"/>
  <c r="S616" i="5"/>
  <c r="W616" i="5" s="1"/>
  <c r="P616" i="5"/>
  <c r="Q616" i="5"/>
  <c r="N617" i="5"/>
  <c r="O617" i="5"/>
  <c r="S617" i="5"/>
  <c r="W617" i="5" s="1"/>
  <c r="P617" i="5"/>
  <c r="Q617" i="5"/>
  <c r="N618" i="5"/>
  <c r="O618" i="5"/>
  <c r="S618" i="5"/>
  <c r="W618" i="5" s="1"/>
  <c r="P618" i="5"/>
  <c r="Q618" i="5"/>
  <c r="N619" i="5"/>
  <c r="P619" i="5"/>
  <c r="T619" i="5"/>
  <c r="X619" i="5" s="1"/>
  <c r="O619" i="5"/>
  <c r="Q619" i="5"/>
  <c r="N620" i="5"/>
  <c r="P620" i="5"/>
  <c r="T620" i="5"/>
  <c r="X620" i="5" s="1"/>
  <c r="O620" i="5"/>
  <c r="Q620" i="5"/>
  <c r="N621" i="5"/>
  <c r="O621" i="5"/>
  <c r="S621" i="5"/>
  <c r="W621" i="5" s="1"/>
  <c r="P621" i="5"/>
  <c r="Q621" i="5"/>
  <c r="N622" i="5"/>
  <c r="O622" i="5"/>
  <c r="S622" i="5"/>
  <c r="W622" i="5" s="1"/>
  <c r="P622" i="5"/>
  <c r="Q622" i="5"/>
  <c r="N623" i="5"/>
  <c r="O623" i="5"/>
  <c r="P623" i="5"/>
  <c r="Q623" i="5"/>
  <c r="N624" i="5"/>
  <c r="O624" i="5"/>
  <c r="S624" i="5"/>
  <c r="W624" i="5" s="1"/>
  <c r="P624" i="5"/>
  <c r="Q624" i="5"/>
  <c r="N625" i="5"/>
  <c r="O625" i="5"/>
  <c r="P625" i="5"/>
  <c r="Q625" i="5"/>
  <c r="N626" i="5"/>
  <c r="P626" i="5"/>
  <c r="T626" i="5"/>
  <c r="X626" i="5" s="1"/>
  <c r="O626" i="5"/>
  <c r="Q626" i="5"/>
  <c r="N627" i="5"/>
  <c r="O627" i="5"/>
  <c r="S627" i="5"/>
  <c r="W627" i="5" s="1"/>
  <c r="P627" i="5"/>
  <c r="Q627" i="5"/>
  <c r="N628" i="5"/>
  <c r="O628" i="5"/>
  <c r="S628" i="5"/>
  <c r="W628" i="5" s="1"/>
  <c r="P628" i="5"/>
  <c r="Q628" i="5"/>
  <c r="N629" i="5"/>
  <c r="O629" i="5"/>
  <c r="S629" i="5"/>
  <c r="W629" i="5" s="1"/>
  <c r="P629" i="5"/>
  <c r="Q629" i="5"/>
  <c r="N632" i="5"/>
  <c r="O632" i="5"/>
  <c r="P632" i="5"/>
  <c r="Q632" i="5"/>
  <c r="N633" i="5"/>
  <c r="O633" i="5"/>
  <c r="S633" i="5"/>
  <c r="W633" i="5" s="1"/>
  <c r="P633" i="5"/>
  <c r="Q633" i="5"/>
  <c r="N634" i="5"/>
  <c r="O634" i="5"/>
  <c r="S634" i="5"/>
  <c r="W634" i="5" s="1"/>
  <c r="P634" i="5"/>
  <c r="Q634" i="5"/>
  <c r="N635" i="5"/>
  <c r="O635" i="5"/>
  <c r="S635" i="5"/>
  <c r="W635" i="5" s="1"/>
  <c r="P635" i="5"/>
  <c r="Q635" i="5"/>
  <c r="N636" i="5"/>
  <c r="O636" i="5"/>
  <c r="S636" i="5"/>
  <c r="W636" i="5" s="1"/>
  <c r="P636" i="5"/>
  <c r="Q636" i="5"/>
  <c r="N637" i="5"/>
  <c r="O637" i="5"/>
  <c r="S637" i="5"/>
  <c r="W637" i="5" s="1"/>
  <c r="P637" i="5"/>
  <c r="Q637" i="5"/>
  <c r="N638" i="5"/>
  <c r="O638" i="5"/>
  <c r="S638" i="5"/>
  <c r="W638" i="5" s="1"/>
  <c r="P638" i="5"/>
  <c r="Q638" i="5"/>
  <c r="N639" i="5"/>
  <c r="O639" i="5"/>
  <c r="S639" i="5"/>
  <c r="W639" i="5" s="1"/>
  <c r="P639" i="5"/>
  <c r="Q639" i="5"/>
  <c r="N640" i="5"/>
  <c r="O640" i="5"/>
  <c r="S640" i="5"/>
  <c r="W640" i="5" s="1"/>
  <c r="P640" i="5"/>
  <c r="Q640" i="5"/>
  <c r="N641" i="5"/>
  <c r="O641" i="5"/>
  <c r="S641" i="5"/>
  <c r="W641" i="5" s="1"/>
  <c r="P641" i="5"/>
  <c r="Q641" i="5"/>
  <c r="N642" i="5"/>
  <c r="O642" i="5"/>
  <c r="S642" i="5"/>
  <c r="W642" i="5" s="1"/>
  <c r="P642" i="5"/>
  <c r="Q642" i="5"/>
  <c r="N643" i="5"/>
  <c r="O643" i="5"/>
  <c r="S643" i="5"/>
  <c r="W643" i="5" s="1"/>
  <c r="P643" i="5"/>
  <c r="Q643" i="5"/>
  <c r="N644" i="5"/>
  <c r="O644" i="5"/>
  <c r="S644" i="5"/>
  <c r="W644" i="5" s="1"/>
  <c r="P644" i="5"/>
  <c r="Q644" i="5"/>
  <c r="N645" i="5"/>
  <c r="O645" i="5"/>
  <c r="S645" i="5"/>
  <c r="W645" i="5" s="1"/>
  <c r="P645" i="5"/>
  <c r="Q645" i="5"/>
  <c r="N646" i="5"/>
  <c r="O646" i="5"/>
  <c r="S646" i="5"/>
  <c r="W646" i="5" s="1"/>
  <c r="P646" i="5"/>
  <c r="Q646" i="5"/>
  <c r="N647" i="5"/>
  <c r="O647" i="5"/>
  <c r="S647" i="5"/>
  <c r="W647" i="5" s="1"/>
  <c r="P647" i="5"/>
  <c r="Q647" i="5"/>
  <c r="N648" i="5"/>
  <c r="O648" i="5"/>
  <c r="S648" i="5"/>
  <c r="W648" i="5" s="1"/>
  <c r="P648" i="5"/>
  <c r="Q648" i="5"/>
  <c r="N649" i="5"/>
  <c r="O649" i="5"/>
  <c r="S649" i="5"/>
  <c r="W649" i="5" s="1"/>
  <c r="P649" i="5"/>
  <c r="Q649" i="5"/>
  <c r="N650" i="5"/>
  <c r="O650" i="5"/>
  <c r="S650" i="5"/>
  <c r="W650" i="5" s="1"/>
  <c r="P650" i="5"/>
  <c r="Q650" i="5"/>
  <c r="N651" i="5"/>
  <c r="O651" i="5"/>
  <c r="S651" i="5"/>
  <c r="W651" i="5" s="1"/>
  <c r="P651" i="5"/>
  <c r="Q651" i="5"/>
  <c r="N652" i="5"/>
  <c r="P652" i="5"/>
  <c r="T652" i="5"/>
  <c r="X652" i="5" s="1"/>
  <c r="O652" i="5"/>
  <c r="Q652" i="5"/>
  <c r="N653" i="5"/>
  <c r="P653" i="5"/>
  <c r="T653" i="5"/>
  <c r="X653" i="5" s="1"/>
  <c r="O653" i="5"/>
  <c r="Q653" i="5"/>
  <c r="N654" i="5"/>
  <c r="O654" i="5"/>
  <c r="P654" i="5"/>
  <c r="Q654" i="5"/>
  <c r="N655" i="5"/>
  <c r="P655" i="5"/>
  <c r="T655" i="5"/>
  <c r="X655" i="5" s="1"/>
  <c r="O655" i="5"/>
  <c r="Q655" i="5"/>
  <c r="N656" i="5"/>
  <c r="O656" i="5"/>
  <c r="P656" i="5"/>
  <c r="Q656" i="5"/>
  <c r="N657" i="5"/>
  <c r="P657" i="5"/>
  <c r="T657" i="5"/>
  <c r="X657" i="5" s="1"/>
  <c r="O657" i="5"/>
  <c r="Q657" i="5"/>
  <c r="N658" i="5"/>
  <c r="O658" i="5"/>
  <c r="P658" i="5"/>
  <c r="Q658" i="5"/>
  <c r="N659" i="5"/>
  <c r="P659" i="5"/>
  <c r="T659" i="5"/>
  <c r="X659" i="5" s="1"/>
  <c r="O659" i="5"/>
  <c r="Q659" i="5"/>
  <c r="N660" i="5"/>
  <c r="P660" i="5"/>
  <c r="T660" i="5"/>
  <c r="X660" i="5" s="1"/>
  <c r="O660" i="5"/>
  <c r="Q660" i="5"/>
  <c r="N661" i="5"/>
  <c r="O661" i="5"/>
  <c r="S661" i="5"/>
  <c r="W661" i="5" s="1"/>
  <c r="P661" i="5"/>
  <c r="Q661" i="5"/>
  <c r="N662" i="5"/>
  <c r="P662" i="5"/>
  <c r="T662" i="5"/>
  <c r="X662" i="5" s="1"/>
  <c r="O662" i="5"/>
  <c r="Q662" i="5"/>
  <c r="N663" i="5"/>
  <c r="O663" i="5"/>
  <c r="S663" i="5"/>
  <c r="W663" i="5" s="1"/>
  <c r="P663" i="5"/>
  <c r="Q663" i="5"/>
  <c r="N668" i="5"/>
  <c r="O668" i="5"/>
  <c r="S668" i="5"/>
  <c r="W668" i="5" s="1"/>
  <c r="P668" i="5"/>
  <c r="Q668" i="5"/>
  <c r="N669" i="5"/>
  <c r="O669" i="5"/>
  <c r="S669" i="5"/>
  <c r="W669" i="5" s="1"/>
  <c r="P669" i="5"/>
  <c r="Q669" i="5"/>
  <c r="N670" i="5"/>
  <c r="O670" i="5"/>
  <c r="S670" i="5"/>
  <c r="W670" i="5" s="1"/>
  <c r="P670" i="5"/>
  <c r="Q670" i="5"/>
  <c r="N671" i="5"/>
  <c r="O671" i="5"/>
  <c r="S671" i="5"/>
  <c r="W671" i="5" s="1"/>
  <c r="P671" i="5"/>
  <c r="Q671" i="5"/>
  <c r="N672" i="5"/>
  <c r="O672" i="5"/>
  <c r="S672" i="5"/>
  <c r="W672" i="5" s="1"/>
  <c r="P672" i="5"/>
  <c r="Q672" i="5"/>
  <c r="N673" i="5"/>
  <c r="O673" i="5"/>
  <c r="S673" i="5"/>
  <c r="W673" i="5" s="1"/>
  <c r="P673" i="5"/>
  <c r="Q673" i="5"/>
  <c r="N674" i="5"/>
  <c r="O674" i="5"/>
  <c r="S674" i="5"/>
  <c r="W674" i="5" s="1"/>
  <c r="P674" i="5"/>
  <c r="Q674" i="5"/>
  <c r="N675" i="5"/>
  <c r="O675" i="5"/>
  <c r="S675" i="5"/>
  <c r="W675" i="5" s="1"/>
  <c r="P675" i="5"/>
  <c r="Q675" i="5"/>
  <c r="N676" i="5"/>
  <c r="O676" i="5"/>
  <c r="S676" i="5"/>
  <c r="W676" i="5" s="1"/>
  <c r="P676" i="5"/>
  <c r="Q676" i="5"/>
  <c r="N677" i="5"/>
  <c r="O677" i="5"/>
  <c r="S677" i="5"/>
  <c r="W677" i="5" s="1"/>
  <c r="P677" i="5"/>
  <c r="Q677" i="5"/>
  <c r="N678" i="5"/>
  <c r="P678" i="5"/>
  <c r="T678" i="5"/>
  <c r="X678" i="5" s="1"/>
  <c r="O678" i="5"/>
  <c r="Q678" i="5"/>
  <c r="N679" i="5"/>
  <c r="O679" i="5"/>
  <c r="S679" i="5"/>
  <c r="W679" i="5" s="1"/>
  <c r="P679" i="5"/>
  <c r="Q679" i="5"/>
  <c r="N680" i="5"/>
  <c r="O680" i="5"/>
  <c r="S680" i="5"/>
  <c r="W680" i="5" s="1"/>
  <c r="P680" i="5"/>
  <c r="Q680" i="5"/>
  <c r="N681" i="5"/>
  <c r="P681" i="5"/>
  <c r="T681" i="5"/>
  <c r="X681" i="5" s="1"/>
  <c r="O681" i="5"/>
  <c r="Q681" i="5"/>
  <c r="N682" i="5"/>
  <c r="O682" i="5"/>
  <c r="P682" i="5"/>
  <c r="Q682" i="5"/>
  <c r="N683" i="5"/>
  <c r="P683" i="5"/>
  <c r="T683" i="5"/>
  <c r="X683" i="5" s="1"/>
  <c r="O683" i="5"/>
  <c r="Q683" i="5"/>
  <c r="N684" i="5"/>
  <c r="O684" i="5"/>
  <c r="P684" i="5"/>
  <c r="Q684" i="5"/>
  <c r="N685" i="5"/>
  <c r="O685" i="5"/>
  <c r="P685" i="5"/>
  <c r="Q685" i="5"/>
  <c r="N686" i="5"/>
  <c r="P686" i="5"/>
  <c r="T686" i="5"/>
  <c r="X686" i="5" s="1"/>
  <c r="O686" i="5"/>
  <c r="Q686" i="5"/>
  <c r="P696" i="5"/>
  <c r="T696" i="5"/>
  <c r="X696" i="5" s="1"/>
  <c r="O696" i="5"/>
  <c r="Q696" i="5"/>
  <c r="N697" i="5"/>
  <c r="O697" i="5"/>
  <c r="S697" i="5"/>
  <c r="W697" i="5" s="1"/>
  <c r="P697" i="5"/>
  <c r="Q697" i="5"/>
  <c r="N698" i="5"/>
  <c r="O698" i="5"/>
  <c r="P698" i="5"/>
  <c r="Q698" i="5"/>
  <c r="N699" i="5"/>
  <c r="O699" i="5"/>
  <c r="P699" i="5"/>
  <c r="Q699" i="5"/>
  <c r="N700" i="5"/>
  <c r="O700" i="5"/>
  <c r="P700" i="5"/>
  <c r="Q700" i="5"/>
  <c r="N701" i="5"/>
  <c r="O701" i="5"/>
  <c r="P701" i="5"/>
  <c r="Q701" i="5"/>
  <c r="N702" i="5"/>
  <c r="O702" i="5"/>
  <c r="P702" i="5"/>
  <c r="Q702" i="5"/>
  <c r="N703" i="5"/>
  <c r="O703" i="5"/>
  <c r="P703" i="5"/>
  <c r="Q703" i="5"/>
  <c r="N704" i="5"/>
  <c r="O704" i="5"/>
  <c r="P704" i="5"/>
  <c r="Q704" i="5"/>
  <c r="N705" i="5"/>
  <c r="O705" i="5"/>
  <c r="P705" i="5"/>
  <c r="Q705" i="5"/>
  <c r="N706" i="5"/>
  <c r="O706" i="5"/>
  <c r="P706" i="5"/>
  <c r="Q706" i="5"/>
  <c r="N707" i="5"/>
  <c r="O707" i="5"/>
  <c r="P707" i="5"/>
  <c r="Q707" i="5"/>
  <c r="N708" i="5"/>
  <c r="O708" i="5"/>
  <c r="P708" i="5"/>
  <c r="Q708" i="5"/>
  <c r="N709" i="5"/>
  <c r="O709" i="5"/>
  <c r="P709" i="5"/>
  <c r="Q709" i="5"/>
  <c r="N710" i="5"/>
  <c r="O710" i="5"/>
  <c r="P710" i="5"/>
  <c r="Q710" i="5"/>
  <c r="N711" i="5"/>
  <c r="O711" i="5"/>
  <c r="P711" i="5"/>
  <c r="Q711" i="5"/>
  <c r="N712" i="5"/>
  <c r="O712" i="5"/>
  <c r="P712" i="5"/>
  <c r="Q712" i="5"/>
  <c r="N713" i="5"/>
  <c r="O713" i="5"/>
  <c r="P713" i="5"/>
  <c r="Q713" i="5"/>
  <c r="N714" i="5"/>
  <c r="O714" i="5"/>
  <c r="P714" i="5"/>
  <c r="Q714" i="5"/>
  <c r="N715" i="5"/>
  <c r="O715" i="5"/>
  <c r="P715" i="5"/>
  <c r="Q715" i="5"/>
  <c r="N716" i="5"/>
  <c r="O716" i="5"/>
  <c r="P716" i="5"/>
  <c r="Q716" i="5"/>
  <c r="N717" i="5"/>
  <c r="O717" i="5"/>
  <c r="P717" i="5"/>
  <c r="Q717" i="5"/>
  <c r="N718" i="5"/>
  <c r="O718" i="5"/>
  <c r="P718" i="5"/>
  <c r="Q718" i="5"/>
  <c r="N719" i="5"/>
  <c r="O719" i="5"/>
  <c r="P719" i="5"/>
  <c r="Q719" i="5"/>
  <c r="N720" i="5"/>
  <c r="O720" i="5"/>
  <c r="P720" i="5"/>
  <c r="Q720" i="5"/>
  <c r="N721" i="5"/>
  <c r="O721" i="5"/>
  <c r="P721" i="5"/>
  <c r="Q721" i="5"/>
  <c r="N722" i="5"/>
  <c r="O722" i="5"/>
  <c r="P722" i="5"/>
  <c r="Q722" i="5"/>
  <c r="N723" i="5"/>
  <c r="O723" i="5"/>
  <c r="P723" i="5"/>
  <c r="Q723" i="5"/>
  <c r="N724" i="5"/>
  <c r="O724" i="5"/>
  <c r="P724" i="5"/>
  <c r="Q724" i="5"/>
  <c r="N725" i="5"/>
  <c r="O725" i="5"/>
  <c r="P725" i="5"/>
  <c r="Q725" i="5"/>
  <c r="N726" i="5"/>
  <c r="O726" i="5"/>
  <c r="P726" i="5"/>
  <c r="Q726" i="5"/>
  <c r="N727" i="5"/>
  <c r="O727" i="5"/>
  <c r="P727" i="5"/>
  <c r="Q727" i="5"/>
  <c r="N728" i="5"/>
  <c r="O728" i="5"/>
  <c r="P728" i="5"/>
  <c r="Q728" i="5"/>
  <c r="N729" i="5"/>
  <c r="O729" i="5"/>
  <c r="P729" i="5"/>
  <c r="Q729" i="5"/>
  <c r="N730" i="5"/>
  <c r="O730" i="5"/>
  <c r="P730" i="5"/>
  <c r="Q730" i="5"/>
  <c r="N731" i="5"/>
  <c r="O731" i="5"/>
  <c r="P731" i="5"/>
  <c r="Q731" i="5"/>
  <c r="N732" i="5"/>
  <c r="O732" i="5"/>
  <c r="P732" i="5"/>
  <c r="Q732" i="5"/>
  <c r="N733" i="5"/>
  <c r="O733" i="5"/>
  <c r="P733" i="5"/>
  <c r="Q733" i="5"/>
  <c r="N734" i="5"/>
  <c r="O734" i="5"/>
  <c r="P734" i="5"/>
  <c r="Q734" i="5"/>
  <c r="N735" i="5"/>
  <c r="O735" i="5"/>
  <c r="P735" i="5"/>
  <c r="Q735" i="5"/>
  <c r="N736" i="5"/>
  <c r="O736" i="5"/>
  <c r="P736" i="5"/>
  <c r="Q736" i="5"/>
  <c r="N737" i="5"/>
  <c r="O737" i="5"/>
  <c r="P737" i="5"/>
  <c r="Q737" i="5"/>
  <c r="N738" i="5"/>
  <c r="O738" i="5"/>
  <c r="P738" i="5"/>
  <c r="Q738" i="5"/>
  <c r="N739" i="5"/>
  <c r="O739" i="5"/>
  <c r="P739" i="5"/>
  <c r="Q739" i="5"/>
  <c r="N740" i="5"/>
  <c r="O740" i="5"/>
  <c r="P740" i="5"/>
  <c r="Q740" i="5"/>
  <c r="N741" i="5"/>
  <c r="O741" i="5"/>
  <c r="P741" i="5"/>
  <c r="Q741" i="5"/>
  <c r="N742" i="5"/>
  <c r="O742" i="5"/>
  <c r="P742" i="5"/>
  <c r="Q742" i="5"/>
  <c r="N743" i="5"/>
  <c r="O743" i="5"/>
  <c r="P743" i="5"/>
  <c r="Q743" i="5"/>
  <c r="N744" i="5"/>
  <c r="O744" i="5"/>
  <c r="P744" i="5"/>
  <c r="Q744" i="5"/>
  <c r="N745" i="5"/>
  <c r="O745" i="5"/>
  <c r="P745" i="5"/>
  <c r="Q745" i="5"/>
  <c r="N746" i="5"/>
  <c r="O746" i="5"/>
  <c r="P746" i="5"/>
  <c r="Q746" i="5"/>
  <c r="N747" i="5"/>
  <c r="O747" i="5"/>
  <c r="P747" i="5"/>
  <c r="Q747" i="5"/>
  <c r="N748" i="5"/>
  <c r="O748" i="5"/>
  <c r="P748" i="5"/>
  <c r="Q748" i="5"/>
  <c r="N749" i="5"/>
  <c r="O749" i="5"/>
  <c r="P749" i="5"/>
  <c r="Q749" i="5"/>
  <c r="N750" i="5"/>
  <c r="O750" i="5"/>
  <c r="P750" i="5"/>
  <c r="Q750" i="5"/>
  <c r="N751" i="5"/>
  <c r="O751" i="5"/>
  <c r="P751" i="5"/>
  <c r="Q751" i="5"/>
  <c r="N752" i="5"/>
  <c r="O752" i="5"/>
  <c r="P752" i="5"/>
  <c r="Q752" i="5"/>
  <c r="N753" i="5"/>
  <c r="O753" i="5"/>
  <c r="P753" i="5"/>
  <c r="Q753" i="5"/>
  <c r="N754" i="5"/>
  <c r="O754" i="5"/>
  <c r="P754" i="5"/>
  <c r="Q754" i="5"/>
  <c r="N755" i="5"/>
  <c r="O755" i="5"/>
  <c r="P755" i="5"/>
  <c r="Q755" i="5"/>
  <c r="N756" i="5"/>
  <c r="O756" i="5"/>
  <c r="P756" i="5"/>
  <c r="Q756" i="5"/>
  <c r="N757" i="5"/>
  <c r="O757" i="5"/>
  <c r="P757" i="5"/>
  <c r="Q757" i="5"/>
  <c r="N758" i="5"/>
  <c r="O758" i="5"/>
  <c r="P758" i="5"/>
  <c r="Q758" i="5"/>
  <c r="N759" i="5"/>
  <c r="O759" i="5"/>
  <c r="P759" i="5"/>
  <c r="Q759" i="5"/>
  <c r="N760" i="5"/>
  <c r="O760" i="5"/>
  <c r="P760" i="5"/>
  <c r="Q760" i="5"/>
  <c r="N761" i="5"/>
  <c r="O761" i="5"/>
  <c r="P761" i="5"/>
  <c r="Q761" i="5"/>
  <c r="N762" i="5"/>
  <c r="O762" i="5"/>
  <c r="P762" i="5"/>
  <c r="Q762" i="5"/>
  <c r="N763" i="5"/>
  <c r="O763" i="5"/>
  <c r="P763" i="5"/>
  <c r="Q763" i="5"/>
  <c r="N764" i="5"/>
  <c r="O764" i="5"/>
  <c r="P764" i="5"/>
  <c r="Q764" i="5"/>
  <c r="N765" i="5"/>
  <c r="O765" i="5"/>
  <c r="P765" i="5"/>
  <c r="Q765" i="5"/>
  <c r="N766" i="5"/>
  <c r="O766" i="5"/>
  <c r="P766" i="5"/>
  <c r="Q766" i="5"/>
  <c r="N767" i="5"/>
  <c r="O767" i="5"/>
  <c r="P767" i="5"/>
  <c r="Q767" i="5"/>
  <c r="N768" i="5"/>
  <c r="O768" i="5"/>
  <c r="P768" i="5"/>
  <c r="Q768" i="5"/>
  <c r="N769" i="5"/>
  <c r="O769" i="5"/>
  <c r="P769" i="5"/>
  <c r="Q769" i="5"/>
  <c r="N770" i="5"/>
  <c r="O770" i="5"/>
  <c r="P770" i="5"/>
  <c r="Q770" i="5"/>
  <c r="N771" i="5"/>
  <c r="O771" i="5"/>
  <c r="P771" i="5"/>
  <c r="Q771" i="5"/>
  <c r="N772" i="5"/>
  <c r="O772" i="5"/>
  <c r="P772" i="5"/>
  <c r="Q772" i="5"/>
  <c r="N773" i="5"/>
  <c r="O773" i="5"/>
  <c r="P773" i="5"/>
  <c r="Q773" i="5"/>
  <c r="N774" i="5"/>
  <c r="O774" i="5"/>
  <c r="P774" i="5"/>
  <c r="Q774" i="5"/>
  <c r="N775" i="5"/>
  <c r="O775" i="5"/>
  <c r="P775" i="5"/>
  <c r="Q775" i="5"/>
  <c r="N776" i="5"/>
  <c r="O776" i="5"/>
  <c r="P776" i="5"/>
  <c r="Q776" i="5"/>
  <c r="N777" i="5"/>
  <c r="O777" i="5"/>
  <c r="P777" i="5"/>
  <c r="Q777" i="5"/>
  <c r="N778" i="5"/>
  <c r="O778" i="5"/>
  <c r="P778" i="5"/>
  <c r="Q778" i="5"/>
  <c r="N779" i="5"/>
  <c r="O779" i="5"/>
  <c r="P779" i="5"/>
  <c r="Q779" i="5"/>
  <c r="N780" i="5"/>
  <c r="O780" i="5"/>
  <c r="P780" i="5"/>
  <c r="Q780" i="5"/>
  <c r="N781" i="5"/>
  <c r="O781" i="5"/>
  <c r="P781" i="5"/>
  <c r="Q781" i="5"/>
  <c r="N782" i="5"/>
  <c r="O782" i="5"/>
  <c r="P782" i="5"/>
  <c r="Q782" i="5"/>
  <c r="N783" i="5"/>
  <c r="O783" i="5"/>
  <c r="P783" i="5"/>
  <c r="Q783" i="5"/>
  <c r="N784" i="5"/>
  <c r="O784" i="5"/>
  <c r="P784" i="5"/>
  <c r="Q784" i="5"/>
  <c r="N785" i="5"/>
  <c r="O785" i="5"/>
  <c r="P785" i="5"/>
  <c r="Q785" i="5"/>
  <c r="N786" i="5"/>
  <c r="O786" i="5"/>
  <c r="P786" i="5"/>
  <c r="Q786" i="5"/>
  <c r="N787" i="5"/>
  <c r="O787" i="5"/>
  <c r="P787" i="5"/>
  <c r="Q787" i="5"/>
  <c r="N788" i="5"/>
  <c r="O788" i="5"/>
  <c r="P788" i="5"/>
  <c r="Q788" i="5"/>
  <c r="N789" i="5"/>
  <c r="O789" i="5"/>
  <c r="P789" i="5"/>
  <c r="Q789" i="5"/>
  <c r="N790" i="5"/>
  <c r="O790" i="5"/>
  <c r="P790" i="5"/>
  <c r="Q790" i="5"/>
  <c r="N791" i="5"/>
  <c r="O791" i="5"/>
  <c r="P791" i="5"/>
  <c r="Q791" i="5"/>
  <c r="N792" i="5"/>
  <c r="O792" i="5"/>
  <c r="P792" i="5"/>
  <c r="Q792" i="5"/>
  <c r="N793" i="5"/>
  <c r="O793" i="5"/>
  <c r="P793" i="5"/>
  <c r="Q793" i="5"/>
  <c r="N794" i="5"/>
  <c r="O794" i="5"/>
  <c r="P794" i="5"/>
  <c r="Q794" i="5"/>
  <c r="N795" i="5"/>
  <c r="O795" i="5"/>
  <c r="P795" i="5"/>
  <c r="Q795" i="5"/>
  <c r="N796" i="5"/>
  <c r="O796" i="5"/>
  <c r="P796" i="5"/>
  <c r="Q796" i="5"/>
  <c r="N797" i="5"/>
  <c r="O797" i="5"/>
  <c r="P797" i="5"/>
  <c r="Q797" i="5"/>
  <c r="N798" i="5"/>
  <c r="O798" i="5"/>
  <c r="P798" i="5"/>
  <c r="Q798" i="5"/>
  <c r="N799" i="5"/>
  <c r="O799" i="5"/>
  <c r="P799" i="5"/>
  <c r="Q799" i="5"/>
  <c r="N800" i="5"/>
  <c r="O800" i="5"/>
  <c r="P800" i="5"/>
  <c r="Q800" i="5"/>
  <c r="N801" i="5"/>
  <c r="O801" i="5"/>
  <c r="P801" i="5"/>
  <c r="Q801" i="5"/>
  <c r="N802" i="5"/>
  <c r="O802" i="5"/>
  <c r="P802" i="5"/>
  <c r="Q802" i="5"/>
  <c r="N803" i="5"/>
  <c r="O803" i="5"/>
  <c r="P803" i="5"/>
  <c r="Q803" i="5"/>
  <c r="N804" i="5"/>
  <c r="O804" i="5"/>
  <c r="P804" i="5"/>
  <c r="Q804" i="5"/>
  <c r="N805" i="5"/>
  <c r="O805" i="5"/>
  <c r="P805" i="5"/>
  <c r="Q805" i="5"/>
  <c r="N806" i="5"/>
  <c r="O806" i="5"/>
  <c r="P806" i="5"/>
  <c r="Q806" i="5"/>
  <c r="N807" i="5"/>
  <c r="O807" i="5"/>
  <c r="P807" i="5"/>
  <c r="Q807" i="5"/>
  <c r="N808" i="5"/>
  <c r="O808" i="5"/>
  <c r="P808" i="5"/>
  <c r="Q808" i="5"/>
  <c r="N809" i="5"/>
  <c r="O809" i="5"/>
  <c r="P809" i="5"/>
  <c r="Q809" i="5"/>
  <c r="N810" i="5"/>
  <c r="O810" i="5"/>
  <c r="P810" i="5"/>
  <c r="Q810" i="5"/>
  <c r="N811" i="5"/>
  <c r="O811" i="5"/>
  <c r="P811" i="5"/>
  <c r="Q811" i="5"/>
  <c r="N812" i="5"/>
  <c r="O812" i="5"/>
  <c r="P812" i="5"/>
  <c r="Q812" i="5"/>
  <c r="N813" i="5"/>
  <c r="O813" i="5"/>
  <c r="P813" i="5"/>
  <c r="Q813" i="5"/>
  <c r="N814" i="5"/>
  <c r="O814" i="5"/>
  <c r="P814" i="5"/>
  <c r="Q814" i="5"/>
  <c r="N815" i="5"/>
  <c r="O815" i="5"/>
  <c r="P815" i="5"/>
  <c r="Q815" i="5"/>
  <c r="N816" i="5"/>
  <c r="O816" i="5"/>
  <c r="P816" i="5"/>
  <c r="Q816" i="5"/>
  <c r="N817" i="5"/>
  <c r="O817" i="5"/>
  <c r="P817" i="5"/>
  <c r="Q817" i="5"/>
  <c r="N818" i="5"/>
  <c r="O818" i="5"/>
  <c r="P818" i="5"/>
  <c r="Q818" i="5"/>
  <c r="N819" i="5"/>
  <c r="O819" i="5"/>
  <c r="P819" i="5"/>
  <c r="Q819" i="5"/>
  <c r="N820" i="5"/>
  <c r="O820" i="5"/>
  <c r="P820" i="5"/>
  <c r="Q820" i="5"/>
  <c r="N821" i="5"/>
  <c r="O821" i="5"/>
  <c r="P821" i="5"/>
  <c r="Q821" i="5"/>
  <c r="N822" i="5"/>
  <c r="O822" i="5"/>
  <c r="P822" i="5"/>
  <c r="Q822" i="5"/>
  <c r="N823" i="5"/>
  <c r="O823" i="5"/>
  <c r="P823" i="5"/>
  <c r="Q823" i="5"/>
  <c r="N824" i="5"/>
  <c r="O824" i="5"/>
  <c r="P824" i="5"/>
  <c r="Q824" i="5"/>
  <c r="N825" i="5"/>
  <c r="O825" i="5"/>
  <c r="P825" i="5"/>
  <c r="Q825" i="5"/>
  <c r="N826" i="5"/>
  <c r="O826" i="5"/>
  <c r="P826" i="5"/>
  <c r="Q826" i="5"/>
  <c r="N827" i="5"/>
  <c r="O827" i="5"/>
  <c r="P827" i="5"/>
  <c r="Q827" i="5"/>
  <c r="N828" i="5"/>
  <c r="O828" i="5"/>
  <c r="P828" i="5"/>
  <c r="Q828" i="5"/>
  <c r="N829" i="5"/>
  <c r="O829" i="5"/>
  <c r="P829" i="5"/>
  <c r="Q829" i="5"/>
  <c r="N830" i="5"/>
  <c r="O830" i="5"/>
  <c r="P830" i="5"/>
  <c r="Q830" i="5"/>
  <c r="N831" i="5"/>
  <c r="O831" i="5"/>
  <c r="P831" i="5"/>
  <c r="Q831" i="5"/>
  <c r="N832" i="5"/>
  <c r="O832" i="5"/>
  <c r="P832" i="5"/>
  <c r="Q832" i="5"/>
  <c r="N833" i="5"/>
  <c r="O833" i="5"/>
  <c r="P833" i="5"/>
  <c r="Q833" i="5"/>
  <c r="N834" i="5"/>
  <c r="O834" i="5"/>
  <c r="P834" i="5"/>
  <c r="Q834" i="5"/>
  <c r="N835" i="5"/>
  <c r="O835" i="5"/>
  <c r="P835" i="5"/>
  <c r="Q835" i="5"/>
  <c r="N836" i="5"/>
  <c r="O836" i="5"/>
  <c r="P836" i="5"/>
  <c r="Q836" i="5"/>
  <c r="N837" i="5"/>
  <c r="O837" i="5"/>
  <c r="P837" i="5"/>
  <c r="Q837" i="5"/>
  <c r="N838" i="5"/>
  <c r="O838" i="5"/>
  <c r="P838" i="5"/>
  <c r="Q838" i="5"/>
  <c r="N839" i="5"/>
  <c r="O839" i="5"/>
  <c r="P839" i="5"/>
  <c r="Q839" i="5"/>
  <c r="N840" i="5"/>
  <c r="O840" i="5"/>
  <c r="P840" i="5"/>
  <c r="Q840" i="5"/>
  <c r="N841" i="5"/>
  <c r="O841" i="5"/>
  <c r="P841" i="5"/>
  <c r="Q841" i="5"/>
  <c r="N842" i="5"/>
  <c r="O842" i="5"/>
  <c r="P842" i="5"/>
  <c r="Q842" i="5"/>
  <c r="N843" i="5"/>
  <c r="O843" i="5"/>
  <c r="P843" i="5"/>
  <c r="Q843" i="5"/>
  <c r="N844" i="5"/>
  <c r="O844" i="5"/>
  <c r="P844" i="5"/>
  <c r="Q844" i="5"/>
  <c r="N845" i="5"/>
  <c r="O845" i="5"/>
  <c r="P845" i="5"/>
  <c r="Q845" i="5"/>
  <c r="N846" i="5"/>
  <c r="O846" i="5"/>
  <c r="P846" i="5"/>
  <c r="Q846" i="5"/>
  <c r="N847" i="5"/>
  <c r="O847" i="5"/>
  <c r="P847" i="5"/>
  <c r="Q847" i="5"/>
  <c r="N848" i="5"/>
  <c r="O848" i="5"/>
  <c r="P848" i="5"/>
  <c r="Q848" i="5"/>
  <c r="N849" i="5"/>
  <c r="O849" i="5"/>
  <c r="P849" i="5"/>
  <c r="Q849" i="5"/>
  <c r="N850" i="5"/>
  <c r="O850" i="5"/>
  <c r="P850" i="5"/>
  <c r="Q850" i="5"/>
  <c r="N851" i="5"/>
  <c r="O851" i="5"/>
  <c r="P851" i="5"/>
  <c r="Q851" i="5"/>
  <c r="N852" i="5"/>
  <c r="O852" i="5"/>
  <c r="P852" i="5"/>
  <c r="Q852" i="5"/>
  <c r="N853" i="5"/>
  <c r="O853" i="5"/>
  <c r="P853" i="5"/>
  <c r="Q853" i="5"/>
  <c r="N854" i="5"/>
  <c r="O854" i="5"/>
  <c r="P854" i="5"/>
  <c r="Q854" i="5"/>
  <c r="N855" i="5"/>
  <c r="O855" i="5"/>
  <c r="P855" i="5"/>
  <c r="Q855" i="5"/>
  <c r="N856" i="5"/>
  <c r="O856" i="5"/>
  <c r="P856" i="5"/>
  <c r="Q856" i="5"/>
  <c r="N857" i="5"/>
  <c r="O857" i="5"/>
  <c r="P857" i="5"/>
  <c r="Q857" i="5"/>
  <c r="N858" i="5"/>
  <c r="O858" i="5"/>
  <c r="P858" i="5"/>
  <c r="Q858" i="5"/>
  <c r="N859" i="5"/>
  <c r="O859" i="5"/>
  <c r="P859" i="5"/>
  <c r="Q859" i="5"/>
  <c r="N860" i="5"/>
  <c r="O860" i="5"/>
  <c r="P860" i="5"/>
  <c r="Q860" i="5"/>
  <c r="N861" i="5"/>
  <c r="O861" i="5"/>
  <c r="P861" i="5"/>
  <c r="Q861" i="5"/>
  <c r="N862" i="5"/>
  <c r="O862" i="5"/>
  <c r="P862" i="5"/>
  <c r="Q862" i="5"/>
  <c r="N863" i="5"/>
  <c r="O863" i="5"/>
  <c r="P863" i="5"/>
  <c r="Q863" i="5"/>
  <c r="N864" i="5"/>
  <c r="O864" i="5"/>
  <c r="P864" i="5"/>
  <c r="Q864" i="5"/>
  <c r="N865" i="5"/>
  <c r="O865" i="5"/>
  <c r="P865" i="5"/>
  <c r="Q865" i="5"/>
  <c r="N866" i="5"/>
  <c r="O866" i="5"/>
  <c r="P866" i="5"/>
  <c r="Q866" i="5"/>
  <c r="N867" i="5"/>
  <c r="O867" i="5"/>
  <c r="P867" i="5"/>
  <c r="Q867" i="5"/>
  <c r="N868" i="5"/>
  <c r="O868" i="5"/>
  <c r="P868" i="5"/>
  <c r="Q868" i="5"/>
  <c r="N869" i="5"/>
  <c r="O869" i="5"/>
  <c r="P869" i="5"/>
  <c r="Q869" i="5"/>
  <c r="N870" i="5"/>
  <c r="O870" i="5"/>
  <c r="P870" i="5"/>
  <c r="Q870" i="5"/>
  <c r="N871" i="5"/>
  <c r="O871" i="5"/>
  <c r="P871" i="5"/>
  <c r="Q871" i="5"/>
  <c r="N872" i="5"/>
  <c r="O872" i="5"/>
  <c r="P872" i="5"/>
  <c r="Q872" i="5"/>
  <c r="N873" i="5"/>
  <c r="O873" i="5"/>
  <c r="P873" i="5"/>
  <c r="Q873" i="5"/>
  <c r="N874" i="5"/>
  <c r="O874" i="5"/>
  <c r="P874" i="5"/>
  <c r="Q874" i="5"/>
  <c r="N875" i="5"/>
  <c r="O875" i="5"/>
  <c r="P875" i="5"/>
  <c r="Q875" i="5"/>
  <c r="N876" i="5"/>
  <c r="O876" i="5"/>
  <c r="P876" i="5"/>
  <c r="Q876" i="5"/>
  <c r="N877" i="5"/>
  <c r="O877" i="5"/>
  <c r="P877" i="5"/>
  <c r="Q877" i="5"/>
  <c r="N878" i="5"/>
  <c r="O878" i="5"/>
  <c r="P878" i="5"/>
  <c r="Q878" i="5"/>
  <c r="N879" i="5"/>
  <c r="O879" i="5"/>
  <c r="P879" i="5"/>
  <c r="Q879" i="5"/>
  <c r="N880" i="5"/>
  <c r="O880" i="5"/>
  <c r="P880" i="5"/>
  <c r="Q880" i="5"/>
  <c r="N881" i="5"/>
  <c r="O881" i="5"/>
  <c r="P881" i="5"/>
  <c r="Q881" i="5"/>
  <c r="N882" i="5"/>
  <c r="O882" i="5"/>
  <c r="P882" i="5"/>
  <c r="Q882" i="5"/>
  <c r="N883" i="5"/>
  <c r="O883" i="5"/>
  <c r="P883" i="5"/>
  <c r="Q883" i="5"/>
  <c r="N884" i="5"/>
  <c r="O884" i="5"/>
  <c r="P884" i="5"/>
  <c r="Q884" i="5"/>
  <c r="N885" i="5"/>
  <c r="O885" i="5"/>
  <c r="P885" i="5"/>
  <c r="Q885" i="5"/>
  <c r="N886" i="5"/>
  <c r="O886" i="5"/>
  <c r="P886" i="5"/>
  <c r="Q886" i="5"/>
  <c r="N887" i="5"/>
  <c r="O887" i="5"/>
  <c r="P887" i="5"/>
  <c r="Q887" i="5"/>
  <c r="N888" i="5"/>
  <c r="O888" i="5"/>
  <c r="P888" i="5"/>
  <c r="Q888" i="5"/>
  <c r="N889" i="5"/>
  <c r="O889" i="5"/>
  <c r="P889" i="5"/>
  <c r="Q889" i="5"/>
  <c r="N890" i="5"/>
  <c r="O890" i="5"/>
  <c r="P890" i="5"/>
  <c r="Q890" i="5"/>
  <c r="N891" i="5"/>
  <c r="O891" i="5"/>
  <c r="P891" i="5"/>
  <c r="Q891" i="5"/>
  <c r="N892" i="5"/>
  <c r="O892" i="5"/>
  <c r="P892" i="5"/>
  <c r="Q892" i="5"/>
  <c r="N893" i="5"/>
  <c r="O893" i="5"/>
  <c r="P893" i="5"/>
  <c r="Q893" i="5"/>
  <c r="N894" i="5"/>
  <c r="O894" i="5"/>
  <c r="P894" i="5"/>
  <c r="Q894" i="5"/>
  <c r="N895" i="5"/>
  <c r="O895" i="5"/>
  <c r="P895" i="5"/>
  <c r="Q895" i="5"/>
  <c r="N896" i="5"/>
  <c r="O896" i="5"/>
  <c r="P896" i="5"/>
  <c r="Q896" i="5"/>
  <c r="N897" i="5"/>
  <c r="O897" i="5"/>
  <c r="P897" i="5"/>
  <c r="Q897" i="5"/>
  <c r="N898" i="5"/>
  <c r="O898" i="5"/>
  <c r="P898" i="5"/>
  <c r="Q898" i="5"/>
  <c r="N899" i="5"/>
  <c r="O899" i="5"/>
  <c r="P899" i="5"/>
  <c r="Q899" i="5"/>
  <c r="N900" i="5"/>
  <c r="O900" i="5"/>
  <c r="P900" i="5"/>
  <c r="Q900" i="5"/>
  <c r="N901" i="5"/>
  <c r="O901" i="5"/>
  <c r="P901" i="5"/>
  <c r="Q901" i="5"/>
  <c r="N902" i="5"/>
  <c r="O902" i="5"/>
  <c r="P902" i="5"/>
  <c r="Q902" i="5"/>
  <c r="N903" i="5"/>
  <c r="O903" i="5"/>
  <c r="P903" i="5"/>
  <c r="Q903" i="5"/>
  <c r="N904" i="5"/>
  <c r="O904" i="5"/>
  <c r="P904" i="5"/>
  <c r="Q904" i="5"/>
  <c r="N905" i="5"/>
  <c r="O905" i="5"/>
  <c r="P905" i="5"/>
  <c r="Q905" i="5"/>
  <c r="N906" i="5"/>
  <c r="O906" i="5"/>
  <c r="P906" i="5"/>
  <c r="Q906" i="5"/>
  <c r="N907" i="5"/>
  <c r="O907" i="5"/>
  <c r="P907" i="5"/>
  <c r="Q907" i="5"/>
  <c r="N908" i="5"/>
  <c r="O908" i="5"/>
  <c r="P908" i="5"/>
  <c r="Q908" i="5"/>
  <c r="N909" i="5"/>
  <c r="O909" i="5"/>
  <c r="P909" i="5"/>
  <c r="Q909" i="5"/>
  <c r="N910" i="5"/>
  <c r="O910" i="5"/>
  <c r="P910" i="5"/>
  <c r="Q910" i="5"/>
  <c r="N911" i="5"/>
  <c r="O911" i="5"/>
  <c r="P911" i="5"/>
  <c r="Q911" i="5"/>
  <c r="N912" i="5"/>
  <c r="O912" i="5"/>
  <c r="P912" i="5"/>
  <c r="Q912" i="5"/>
  <c r="N913" i="5"/>
  <c r="O913" i="5"/>
  <c r="P913" i="5"/>
  <c r="Q913" i="5"/>
  <c r="N914" i="5"/>
  <c r="O914" i="5"/>
  <c r="P914" i="5"/>
  <c r="Q914" i="5"/>
  <c r="N915" i="5"/>
  <c r="O915" i="5"/>
  <c r="P915" i="5"/>
  <c r="Q915" i="5"/>
  <c r="N916" i="5"/>
  <c r="O916" i="5"/>
  <c r="P916" i="5"/>
  <c r="Q916" i="5"/>
  <c r="N917" i="5"/>
  <c r="O917" i="5"/>
  <c r="P917" i="5"/>
  <c r="Q917" i="5"/>
  <c r="N918" i="5"/>
  <c r="O918" i="5"/>
  <c r="P918" i="5"/>
  <c r="Q918" i="5"/>
  <c r="N919" i="5"/>
  <c r="O919" i="5"/>
  <c r="P919" i="5"/>
  <c r="Q919" i="5"/>
  <c r="N920" i="5"/>
  <c r="O920" i="5"/>
  <c r="P920" i="5"/>
  <c r="Q920" i="5"/>
  <c r="N921" i="5"/>
  <c r="O921" i="5"/>
  <c r="P921" i="5"/>
  <c r="Q921" i="5"/>
  <c r="N922" i="5"/>
  <c r="O922" i="5"/>
  <c r="P922" i="5"/>
  <c r="Q922" i="5"/>
  <c r="N923" i="5"/>
  <c r="O923" i="5"/>
  <c r="P923" i="5"/>
  <c r="Q923" i="5"/>
  <c r="N924" i="5"/>
  <c r="O924" i="5"/>
  <c r="P924" i="5"/>
  <c r="Q924" i="5"/>
  <c r="N925" i="5"/>
  <c r="O925" i="5"/>
  <c r="P925" i="5"/>
  <c r="Q925" i="5"/>
  <c r="N926" i="5"/>
  <c r="O926" i="5"/>
  <c r="P926" i="5"/>
  <c r="Q926" i="5"/>
  <c r="N927" i="5"/>
  <c r="O927" i="5"/>
  <c r="P927" i="5"/>
  <c r="Q927" i="5"/>
  <c r="N928" i="5"/>
  <c r="O928" i="5"/>
  <c r="P928" i="5"/>
  <c r="Q928" i="5"/>
  <c r="N929" i="5"/>
  <c r="O929" i="5"/>
  <c r="P929" i="5"/>
  <c r="Q929" i="5"/>
  <c r="N930" i="5"/>
  <c r="O930" i="5"/>
  <c r="P930" i="5"/>
  <c r="Q930" i="5"/>
  <c r="N931" i="5"/>
  <c r="O931" i="5"/>
  <c r="P931" i="5"/>
  <c r="Q931" i="5"/>
  <c r="N932" i="5"/>
  <c r="O932" i="5"/>
  <c r="P932" i="5"/>
  <c r="Q932" i="5"/>
  <c r="N933" i="5"/>
  <c r="O933" i="5"/>
  <c r="P933" i="5"/>
  <c r="Q933" i="5"/>
  <c r="N934" i="5"/>
  <c r="O934" i="5"/>
  <c r="P934" i="5"/>
  <c r="Q934" i="5"/>
  <c r="N935" i="5"/>
  <c r="O935" i="5"/>
  <c r="P935" i="5"/>
  <c r="Q935" i="5"/>
  <c r="N936" i="5"/>
  <c r="O936" i="5"/>
  <c r="P936" i="5"/>
  <c r="Q936" i="5"/>
  <c r="N937" i="5"/>
  <c r="O937" i="5"/>
  <c r="P937" i="5"/>
  <c r="Q937" i="5"/>
  <c r="N938" i="5"/>
  <c r="O938" i="5"/>
  <c r="P938" i="5"/>
  <c r="Q938" i="5"/>
  <c r="N939" i="5"/>
  <c r="O939" i="5"/>
  <c r="P939" i="5"/>
  <c r="Q939" i="5"/>
  <c r="N940" i="5"/>
  <c r="O940" i="5"/>
  <c r="P940" i="5"/>
  <c r="Q940" i="5"/>
  <c r="N941" i="5"/>
  <c r="O941" i="5"/>
  <c r="P941" i="5"/>
  <c r="Q941" i="5"/>
  <c r="N942" i="5"/>
  <c r="O942" i="5"/>
  <c r="P942" i="5"/>
  <c r="Q942" i="5"/>
  <c r="N943" i="5"/>
  <c r="O943" i="5"/>
  <c r="P943" i="5"/>
  <c r="Q943" i="5"/>
  <c r="N944" i="5"/>
  <c r="O944" i="5"/>
  <c r="P944" i="5"/>
  <c r="Q944" i="5"/>
  <c r="N945" i="5"/>
  <c r="O945" i="5"/>
  <c r="P945" i="5"/>
  <c r="Q945" i="5"/>
  <c r="N946" i="5"/>
  <c r="O946" i="5"/>
  <c r="P946" i="5"/>
  <c r="Q946" i="5"/>
  <c r="N947" i="5"/>
  <c r="O947" i="5"/>
  <c r="P947" i="5"/>
  <c r="Q947" i="5"/>
  <c r="N948" i="5"/>
  <c r="O948" i="5"/>
  <c r="P948" i="5"/>
  <c r="Q948" i="5"/>
  <c r="N949" i="5"/>
  <c r="O949" i="5"/>
  <c r="P949" i="5"/>
  <c r="Q949" i="5"/>
  <c r="N950" i="5"/>
  <c r="O950" i="5"/>
  <c r="P950" i="5"/>
  <c r="Q950" i="5"/>
  <c r="N951" i="5"/>
  <c r="O951" i="5"/>
  <c r="P951" i="5"/>
  <c r="Q951" i="5"/>
  <c r="N952" i="5"/>
  <c r="O952" i="5"/>
  <c r="P952" i="5"/>
  <c r="Q952" i="5"/>
  <c r="N953" i="5"/>
  <c r="O953" i="5"/>
  <c r="P953" i="5"/>
  <c r="Q953" i="5"/>
  <c r="N954" i="5"/>
  <c r="O954" i="5"/>
  <c r="P954" i="5"/>
  <c r="Q954" i="5"/>
  <c r="N955" i="5"/>
  <c r="O955" i="5"/>
  <c r="P955" i="5"/>
  <c r="Q955" i="5"/>
  <c r="N956" i="5"/>
  <c r="O956" i="5"/>
  <c r="P956" i="5"/>
  <c r="Q956" i="5"/>
  <c r="N957" i="5"/>
  <c r="O957" i="5"/>
  <c r="P957" i="5"/>
  <c r="Q957" i="5"/>
  <c r="N958" i="5"/>
  <c r="O958" i="5"/>
  <c r="P958" i="5"/>
  <c r="Q958" i="5"/>
  <c r="N959" i="5"/>
  <c r="O959" i="5"/>
  <c r="P959" i="5"/>
  <c r="Q959" i="5"/>
  <c r="N960" i="5"/>
  <c r="O960" i="5"/>
  <c r="P960" i="5"/>
  <c r="Q960" i="5"/>
  <c r="N961" i="5"/>
  <c r="O961" i="5"/>
  <c r="P961" i="5"/>
  <c r="Q961" i="5"/>
  <c r="N962" i="5"/>
  <c r="O962" i="5"/>
  <c r="P962" i="5"/>
  <c r="Q962" i="5"/>
  <c r="N963" i="5"/>
  <c r="O963" i="5"/>
  <c r="P963" i="5"/>
  <c r="Q963" i="5"/>
  <c r="N964" i="5"/>
  <c r="O964" i="5"/>
  <c r="P964" i="5"/>
  <c r="Q964" i="5"/>
  <c r="N965" i="5"/>
  <c r="O965" i="5"/>
  <c r="P965" i="5"/>
  <c r="Q965" i="5"/>
  <c r="N966" i="5"/>
  <c r="O966" i="5"/>
  <c r="P966" i="5"/>
  <c r="Q966" i="5"/>
  <c r="N967" i="5"/>
  <c r="O967" i="5"/>
  <c r="P967" i="5"/>
  <c r="Q967" i="5"/>
  <c r="N968" i="5"/>
  <c r="O968" i="5"/>
  <c r="P968" i="5"/>
  <c r="Q968" i="5"/>
  <c r="N969" i="5"/>
  <c r="O969" i="5"/>
  <c r="P969" i="5"/>
  <c r="Q969" i="5"/>
  <c r="N970" i="5"/>
  <c r="O970" i="5"/>
  <c r="P970" i="5"/>
  <c r="Q970" i="5"/>
  <c r="N971" i="5"/>
  <c r="O971" i="5"/>
  <c r="P971" i="5"/>
  <c r="Q971" i="5"/>
  <c r="N972" i="5"/>
  <c r="O972" i="5"/>
  <c r="P972" i="5"/>
  <c r="Q972" i="5"/>
  <c r="N973" i="5"/>
  <c r="O973" i="5"/>
  <c r="P973" i="5"/>
  <c r="Q973" i="5"/>
  <c r="N974" i="5"/>
  <c r="O974" i="5"/>
  <c r="P974" i="5"/>
  <c r="Q974" i="5"/>
  <c r="N975" i="5"/>
  <c r="O975" i="5"/>
  <c r="P975" i="5"/>
  <c r="Q975" i="5"/>
  <c r="N976" i="5"/>
  <c r="O976" i="5"/>
  <c r="P976" i="5"/>
  <c r="Q976" i="5"/>
  <c r="N977" i="5"/>
  <c r="O977" i="5"/>
  <c r="P977" i="5"/>
  <c r="Q977" i="5"/>
  <c r="N978" i="5"/>
  <c r="O978" i="5"/>
  <c r="P978" i="5"/>
  <c r="Q978" i="5"/>
  <c r="N979" i="5"/>
  <c r="O979" i="5"/>
  <c r="P979" i="5"/>
  <c r="Q979" i="5"/>
  <c r="N980" i="5"/>
  <c r="O980" i="5"/>
  <c r="P980" i="5"/>
  <c r="Q980" i="5"/>
  <c r="N981" i="5"/>
  <c r="O981" i="5"/>
  <c r="P981" i="5"/>
  <c r="Q981" i="5"/>
  <c r="N982" i="5"/>
  <c r="O982" i="5"/>
  <c r="P982" i="5"/>
  <c r="Q982" i="5"/>
  <c r="N983" i="5"/>
  <c r="O983" i="5"/>
  <c r="P983" i="5"/>
  <c r="Q983" i="5"/>
  <c r="N984" i="5"/>
  <c r="O984" i="5"/>
  <c r="P984" i="5"/>
  <c r="Q984" i="5"/>
  <c r="N985" i="5"/>
  <c r="O985" i="5"/>
  <c r="P985" i="5"/>
  <c r="Q985" i="5"/>
  <c r="N986" i="5"/>
  <c r="O986" i="5"/>
  <c r="P986" i="5"/>
  <c r="Q986" i="5"/>
  <c r="N987" i="5"/>
  <c r="O987" i="5"/>
  <c r="P987" i="5"/>
  <c r="Q987" i="5"/>
  <c r="N988" i="5"/>
  <c r="O988" i="5"/>
  <c r="P988" i="5"/>
  <c r="Q988" i="5"/>
  <c r="N989" i="5"/>
  <c r="O989" i="5"/>
  <c r="P989" i="5"/>
  <c r="Q989" i="5"/>
  <c r="N990" i="5"/>
  <c r="O990" i="5"/>
  <c r="P990" i="5"/>
  <c r="Q990" i="5"/>
  <c r="N991" i="5"/>
  <c r="O991" i="5"/>
  <c r="P991" i="5"/>
  <c r="Q991" i="5"/>
  <c r="N992" i="5"/>
  <c r="O992" i="5"/>
  <c r="P992" i="5"/>
  <c r="Q992" i="5"/>
  <c r="N993" i="5"/>
  <c r="O993" i="5"/>
  <c r="P993" i="5"/>
  <c r="Q993" i="5"/>
  <c r="N994" i="5"/>
  <c r="O994" i="5"/>
  <c r="P994" i="5"/>
  <c r="Q994" i="5"/>
  <c r="N995" i="5"/>
  <c r="O995" i="5"/>
  <c r="P995" i="5"/>
  <c r="Q995" i="5"/>
  <c r="N996" i="5"/>
  <c r="O996" i="5"/>
  <c r="P996" i="5"/>
  <c r="Q996" i="5"/>
  <c r="N997" i="5"/>
  <c r="O997" i="5"/>
  <c r="P997" i="5"/>
  <c r="Q997" i="5"/>
  <c r="N998" i="5"/>
  <c r="O998" i="5"/>
  <c r="P998" i="5"/>
  <c r="Q998" i="5"/>
  <c r="N999" i="5"/>
  <c r="O999" i="5"/>
  <c r="P999" i="5"/>
  <c r="Q999" i="5"/>
  <c r="N1000" i="5"/>
  <c r="O1000" i="5"/>
  <c r="P1000" i="5"/>
  <c r="Q1000" i="5"/>
  <c r="N1001" i="5"/>
  <c r="O1001" i="5"/>
  <c r="P1001" i="5"/>
  <c r="Q1001" i="5"/>
  <c r="N1002" i="5"/>
  <c r="O1002" i="5"/>
  <c r="P1002" i="5"/>
  <c r="Q1002" i="5"/>
  <c r="N1003" i="5"/>
  <c r="O1003" i="5"/>
  <c r="P1003" i="5"/>
  <c r="Q1003" i="5"/>
  <c r="N1004" i="5"/>
  <c r="O1004" i="5"/>
  <c r="P1004" i="5"/>
  <c r="Q1004" i="5"/>
  <c r="N1005" i="5"/>
  <c r="O1005" i="5"/>
  <c r="P1005" i="5"/>
  <c r="Q1005" i="5"/>
  <c r="N1006" i="5"/>
  <c r="O1006" i="5"/>
  <c r="P1006" i="5"/>
  <c r="Q1006" i="5"/>
  <c r="N1007" i="5"/>
  <c r="O1007" i="5"/>
  <c r="P1007" i="5"/>
  <c r="Q1007" i="5"/>
  <c r="N1008" i="5"/>
  <c r="O1008" i="5"/>
  <c r="P1008" i="5"/>
  <c r="Q1008" i="5"/>
  <c r="N1009" i="5"/>
  <c r="O1009" i="5"/>
  <c r="P1009" i="5"/>
  <c r="Q1009" i="5"/>
  <c r="N1010" i="5"/>
  <c r="O1010" i="5"/>
  <c r="P1010" i="5"/>
  <c r="Q1010" i="5"/>
  <c r="N1011" i="5"/>
  <c r="O1011" i="5"/>
  <c r="P1011" i="5"/>
  <c r="Q1011" i="5"/>
  <c r="N1012" i="5"/>
  <c r="O1012" i="5"/>
  <c r="P1012" i="5"/>
  <c r="Q1012" i="5"/>
  <c r="N1013" i="5"/>
  <c r="O1013" i="5"/>
  <c r="P1013" i="5"/>
  <c r="Q1013" i="5"/>
  <c r="N1014" i="5"/>
  <c r="O1014" i="5"/>
  <c r="P1014" i="5"/>
  <c r="Q1014" i="5"/>
  <c r="N1015" i="5"/>
  <c r="O1015" i="5"/>
  <c r="P1015" i="5"/>
  <c r="Q1015" i="5"/>
  <c r="N1016" i="5"/>
  <c r="O1016" i="5"/>
  <c r="P1016" i="5"/>
  <c r="Q1016" i="5"/>
  <c r="N1017" i="5"/>
  <c r="O1017" i="5"/>
  <c r="P1017" i="5"/>
  <c r="Q1017" i="5"/>
  <c r="N1018" i="5"/>
  <c r="O1018" i="5"/>
  <c r="P1018" i="5"/>
  <c r="Q1018" i="5"/>
  <c r="N1019" i="5"/>
  <c r="O1019" i="5"/>
  <c r="P1019" i="5"/>
  <c r="Q1019" i="5"/>
  <c r="N1020" i="5"/>
  <c r="O1020" i="5"/>
  <c r="P1020" i="5"/>
  <c r="Q1020" i="5"/>
  <c r="N1021" i="5"/>
  <c r="O1021" i="5"/>
  <c r="P1021" i="5"/>
  <c r="Q1021" i="5"/>
  <c r="N1022" i="5"/>
  <c r="O1022" i="5"/>
  <c r="P1022" i="5"/>
  <c r="Q1022" i="5"/>
  <c r="N1023" i="5"/>
  <c r="O1023" i="5"/>
  <c r="P1023" i="5"/>
  <c r="Q1023" i="5"/>
  <c r="N1024" i="5"/>
  <c r="O1024" i="5"/>
  <c r="P1024" i="5"/>
  <c r="Q1024" i="5"/>
  <c r="N1025" i="5"/>
  <c r="O1025" i="5"/>
  <c r="P1025" i="5"/>
  <c r="Q1025" i="5"/>
  <c r="N1026" i="5"/>
  <c r="O1026" i="5"/>
  <c r="P1026" i="5"/>
  <c r="Q1026" i="5"/>
  <c r="N1027" i="5"/>
  <c r="O1027" i="5"/>
  <c r="P1027" i="5"/>
  <c r="Q1027" i="5"/>
  <c r="N1028" i="5"/>
  <c r="O1028" i="5"/>
  <c r="P1028" i="5"/>
  <c r="Q1028" i="5"/>
  <c r="N1029" i="5"/>
  <c r="O1029" i="5"/>
  <c r="P1029" i="5"/>
  <c r="Q1029" i="5"/>
  <c r="N1030" i="5"/>
  <c r="O1030" i="5"/>
  <c r="P1030" i="5"/>
  <c r="Q1030" i="5"/>
  <c r="N1031" i="5"/>
  <c r="O1031" i="5"/>
  <c r="P1031" i="5"/>
  <c r="Q1031" i="5"/>
  <c r="N1032" i="5"/>
  <c r="O1032" i="5"/>
  <c r="P1032" i="5"/>
  <c r="Q1032" i="5"/>
  <c r="N1033" i="5"/>
  <c r="O1033" i="5"/>
  <c r="P1033" i="5"/>
  <c r="Q1033" i="5"/>
  <c r="N1034" i="5"/>
  <c r="O1034" i="5"/>
  <c r="P1034" i="5"/>
  <c r="Q1034" i="5"/>
  <c r="N1035" i="5"/>
  <c r="O1035" i="5"/>
  <c r="P1035" i="5"/>
  <c r="Q1035" i="5"/>
  <c r="N1036" i="5"/>
  <c r="O1036" i="5"/>
  <c r="P1036" i="5"/>
  <c r="Q1036" i="5"/>
  <c r="N1037" i="5"/>
  <c r="O1037" i="5"/>
  <c r="P1037" i="5"/>
  <c r="Q1037" i="5"/>
  <c r="N1038" i="5"/>
  <c r="O1038" i="5"/>
  <c r="P1038" i="5"/>
  <c r="Q1038" i="5"/>
  <c r="N1039" i="5"/>
  <c r="O1039" i="5"/>
  <c r="P1039" i="5"/>
  <c r="Q1039" i="5"/>
  <c r="N1040" i="5"/>
  <c r="O1040" i="5"/>
  <c r="P1040" i="5"/>
  <c r="Q1040" i="5"/>
  <c r="N1041" i="5"/>
  <c r="O1041" i="5"/>
  <c r="P1041" i="5"/>
  <c r="Q1041" i="5"/>
  <c r="N1042" i="5"/>
  <c r="O1042" i="5"/>
  <c r="P1042" i="5"/>
  <c r="Q1042" i="5"/>
  <c r="N1043" i="5"/>
  <c r="O1043" i="5"/>
  <c r="P1043" i="5"/>
  <c r="Q1043" i="5"/>
  <c r="N1044" i="5"/>
  <c r="O1044" i="5"/>
  <c r="P1044" i="5"/>
  <c r="Q1044" i="5"/>
  <c r="N1045" i="5"/>
  <c r="O1045" i="5"/>
  <c r="P1045" i="5"/>
  <c r="Q1045" i="5"/>
  <c r="N1046" i="5"/>
  <c r="O1046" i="5"/>
  <c r="P1046" i="5"/>
  <c r="Q1046" i="5"/>
  <c r="N1047" i="5"/>
  <c r="O1047" i="5"/>
  <c r="P1047" i="5"/>
  <c r="Q1047" i="5"/>
  <c r="N1048" i="5"/>
  <c r="O1048" i="5"/>
  <c r="P1048" i="5"/>
  <c r="Q1048" i="5"/>
  <c r="N1049" i="5"/>
  <c r="O1049" i="5"/>
  <c r="P1049" i="5"/>
  <c r="Q1049" i="5"/>
  <c r="N1050" i="5"/>
  <c r="O1050" i="5"/>
  <c r="P1050" i="5"/>
  <c r="Q1050" i="5"/>
  <c r="N1051" i="5"/>
  <c r="O1051" i="5"/>
  <c r="P1051" i="5"/>
  <c r="Q1051" i="5"/>
  <c r="N1052" i="5"/>
  <c r="O1052" i="5"/>
  <c r="P1052" i="5"/>
  <c r="Q1052" i="5"/>
  <c r="N1053" i="5"/>
  <c r="O1053" i="5"/>
  <c r="P1053" i="5"/>
  <c r="Q1053" i="5"/>
  <c r="N1054" i="5"/>
  <c r="O1054" i="5"/>
  <c r="P1054" i="5"/>
  <c r="Q1054" i="5"/>
  <c r="N1055" i="5"/>
  <c r="O1055" i="5"/>
  <c r="P1055" i="5"/>
  <c r="Q1055" i="5"/>
  <c r="N1056" i="5"/>
  <c r="O1056" i="5"/>
  <c r="P1056" i="5"/>
  <c r="Q1056" i="5"/>
  <c r="N1057" i="5"/>
  <c r="O1057" i="5"/>
  <c r="P1057" i="5"/>
  <c r="Q1057" i="5"/>
  <c r="N1058" i="5"/>
  <c r="O1058" i="5"/>
  <c r="P1058" i="5"/>
  <c r="Q1058" i="5"/>
  <c r="N1059" i="5"/>
  <c r="O1059" i="5"/>
  <c r="P1059" i="5"/>
  <c r="Q1059" i="5"/>
  <c r="N1060" i="5"/>
  <c r="O1060" i="5"/>
  <c r="P1060" i="5"/>
  <c r="Q1060" i="5"/>
  <c r="N1061" i="5"/>
  <c r="O1061" i="5"/>
  <c r="P1061" i="5"/>
  <c r="Q1061" i="5"/>
  <c r="N1062" i="5"/>
  <c r="O1062" i="5"/>
  <c r="P1062" i="5"/>
  <c r="Q1062" i="5"/>
  <c r="N1063" i="5"/>
  <c r="O1063" i="5"/>
  <c r="P1063" i="5"/>
  <c r="Q1063" i="5"/>
  <c r="N1064" i="5"/>
  <c r="O1064" i="5"/>
  <c r="P1064" i="5"/>
  <c r="Q1064" i="5"/>
  <c r="N1065" i="5"/>
  <c r="O1065" i="5"/>
  <c r="P1065" i="5"/>
  <c r="Q1065" i="5"/>
  <c r="N1066" i="5"/>
  <c r="O1066" i="5"/>
  <c r="P1066" i="5"/>
  <c r="Q1066" i="5"/>
  <c r="N1067" i="5"/>
  <c r="O1067" i="5"/>
  <c r="P1067" i="5"/>
  <c r="Q1067" i="5"/>
  <c r="N1068" i="5"/>
  <c r="O1068" i="5"/>
  <c r="P1068" i="5"/>
  <c r="Q1068" i="5"/>
  <c r="N1069" i="5"/>
  <c r="O1069" i="5"/>
  <c r="P1069" i="5"/>
  <c r="Q1069" i="5"/>
  <c r="N1070" i="5"/>
  <c r="O1070" i="5"/>
  <c r="P1070" i="5"/>
  <c r="Q1070" i="5"/>
  <c r="N1071" i="5"/>
  <c r="O1071" i="5"/>
  <c r="P1071" i="5"/>
  <c r="Q1071" i="5"/>
  <c r="N1072" i="5"/>
  <c r="O1072" i="5"/>
  <c r="P1072" i="5"/>
  <c r="Q1072" i="5"/>
  <c r="N1073" i="5"/>
  <c r="O1073" i="5"/>
  <c r="P1073" i="5"/>
  <c r="Q1073" i="5"/>
  <c r="N1074" i="5"/>
  <c r="O1074" i="5"/>
  <c r="P1074" i="5"/>
  <c r="Q1074" i="5"/>
  <c r="N1075" i="5"/>
  <c r="O1075" i="5"/>
  <c r="P1075" i="5"/>
  <c r="Q1075" i="5"/>
  <c r="N1076" i="5"/>
  <c r="O1076" i="5"/>
  <c r="P1076" i="5"/>
  <c r="Q1076" i="5"/>
  <c r="N1077" i="5"/>
  <c r="O1077" i="5"/>
  <c r="P1077" i="5"/>
  <c r="Q1077" i="5"/>
  <c r="N1078" i="5"/>
  <c r="O1078" i="5"/>
  <c r="P1078" i="5"/>
  <c r="Q1078" i="5"/>
  <c r="N1079" i="5"/>
  <c r="O1079" i="5"/>
  <c r="P1079" i="5"/>
  <c r="Q1079" i="5"/>
  <c r="N1080" i="5"/>
  <c r="O1080" i="5"/>
  <c r="P1080" i="5"/>
  <c r="Q1080" i="5"/>
  <c r="N1081" i="5"/>
  <c r="O1081" i="5"/>
  <c r="P1081" i="5"/>
  <c r="Q1081" i="5"/>
  <c r="N1082" i="5"/>
  <c r="O1082" i="5"/>
  <c r="P1082" i="5"/>
  <c r="Q1082" i="5"/>
  <c r="N1083" i="5"/>
  <c r="O1083" i="5"/>
  <c r="P1083" i="5"/>
  <c r="Q1083" i="5"/>
  <c r="N1084" i="5"/>
  <c r="O1084" i="5"/>
  <c r="P1084" i="5"/>
  <c r="Q1084" i="5"/>
  <c r="N1085" i="5"/>
  <c r="O1085" i="5"/>
  <c r="P1085" i="5"/>
  <c r="Q1085" i="5"/>
  <c r="N1086" i="5"/>
  <c r="O1086" i="5"/>
  <c r="P1086" i="5"/>
  <c r="Q1086" i="5"/>
  <c r="N1087" i="5"/>
  <c r="O1087" i="5"/>
  <c r="P1087" i="5"/>
  <c r="Q1087" i="5"/>
  <c r="N1088" i="5"/>
  <c r="O1088" i="5"/>
  <c r="P1088" i="5"/>
  <c r="Q1088" i="5"/>
  <c r="N1089" i="5"/>
  <c r="O1089" i="5"/>
  <c r="P1089" i="5"/>
  <c r="Q1089" i="5"/>
  <c r="N1090" i="5"/>
  <c r="O1090" i="5"/>
  <c r="P1090" i="5"/>
  <c r="Q1090" i="5"/>
  <c r="N1091" i="5"/>
  <c r="O1091" i="5"/>
  <c r="P1091" i="5"/>
  <c r="Q1091" i="5"/>
  <c r="N1092" i="5"/>
  <c r="O1092" i="5"/>
  <c r="P1092" i="5"/>
  <c r="Q1092" i="5"/>
  <c r="N1093" i="5"/>
  <c r="O1093" i="5"/>
  <c r="P1093" i="5"/>
  <c r="Q1093" i="5"/>
  <c r="N1094" i="5"/>
  <c r="O1094" i="5"/>
  <c r="P1094" i="5"/>
  <c r="Q1094" i="5"/>
  <c r="N1095" i="5"/>
  <c r="O1095" i="5"/>
  <c r="P1095" i="5"/>
  <c r="Q1095" i="5"/>
  <c r="N1096" i="5"/>
  <c r="O1096" i="5"/>
  <c r="P1096" i="5"/>
  <c r="Q1096" i="5"/>
  <c r="N1097" i="5"/>
  <c r="O1097" i="5"/>
  <c r="P1097" i="5"/>
  <c r="Q1097" i="5"/>
  <c r="N1098" i="5"/>
  <c r="O1098" i="5"/>
  <c r="P1098" i="5"/>
  <c r="Q1098" i="5"/>
  <c r="N1099" i="5"/>
  <c r="O1099" i="5"/>
  <c r="P1099" i="5"/>
  <c r="Q1099" i="5"/>
  <c r="N1100" i="5"/>
  <c r="O1100" i="5"/>
  <c r="P1100" i="5"/>
  <c r="Q1100" i="5"/>
  <c r="N1101" i="5"/>
  <c r="O1101" i="5"/>
  <c r="P1101" i="5"/>
  <c r="Q1101" i="5"/>
  <c r="N1102" i="5"/>
  <c r="O1102" i="5"/>
  <c r="P1102" i="5"/>
  <c r="Q1102" i="5"/>
  <c r="N1103" i="5"/>
  <c r="O1103" i="5"/>
  <c r="P1103" i="5"/>
  <c r="Q1103" i="5"/>
  <c r="N1104" i="5"/>
  <c r="O1104" i="5"/>
  <c r="P1104" i="5"/>
  <c r="Q1104" i="5"/>
  <c r="N1105" i="5"/>
  <c r="O1105" i="5"/>
  <c r="P1105" i="5"/>
  <c r="Q1105" i="5"/>
  <c r="N1106" i="5"/>
  <c r="O1106" i="5"/>
  <c r="P1106" i="5"/>
  <c r="Q1106" i="5"/>
  <c r="N1107" i="5"/>
  <c r="O1107" i="5"/>
  <c r="P1107" i="5"/>
  <c r="Q1107" i="5"/>
  <c r="N1108" i="5"/>
  <c r="O1108" i="5"/>
  <c r="P1108" i="5"/>
  <c r="Q1108" i="5"/>
  <c r="N1109" i="5"/>
  <c r="O1109" i="5"/>
  <c r="P1109" i="5"/>
  <c r="Q1109" i="5"/>
  <c r="N1110" i="5"/>
  <c r="O1110" i="5"/>
  <c r="P1110" i="5"/>
  <c r="Q1110" i="5"/>
  <c r="N1111" i="5"/>
  <c r="O1111" i="5"/>
  <c r="P1111" i="5"/>
  <c r="Q1111" i="5"/>
  <c r="N1112" i="5"/>
  <c r="O1112" i="5"/>
  <c r="P1112" i="5"/>
  <c r="Q1112" i="5"/>
  <c r="N1113" i="5"/>
  <c r="O1113" i="5"/>
  <c r="P1113" i="5"/>
  <c r="Q1113" i="5"/>
  <c r="N1114" i="5"/>
  <c r="O1114" i="5"/>
  <c r="P1114" i="5"/>
  <c r="Q1114" i="5"/>
  <c r="N1115" i="5"/>
  <c r="O1115" i="5"/>
  <c r="P1115" i="5"/>
  <c r="Q1115" i="5"/>
  <c r="N1116" i="5"/>
  <c r="O1116" i="5"/>
  <c r="P1116" i="5"/>
  <c r="Q1116" i="5"/>
  <c r="N1117" i="5"/>
  <c r="O1117" i="5"/>
  <c r="P1117" i="5"/>
  <c r="Q1117" i="5"/>
  <c r="N1118" i="5"/>
  <c r="O1118" i="5"/>
  <c r="P1118" i="5"/>
  <c r="Q1118" i="5"/>
  <c r="N1119" i="5"/>
  <c r="O1119" i="5"/>
  <c r="P1119" i="5"/>
  <c r="Q1119" i="5"/>
  <c r="N1120" i="5"/>
  <c r="O1120" i="5"/>
  <c r="P1120" i="5"/>
  <c r="Q1120" i="5"/>
  <c r="N1121" i="5"/>
  <c r="O1121" i="5"/>
  <c r="P1121" i="5"/>
  <c r="Q1121" i="5"/>
  <c r="N1122" i="5"/>
  <c r="O1122" i="5"/>
  <c r="P1122" i="5"/>
  <c r="Q1122" i="5"/>
  <c r="N1123" i="5"/>
  <c r="O1123" i="5"/>
  <c r="P1123" i="5"/>
  <c r="Q1123" i="5"/>
  <c r="N1124" i="5"/>
  <c r="O1124" i="5"/>
  <c r="P1124" i="5"/>
  <c r="Q1124" i="5"/>
  <c r="N1125" i="5"/>
  <c r="O1125" i="5"/>
  <c r="P1125" i="5"/>
  <c r="Q1125" i="5"/>
  <c r="N1126" i="5"/>
  <c r="O1126" i="5"/>
  <c r="P1126" i="5"/>
  <c r="Q1126" i="5"/>
  <c r="N1127" i="5"/>
  <c r="O1127" i="5"/>
  <c r="P1127" i="5"/>
  <c r="Q1127" i="5"/>
  <c r="N1128" i="5"/>
  <c r="O1128" i="5"/>
  <c r="P1128" i="5"/>
  <c r="Q1128" i="5"/>
  <c r="N1129" i="5"/>
  <c r="O1129" i="5"/>
  <c r="P1129" i="5"/>
  <c r="Q1129" i="5"/>
  <c r="N1130" i="5"/>
  <c r="O1130" i="5"/>
  <c r="P1130" i="5"/>
  <c r="Q1130" i="5"/>
  <c r="N1131" i="5"/>
  <c r="O1131" i="5"/>
  <c r="P1131" i="5"/>
  <c r="Q1131" i="5"/>
  <c r="N1132" i="5"/>
  <c r="O1132" i="5"/>
  <c r="P1132" i="5"/>
  <c r="Q1132" i="5"/>
  <c r="N1133" i="5"/>
  <c r="O1133" i="5"/>
  <c r="P1133" i="5"/>
  <c r="Q1133" i="5"/>
  <c r="N1134" i="5"/>
  <c r="O1134" i="5"/>
  <c r="P1134" i="5"/>
  <c r="Q1134" i="5"/>
  <c r="N1135" i="5"/>
  <c r="O1135" i="5"/>
  <c r="P1135" i="5"/>
  <c r="Q1135" i="5"/>
  <c r="N1136" i="5"/>
  <c r="O1136" i="5"/>
  <c r="P1136" i="5"/>
  <c r="Q1136" i="5"/>
  <c r="N1137" i="5"/>
  <c r="O1137" i="5"/>
  <c r="P1137" i="5"/>
  <c r="Q1137" i="5"/>
  <c r="N1138" i="5"/>
  <c r="O1138" i="5"/>
  <c r="P1138" i="5"/>
  <c r="Q1138" i="5"/>
  <c r="N1139" i="5"/>
  <c r="O1139" i="5"/>
  <c r="P1139" i="5"/>
  <c r="Q1139" i="5"/>
  <c r="N1140" i="5"/>
  <c r="O1140" i="5"/>
  <c r="P1140" i="5"/>
  <c r="Q1140" i="5"/>
  <c r="N1141" i="5"/>
  <c r="O1141" i="5"/>
  <c r="P1141" i="5"/>
  <c r="Q1141" i="5"/>
  <c r="N1142" i="5"/>
  <c r="O1142" i="5"/>
  <c r="P1142" i="5"/>
  <c r="Q1142" i="5"/>
  <c r="N1143" i="5"/>
  <c r="O1143" i="5"/>
  <c r="P1143" i="5"/>
  <c r="Q1143" i="5"/>
  <c r="N1144" i="5"/>
  <c r="O1144" i="5"/>
  <c r="P1144" i="5"/>
  <c r="Q1144" i="5"/>
  <c r="N1145" i="5"/>
  <c r="O1145" i="5"/>
  <c r="P1145" i="5"/>
  <c r="Q1145" i="5"/>
  <c r="N1146" i="5"/>
  <c r="O1146" i="5"/>
  <c r="P1146" i="5"/>
  <c r="Q1146" i="5"/>
  <c r="N1147" i="5"/>
  <c r="O1147" i="5"/>
  <c r="P1147" i="5"/>
  <c r="Q1147" i="5"/>
  <c r="N1148" i="5"/>
  <c r="O1148" i="5"/>
  <c r="P1148" i="5"/>
  <c r="Q1148" i="5"/>
  <c r="N1149" i="5"/>
  <c r="O1149" i="5"/>
  <c r="P1149" i="5"/>
  <c r="Q1149" i="5"/>
  <c r="N1150" i="5"/>
  <c r="O1150" i="5"/>
  <c r="P1150" i="5"/>
  <c r="Q1150" i="5"/>
  <c r="N1151" i="5"/>
  <c r="O1151" i="5"/>
  <c r="P1151" i="5"/>
  <c r="Q1151" i="5"/>
  <c r="N1152" i="5"/>
  <c r="O1152" i="5"/>
  <c r="P1152" i="5"/>
  <c r="Q1152" i="5"/>
  <c r="N1153" i="5"/>
  <c r="O1153" i="5"/>
  <c r="P1153" i="5"/>
  <c r="Q1153" i="5"/>
  <c r="P52" i="5"/>
  <c r="T52" i="5"/>
  <c r="X52" i="5" s="1"/>
  <c r="W32" i="5"/>
  <c r="AB145" i="5"/>
  <c r="AB144" i="5"/>
  <c r="AB147" i="5"/>
  <c r="AB149" i="5"/>
  <c r="AB148" i="5"/>
  <c r="V37" i="5"/>
  <c r="V50" i="5"/>
  <c r="V39" i="5"/>
  <c r="V36" i="5"/>
  <c r="Z36" i="5" s="1"/>
  <c r="V51" i="5"/>
  <c r="Z51" i="5" s="1"/>
  <c r="V49" i="5"/>
  <c r="V33" i="5"/>
  <c r="Z33" i="5" s="1"/>
  <c r="V35" i="5"/>
  <c r="O370" i="5"/>
  <c r="S370" i="5"/>
  <c r="W370" i="5" s="1"/>
  <c r="O174" i="5"/>
  <c r="P184" i="5"/>
  <c r="T184" i="5"/>
  <c r="X184" i="5" s="1"/>
  <c r="O190" i="5"/>
  <c r="S190" i="5"/>
  <c r="W190" i="5" s="1"/>
  <c r="O194" i="5"/>
  <c r="O412" i="5"/>
  <c r="P412" i="5"/>
  <c r="T412" i="5"/>
  <c r="X412" i="5" s="1"/>
  <c r="O434" i="5"/>
  <c r="S434" i="5"/>
  <c r="W434" i="5" s="1"/>
  <c r="O128" i="5"/>
  <c r="S128" i="5"/>
  <c r="W128" i="5" s="1"/>
  <c r="P180" i="5"/>
  <c r="T180" i="5"/>
  <c r="X180" i="5" s="1"/>
  <c r="P119" i="5"/>
  <c r="T119" i="5"/>
  <c r="X119" i="5" s="1"/>
  <c r="O93" i="5"/>
  <c r="P169" i="5"/>
  <c r="O169" i="5"/>
  <c r="S169" i="5"/>
  <c r="W169" i="5" s="1"/>
  <c r="O416" i="5"/>
  <c r="P416" i="5"/>
  <c r="T416" i="5"/>
  <c r="X416" i="5" s="1"/>
  <c r="O241" i="5"/>
  <c r="P241" i="5"/>
  <c r="T241" i="5"/>
  <c r="X241" i="5" s="1"/>
  <c r="P407" i="5"/>
  <c r="T407" i="5"/>
  <c r="X407" i="5" s="1"/>
  <c r="P394" i="5"/>
  <c r="T394" i="5"/>
  <c r="X394" i="5" s="1"/>
  <c r="P115" i="5"/>
  <c r="T115" i="5"/>
  <c r="X115" i="5" s="1"/>
  <c r="O97" i="5"/>
  <c r="O187" i="5"/>
  <c r="S187" i="5"/>
  <c r="W187" i="5" s="1"/>
  <c r="P163" i="5"/>
  <c r="T163" i="5"/>
  <c r="X163" i="5" s="1"/>
  <c r="O125" i="5"/>
  <c r="P117" i="5"/>
  <c r="T117" i="5"/>
  <c r="X117" i="5" s="1"/>
  <c r="P357" i="5"/>
  <c r="T357" i="5"/>
  <c r="X357" i="5" s="1"/>
  <c r="O159" i="5"/>
  <c r="O95" i="5"/>
  <c r="P141" i="5"/>
  <c r="T141" i="5"/>
  <c r="X141" i="5" s="1"/>
  <c r="O118" i="5"/>
  <c r="P118" i="5"/>
  <c r="T118" i="5"/>
  <c r="X118" i="5" s="1"/>
  <c r="P123" i="5"/>
  <c r="O123" i="5"/>
  <c r="S123" i="5"/>
  <c r="W123" i="5" s="1"/>
  <c r="P252" i="5"/>
  <c r="O252" i="5"/>
  <c r="S252" i="5"/>
  <c r="W252" i="5" s="1"/>
  <c r="P96" i="5"/>
  <c r="O96" i="5"/>
  <c r="S96" i="5"/>
  <c r="W96" i="5" s="1"/>
  <c r="O421" i="5"/>
  <c r="O413" i="5"/>
  <c r="S413" i="5"/>
  <c r="W413" i="5" s="1"/>
  <c r="P383" i="5"/>
  <c r="O251" i="5"/>
  <c r="P139" i="5"/>
  <c r="T139" i="5"/>
  <c r="X139" i="5" s="1"/>
  <c r="O390" i="5"/>
  <c r="O186" i="5"/>
  <c r="S186" i="5"/>
  <c r="W186" i="5" s="1"/>
  <c r="P176" i="5"/>
  <c r="P244" i="5"/>
  <c r="O433" i="5"/>
  <c r="S433" i="5"/>
  <c r="W433" i="5" s="1"/>
  <c r="O250" i="5"/>
  <c r="S250" i="5"/>
  <c r="W250" i="5" s="1"/>
  <c r="P414" i="5"/>
  <c r="O152" i="5"/>
  <c r="AB152" i="5"/>
  <c r="P253" i="5"/>
  <c r="P170" i="5"/>
  <c r="P161" i="5"/>
  <c r="O418" i="5"/>
  <c r="O411" i="5"/>
  <c r="O343" i="5"/>
  <c r="O327" i="5"/>
  <c r="O298" i="5"/>
  <c r="O282" i="5"/>
  <c r="P246" i="5"/>
  <c r="O237" i="5"/>
  <c r="O203" i="5"/>
  <c r="O138" i="5"/>
  <c r="P122" i="5"/>
  <c r="O106" i="5"/>
  <c r="Z31" i="5"/>
  <c r="T176" i="5"/>
  <c r="X176" i="5" s="1"/>
  <c r="S282" i="5"/>
  <c r="W282" i="5" s="1"/>
  <c r="S298" i="5"/>
  <c r="W298" i="5" s="1"/>
  <c r="S97" i="5"/>
  <c r="W97" i="5" s="1"/>
  <c r="T414" i="5"/>
  <c r="X414" i="5" s="1"/>
  <c r="S390" i="5"/>
  <c r="W390" i="5" s="1"/>
  <c r="S159" i="5"/>
  <c r="W159" i="5" s="1"/>
  <c r="S106" i="5"/>
  <c r="W106" i="5" s="1"/>
  <c r="S327" i="5"/>
  <c r="W327" i="5" s="1"/>
  <c r="S251" i="5"/>
  <c r="W251" i="5" s="1"/>
  <c r="T122" i="5"/>
  <c r="X122" i="5" s="1"/>
  <c r="S343" i="5"/>
  <c r="W343" i="5" s="1"/>
  <c r="T383" i="5"/>
  <c r="X383" i="5" s="1"/>
  <c r="S125" i="5"/>
  <c r="W125" i="5" s="1"/>
  <c r="S138" i="5"/>
  <c r="W138" i="5" s="1"/>
  <c r="T244" i="5"/>
  <c r="X244" i="5" s="1"/>
  <c r="S418" i="5"/>
  <c r="W418" i="5" s="1"/>
  <c r="T246" i="5"/>
  <c r="X246" i="5" s="1"/>
  <c r="S95" i="5"/>
  <c r="W95" i="5" s="1"/>
  <c r="S194" i="5"/>
  <c r="W194" i="5" s="1"/>
  <c r="S411" i="5"/>
  <c r="W411" i="5" s="1"/>
  <c r="S203" i="5"/>
  <c r="W203" i="5" s="1"/>
  <c r="S93" i="5"/>
  <c r="W93" i="5" s="1"/>
  <c r="AB156" i="5"/>
  <c r="AB155" i="5"/>
  <c r="AB265" i="5"/>
  <c r="AB421" i="5"/>
  <c r="AB547" i="5"/>
  <c r="AB577" i="5"/>
  <c r="AB268" i="5"/>
  <c r="AB264" i="5"/>
  <c r="AB317" i="5"/>
  <c r="AB273" i="5"/>
  <c r="AB572" i="5"/>
  <c r="AB424" i="5"/>
  <c r="AB153" i="5"/>
  <c r="AB665" i="5"/>
  <c r="AB475" i="5"/>
  <c r="AB603" i="5"/>
  <c r="AB316" i="5"/>
  <c r="AB360" i="5"/>
  <c r="AB269" i="5"/>
  <c r="AB692" i="5"/>
  <c r="AB544" i="5"/>
  <c r="AB515" i="5"/>
  <c r="AB313" i="5"/>
  <c r="AB272" i="5"/>
  <c r="AB427" i="5"/>
  <c r="AB309" i="5"/>
  <c r="AB429" i="5"/>
  <c r="AB428" i="5"/>
  <c r="AB545" i="5"/>
  <c r="AB361" i="5"/>
  <c r="AB312" i="5"/>
  <c r="AB516" i="5"/>
  <c r="AB267" i="5"/>
  <c r="AB425" i="5"/>
  <c r="AB308" i="5"/>
  <c r="AB315" i="5"/>
  <c r="AB476" i="5"/>
  <c r="AB576" i="5"/>
  <c r="AB363" i="5"/>
  <c r="AB573" i="5"/>
  <c r="AB261" i="5"/>
  <c r="W518" i="5"/>
  <c r="X30" i="5" l="1"/>
  <c r="Y31" i="5"/>
  <c r="AB8" i="5"/>
  <c r="AB17" i="5"/>
  <c r="AE10" i="5"/>
  <c r="AF15" i="5"/>
  <c r="Z15" i="5"/>
  <c r="AE15" i="5"/>
  <c r="AF21" i="5"/>
  <c r="AF50" i="5"/>
  <c r="AE50" i="5"/>
  <c r="Z29" i="5"/>
  <c r="AB29" i="5"/>
  <c r="AB16" i="5"/>
  <c r="AB15" i="5"/>
  <c r="AE30" i="5"/>
  <c r="AF31" i="5"/>
  <c r="AB33" i="5"/>
  <c r="I39" i="6"/>
  <c r="AE21" i="5"/>
  <c r="AB45" i="5"/>
  <c r="AF30" i="5"/>
  <c r="AB21" i="5"/>
  <c r="AF32" i="5"/>
  <c r="AB48" i="5"/>
  <c r="AB41" i="5"/>
  <c r="Z30" i="5"/>
  <c r="AF17" i="5"/>
  <c r="AB42" i="5"/>
  <c r="X13" i="5"/>
  <c r="AB47" i="5"/>
  <c r="AF14" i="5"/>
  <c r="X10" i="5"/>
  <c r="R410" i="5"/>
  <c r="R32" i="5"/>
  <c r="X33" i="5"/>
  <c r="AE43" i="5"/>
  <c r="R444" i="5"/>
  <c r="AF11" i="5"/>
  <c r="AF19" i="5"/>
  <c r="AE44" i="5"/>
  <c r="AE19" i="5"/>
  <c r="R224" i="5"/>
  <c r="R129" i="5"/>
  <c r="Y14" i="5"/>
  <c r="Y29" i="5"/>
  <c r="Y17" i="5"/>
  <c r="R10" i="5"/>
  <c r="W9" i="5"/>
  <c r="R14" i="5"/>
  <c r="R455" i="5"/>
  <c r="R290" i="5"/>
  <c r="R127" i="5"/>
  <c r="R45" i="5"/>
  <c r="R424" i="5"/>
  <c r="R409" i="5"/>
  <c r="R164" i="5"/>
  <c r="R112" i="5"/>
  <c r="W50" i="5"/>
  <c r="X18" i="5"/>
  <c r="R209" i="5"/>
  <c r="R1152" i="5"/>
  <c r="R1150" i="5"/>
  <c r="R1148" i="5"/>
  <c r="R1146" i="5"/>
  <c r="R1142" i="5"/>
  <c r="R1140" i="5"/>
  <c r="R1138" i="5"/>
  <c r="R1136" i="5"/>
  <c r="R1134" i="5"/>
  <c r="R1132" i="5"/>
  <c r="R1130" i="5"/>
  <c r="R1128" i="5"/>
  <c r="R1126" i="5"/>
  <c r="R1124" i="5"/>
  <c r="R1122" i="5"/>
  <c r="R1120" i="5"/>
  <c r="R456" i="5"/>
  <c r="R1144" i="5"/>
  <c r="R733" i="5"/>
  <c r="R616" i="5"/>
  <c r="R382" i="5"/>
  <c r="R349" i="5"/>
  <c r="R305" i="5"/>
  <c r="R254" i="5"/>
  <c r="R242" i="5"/>
  <c r="R204" i="5"/>
  <c r="R172" i="5"/>
  <c r="R136" i="5"/>
  <c r="R121" i="5"/>
  <c r="R103" i="5"/>
  <c r="R98" i="5"/>
  <c r="X17" i="5"/>
  <c r="R1118" i="5"/>
  <c r="R1116" i="5"/>
  <c r="R1114" i="5"/>
  <c r="R1112" i="5"/>
  <c r="R1110" i="5"/>
  <c r="R1108" i="5"/>
  <c r="R1106" i="5"/>
  <c r="R1104" i="5"/>
  <c r="R1102" i="5"/>
  <c r="R1100" i="5"/>
  <c r="R1098" i="5"/>
  <c r="R1096" i="5"/>
  <c r="R1094" i="5"/>
  <c r="R1092" i="5"/>
  <c r="R1090" i="5"/>
  <c r="R1088" i="5"/>
  <c r="R1086" i="5"/>
  <c r="R1084" i="5"/>
  <c r="R1082" i="5"/>
  <c r="R1080" i="5"/>
  <c r="R1078" i="5"/>
  <c r="R1076" i="5"/>
  <c r="R1074" i="5"/>
  <c r="R1072" i="5"/>
  <c r="R1070" i="5"/>
  <c r="R1068" i="5"/>
  <c r="R1066" i="5"/>
  <c r="R1064" i="5"/>
  <c r="R1062" i="5"/>
  <c r="R1060" i="5"/>
  <c r="R1058" i="5"/>
  <c r="R1056" i="5"/>
  <c r="R1054" i="5"/>
  <c r="R1052" i="5"/>
  <c r="R1050" i="5"/>
  <c r="R1048" i="5"/>
  <c r="R1046" i="5"/>
  <c r="R1044" i="5"/>
  <c r="R1042" i="5"/>
  <c r="R1040" i="5"/>
  <c r="R1038" i="5"/>
  <c r="R1036" i="5"/>
  <c r="R1034" i="5"/>
  <c r="R1032" i="5"/>
  <c r="R1030" i="5"/>
  <c r="R1028" i="5"/>
  <c r="R1026" i="5"/>
  <c r="R1024" i="5"/>
  <c r="R1022" i="5"/>
  <c r="R1020" i="5"/>
  <c r="R1018" i="5"/>
  <c r="R1016" i="5"/>
  <c r="R1014" i="5"/>
  <c r="R1012" i="5"/>
  <c r="R1010" i="5"/>
  <c r="R1008" i="5"/>
  <c r="R1006" i="5"/>
  <c r="R1004" i="5"/>
  <c r="R1002" i="5"/>
  <c r="R1000" i="5"/>
  <c r="R998" i="5"/>
  <c r="R996" i="5"/>
  <c r="R994" i="5"/>
  <c r="R992" i="5"/>
  <c r="R990" i="5"/>
  <c r="R988" i="5"/>
  <c r="R986" i="5"/>
  <c r="R984" i="5"/>
  <c r="R982" i="5"/>
  <c r="R980" i="5"/>
  <c r="R978" i="5"/>
  <c r="R976" i="5"/>
  <c r="R974" i="5"/>
  <c r="R972" i="5"/>
  <c r="R970" i="5"/>
  <c r="R968" i="5"/>
  <c r="R966" i="5"/>
  <c r="R964" i="5"/>
  <c r="R962" i="5"/>
  <c r="R960" i="5"/>
  <c r="R958" i="5"/>
  <c r="R956" i="5"/>
  <c r="R954" i="5"/>
  <c r="R898" i="5"/>
  <c r="X31" i="5"/>
  <c r="R952" i="5"/>
  <c r="R950" i="5"/>
  <c r="R948" i="5"/>
  <c r="R946" i="5"/>
  <c r="R944" i="5"/>
  <c r="R942" i="5"/>
  <c r="R940" i="5"/>
  <c r="R938" i="5"/>
  <c r="R936" i="5"/>
  <c r="R934" i="5"/>
  <c r="R932" i="5"/>
  <c r="R930" i="5"/>
  <c r="R928" i="5"/>
  <c r="R926" i="5"/>
  <c r="R924" i="5"/>
  <c r="R922" i="5"/>
  <c r="R920" i="5"/>
  <c r="R918" i="5"/>
  <c r="R916" i="5"/>
  <c r="R914" i="5"/>
  <c r="R912" i="5"/>
  <c r="R910" i="5"/>
  <c r="R908" i="5"/>
  <c r="R906" i="5"/>
  <c r="R904" i="5"/>
  <c r="R902" i="5"/>
  <c r="R900" i="5"/>
  <c r="R896" i="5"/>
  <c r="R894" i="5"/>
  <c r="R892" i="5"/>
  <c r="R890" i="5"/>
  <c r="R888" i="5"/>
  <c r="R886" i="5"/>
  <c r="R884" i="5"/>
  <c r="R882" i="5"/>
  <c r="R880" i="5"/>
  <c r="R878" i="5"/>
  <c r="R876" i="5"/>
  <c r="R874" i="5"/>
  <c r="R872" i="5"/>
  <c r="R870" i="5"/>
  <c r="R868" i="5"/>
  <c r="R866" i="5"/>
  <c r="R864" i="5"/>
  <c r="R862" i="5"/>
  <c r="R860" i="5"/>
  <c r="R858" i="5"/>
  <c r="R856" i="5"/>
  <c r="R854" i="5"/>
  <c r="R852" i="5"/>
  <c r="R850" i="5"/>
  <c r="R848" i="5"/>
  <c r="R846" i="5"/>
  <c r="R844" i="5"/>
  <c r="R842" i="5"/>
  <c r="R840" i="5"/>
  <c r="R838" i="5"/>
  <c r="R836" i="5"/>
  <c r="R834" i="5"/>
  <c r="R832" i="5"/>
  <c r="R830" i="5"/>
  <c r="R828" i="5"/>
  <c r="R826" i="5"/>
  <c r="R824" i="5"/>
  <c r="R822" i="5"/>
  <c r="R820" i="5"/>
  <c r="R818" i="5"/>
  <c r="R816" i="5"/>
  <c r="R814" i="5"/>
  <c r="R812" i="5"/>
  <c r="R810" i="5"/>
  <c r="R808" i="5"/>
  <c r="R806" i="5"/>
  <c r="R804" i="5"/>
  <c r="R802" i="5"/>
  <c r="R800" i="5"/>
  <c r="R798" i="5"/>
  <c r="R796" i="5"/>
  <c r="R794" i="5"/>
  <c r="R792" i="5"/>
  <c r="R790" i="5"/>
  <c r="R788" i="5"/>
  <c r="R786" i="5"/>
  <c r="R784" i="5"/>
  <c r="R782" i="5"/>
  <c r="R780" i="5"/>
  <c r="R778" i="5"/>
  <c r="R776" i="5"/>
  <c r="R774" i="5"/>
  <c r="R772" i="5"/>
  <c r="R770" i="5"/>
  <c r="R768" i="5"/>
  <c r="R766" i="5"/>
  <c r="R764" i="5"/>
  <c r="R762" i="5"/>
  <c r="R760" i="5"/>
  <c r="R758" i="5"/>
  <c r="R756" i="5"/>
  <c r="R754" i="5"/>
  <c r="R752" i="5"/>
  <c r="R750" i="5"/>
  <c r="R748" i="5"/>
  <c r="R746" i="5"/>
  <c r="R744" i="5"/>
  <c r="R742" i="5"/>
  <c r="R696" i="5"/>
  <c r="R138" i="5"/>
  <c r="R672" i="5"/>
  <c r="R645" i="5"/>
  <c r="R620" i="5"/>
  <c r="R565" i="5"/>
  <c r="R525" i="5"/>
  <c r="R502" i="5"/>
  <c r="R486" i="5"/>
  <c r="R478" i="5"/>
  <c r="R437" i="5"/>
  <c r="R378" i="5"/>
  <c r="R368" i="5"/>
  <c r="R340" i="5"/>
  <c r="R322" i="5"/>
  <c r="R306" i="5"/>
  <c r="R301" i="5"/>
  <c r="R297" i="5"/>
  <c r="R291" i="5"/>
  <c r="R283" i="5"/>
  <c r="R281" i="5"/>
  <c r="R258" i="5"/>
  <c r="R225" i="5"/>
  <c r="R217" i="5"/>
  <c r="R199" i="5"/>
  <c r="R198" i="5"/>
  <c r="R162" i="5"/>
  <c r="R130" i="5"/>
  <c r="R102" i="5"/>
  <c r="R60" i="5"/>
  <c r="X32" i="5"/>
  <c r="R118" i="5"/>
  <c r="AE46" i="5"/>
  <c r="AE45" i="5"/>
  <c r="Y38" i="5"/>
  <c r="Y33" i="5"/>
  <c r="R773" i="5"/>
  <c r="R307" i="5"/>
  <c r="R226" i="5"/>
  <c r="R218" i="5"/>
  <c r="R253" i="5"/>
  <c r="R31" i="5"/>
  <c r="R740" i="5"/>
  <c r="R738" i="5"/>
  <c r="R736" i="5"/>
  <c r="R734" i="5"/>
  <c r="R732" i="5"/>
  <c r="R730" i="5"/>
  <c r="R728" i="5"/>
  <c r="R726" i="5"/>
  <c r="R724" i="5"/>
  <c r="R722" i="5"/>
  <c r="R720" i="5"/>
  <c r="R718" i="5"/>
  <c r="R716" i="5"/>
  <c r="R714" i="5"/>
  <c r="R712" i="5"/>
  <c r="R710" i="5"/>
  <c r="R708" i="5"/>
  <c r="R706" i="5"/>
  <c r="R704" i="5"/>
  <c r="R702" i="5"/>
  <c r="R700" i="5"/>
  <c r="R698" i="5"/>
  <c r="R685" i="5"/>
  <c r="R678" i="5"/>
  <c r="R675" i="5"/>
  <c r="R670" i="5"/>
  <c r="R663" i="5"/>
  <c r="R658" i="5"/>
  <c r="R648" i="5"/>
  <c r="R640" i="5"/>
  <c r="R632" i="5"/>
  <c r="R625" i="5"/>
  <c r="R623" i="5"/>
  <c r="R615" i="5"/>
  <c r="R607" i="5"/>
  <c r="R604" i="5"/>
  <c r="R599" i="5"/>
  <c r="R583" i="5"/>
  <c r="R570" i="5"/>
  <c r="R552" i="5"/>
  <c r="R535" i="5"/>
  <c r="R533" i="5"/>
  <c r="R528" i="5"/>
  <c r="R520" i="5"/>
  <c r="R505" i="5"/>
  <c r="R497" i="5"/>
  <c r="R489" i="5"/>
  <c r="R467" i="5"/>
  <c r="R451" i="5"/>
  <c r="R440" i="5"/>
  <c r="R420" i="5"/>
  <c r="R388" i="5"/>
  <c r="R381" i="5"/>
  <c r="R304" i="5"/>
  <c r="R203" i="5"/>
  <c r="R143" i="5"/>
  <c r="R139" i="5"/>
  <c r="R442" i="5"/>
  <c r="AE49" i="5"/>
  <c r="R78" i="5"/>
  <c r="R157" i="5"/>
  <c r="R273" i="5"/>
  <c r="R665" i="5"/>
  <c r="R693" i="5"/>
  <c r="R677" i="5"/>
  <c r="R669" i="5"/>
  <c r="R655" i="5"/>
  <c r="R650" i="5"/>
  <c r="R642" i="5"/>
  <c r="R634" i="5"/>
  <c r="R627" i="5"/>
  <c r="R617" i="5"/>
  <c r="R609" i="5"/>
  <c r="R593" i="5"/>
  <c r="R585" i="5"/>
  <c r="R567" i="5"/>
  <c r="R562" i="5"/>
  <c r="R554" i="5"/>
  <c r="R537" i="5"/>
  <c r="R530" i="5"/>
  <c r="R522" i="5"/>
  <c r="R507" i="5"/>
  <c r="R499" i="5"/>
  <c r="R491" i="5"/>
  <c r="R483" i="5"/>
  <c r="R469" i="5"/>
  <c r="R461" i="5"/>
  <c r="R453" i="5"/>
  <c r="R445" i="5"/>
  <c r="R411" i="5"/>
  <c r="R404" i="5"/>
  <c r="R396" i="5"/>
  <c r="R392" i="5"/>
  <c r="R375" i="5"/>
  <c r="R365" i="5"/>
  <c r="R352" i="5"/>
  <c r="R347" i="5"/>
  <c r="R337" i="5"/>
  <c r="R329" i="5"/>
  <c r="R319" i="5"/>
  <c r="R296" i="5"/>
  <c r="R288" i="5"/>
  <c r="R278" i="5"/>
  <c r="R260" i="5"/>
  <c r="R255" i="5"/>
  <c r="R247" i="5"/>
  <c r="R245" i="5"/>
  <c r="R243" i="5"/>
  <c r="R230" i="5"/>
  <c r="R222" i="5"/>
  <c r="R214" i="5"/>
  <c r="R205" i="5"/>
  <c r="R195" i="5"/>
  <c r="R193" i="5"/>
  <c r="R178" i="5"/>
  <c r="R173" i="5"/>
  <c r="R137" i="5"/>
  <c r="R109" i="5"/>
  <c r="R99" i="5"/>
  <c r="R54" i="5"/>
  <c r="R400" i="5"/>
  <c r="R251" i="5"/>
  <c r="R560" i="5"/>
  <c r="R513" i="5"/>
  <c r="R472" i="5"/>
  <c r="R457" i="5"/>
  <c r="R415" i="5"/>
  <c r="R276" i="5"/>
  <c r="R259" i="5"/>
  <c r="R131" i="5"/>
  <c r="R125" i="5"/>
  <c r="R298" i="5"/>
  <c r="R394" i="5"/>
  <c r="R1059" i="5"/>
  <c r="R817" i="5"/>
  <c r="R709" i="5"/>
  <c r="R661" i="5"/>
  <c r="R589" i="5"/>
  <c r="R559" i="5"/>
  <c r="R558" i="5"/>
  <c r="R503" i="5"/>
  <c r="R487" i="5"/>
  <c r="R485" i="5"/>
  <c r="R465" i="5"/>
  <c r="R447" i="5"/>
  <c r="R408" i="5"/>
  <c r="R406" i="5"/>
  <c r="R398" i="5"/>
  <c r="R386" i="5"/>
  <c r="R377" i="5"/>
  <c r="R369" i="5"/>
  <c r="R367" i="5"/>
  <c r="R354" i="5"/>
  <c r="R341" i="5"/>
  <c r="R333" i="5"/>
  <c r="R331" i="5"/>
  <c r="R323" i="5"/>
  <c r="R321" i="5"/>
  <c r="R300" i="5"/>
  <c r="R280" i="5"/>
  <c r="R240" i="5"/>
  <c r="R238" i="5"/>
  <c r="R235" i="5"/>
  <c r="R233" i="5"/>
  <c r="R216" i="5"/>
  <c r="R210" i="5"/>
  <c r="R208" i="5"/>
  <c r="R197" i="5"/>
  <c r="R181" i="5"/>
  <c r="R163" i="5"/>
  <c r="R151" i="5"/>
  <c r="R134" i="5"/>
  <c r="R113" i="5"/>
  <c r="R111" i="5"/>
  <c r="R101" i="5"/>
  <c r="R93" i="5"/>
  <c r="R61" i="5"/>
  <c r="R59" i="5"/>
  <c r="R56" i="5"/>
  <c r="R318" i="5"/>
  <c r="Z10" i="5"/>
  <c r="R434" i="5"/>
  <c r="Y16" i="5"/>
  <c r="Z13" i="5"/>
  <c r="R596" i="5"/>
  <c r="R588" i="5"/>
  <c r="R580" i="5"/>
  <c r="R557" i="5"/>
  <c r="R540" i="5"/>
  <c r="R510" i="5"/>
  <c r="R494" i="5"/>
  <c r="R448" i="5"/>
  <c r="R399" i="5"/>
  <c r="R355" i="5"/>
  <c r="R332" i="5"/>
  <c r="R79" i="5"/>
  <c r="R573" i="5"/>
  <c r="R694" i="5"/>
  <c r="AB31" i="5"/>
  <c r="X42" i="5"/>
  <c r="R602" i="5"/>
  <c r="Z11" i="5"/>
  <c r="R21" i="5"/>
  <c r="R95" i="5"/>
  <c r="R668" i="5"/>
  <c r="R649" i="5"/>
  <c r="R633" i="5"/>
  <c r="R600" i="5"/>
  <c r="R584" i="5"/>
  <c r="R553" i="5"/>
  <c r="R536" i="5"/>
  <c r="R529" i="5"/>
  <c r="R482" i="5"/>
  <c r="R468" i="5"/>
  <c r="R452" i="5"/>
  <c r="R441" i="5"/>
  <c r="R419" i="5"/>
  <c r="R417" i="5"/>
  <c r="R403" i="5"/>
  <c r="R397" i="5"/>
  <c r="R391" i="5"/>
  <c r="R374" i="5"/>
  <c r="R351" i="5"/>
  <c r="R336" i="5"/>
  <c r="R326" i="5"/>
  <c r="R295" i="5"/>
  <c r="R277" i="5"/>
  <c r="R221" i="5"/>
  <c r="R213" i="5"/>
  <c r="R202" i="5"/>
  <c r="R192" i="5"/>
  <c r="R168" i="5"/>
  <c r="R142" i="5"/>
  <c r="R108" i="5"/>
  <c r="R107" i="5"/>
  <c r="R53" i="5"/>
  <c r="Z19" i="5"/>
  <c r="R443" i="5"/>
  <c r="R610" i="5"/>
  <c r="R563" i="5"/>
  <c r="R538" i="5"/>
  <c r="R531" i="5"/>
  <c r="R523" i="5"/>
  <c r="R500" i="5"/>
  <c r="R492" i="5"/>
  <c r="R484" i="5"/>
  <c r="R462" i="5"/>
  <c r="R454" i="5"/>
  <c r="R446" i="5"/>
  <c r="R435" i="5"/>
  <c r="R405" i="5"/>
  <c r="R401" i="5"/>
  <c r="R393" i="5"/>
  <c r="R387" i="5"/>
  <c r="R380" i="5"/>
  <c r="R421" i="5"/>
  <c r="R159" i="5"/>
  <c r="R35" i="5"/>
  <c r="R635" i="5"/>
  <c r="R618" i="5"/>
  <c r="R343" i="5"/>
  <c r="R186" i="5"/>
  <c r="R190" i="5"/>
  <c r="R187" i="5"/>
  <c r="X11" i="5"/>
  <c r="R30" i="5"/>
  <c r="R8" i="5"/>
  <c r="R261" i="5"/>
  <c r="R100" i="5"/>
  <c r="R38" i="5"/>
  <c r="R246" i="5"/>
  <c r="R170" i="5"/>
  <c r="R433" i="5"/>
  <c r="R117" i="5"/>
  <c r="R115" i="5"/>
  <c r="R119" i="5"/>
  <c r="R412" i="5"/>
  <c r="R64" i="5"/>
  <c r="R34" i="5"/>
  <c r="R282" i="5"/>
  <c r="R244" i="5"/>
  <c r="Z39" i="5"/>
  <c r="R252" i="5"/>
  <c r="R194" i="5"/>
  <c r="R427" i="5"/>
  <c r="R184" i="5"/>
  <c r="R797" i="5"/>
  <c r="R697" i="5"/>
  <c r="R676" i="5"/>
  <c r="R641" i="5"/>
  <c r="R626" i="5"/>
  <c r="R608" i="5"/>
  <c r="R592" i="5"/>
  <c r="R561" i="5"/>
  <c r="R521" i="5"/>
  <c r="R506" i="5"/>
  <c r="R498" i="5"/>
  <c r="R490" i="5"/>
  <c r="R473" i="5"/>
  <c r="R460" i="5"/>
  <c r="R161" i="5"/>
  <c r="R174" i="5"/>
  <c r="R9" i="5"/>
  <c r="R19" i="5"/>
  <c r="R149" i="5"/>
  <c r="R206" i="5"/>
  <c r="R309" i="5"/>
  <c r="R361" i="5"/>
  <c r="R423" i="5"/>
  <c r="R432" i="5"/>
  <c r="R541" i="5"/>
  <c r="R667" i="5"/>
  <c r="R691" i="5"/>
  <c r="Y50" i="5"/>
  <c r="R680" i="5"/>
  <c r="R660" i="5"/>
  <c r="R659" i="5"/>
  <c r="R653" i="5"/>
  <c r="R637" i="5"/>
  <c r="R612" i="5"/>
  <c r="R372" i="5"/>
  <c r="R370" i="5"/>
  <c r="R366" i="5"/>
  <c r="R353" i="5"/>
  <c r="R350" i="5"/>
  <c r="R348" i="5"/>
  <c r="R345" i="5"/>
  <c r="R344" i="5"/>
  <c r="R342" i="5"/>
  <c r="R338" i="5"/>
  <c r="R335" i="5"/>
  <c r="R334" i="5"/>
  <c r="R330" i="5"/>
  <c r="R324" i="5"/>
  <c r="R320" i="5"/>
  <c r="R299" i="5"/>
  <c r="R294" i="5"/>
  <c r="R293" i="5"/>
  <c r="R285" i="5"/>
  <c r="R275" i="5"/>
  <c r="R227" i="5"/>
  <c r="R223" i="5"/>
  <c r="R220" i="5"/>
  <c r="R219" i="5"/>
  <c r="R215" i="5"/>
  <c r="R212" i="5"/>
  <c r="R211" i="5"/>
  <c r="R207" i="5"/>
  <c r="R201" i="5"/>
  <c r="R200" i="5"/>
  <c r="R196" i="5"/>
  <c r="R191" i="5"/>
  <c r="R189" i="5"/>
  <c r="R188" i="5"/>
  <c r="R183" i="5"/>
  <c r="R182" i="5"/>
  <c r="R180" i="5"/>
  <c r="R176" i="5"/>
  <c r="R171" i="5"/>
  <c r="R167" i="5"/>
  <c r="R166" i="5"/>
  <c r="R160" i="5"/>
  <c r="R135" i="5"/>
  <c r="R133" i="5"/>
  <c r="R132" i="5"/>
  <c r="R128" i="5"/>
  <c r="R126" i="5"/>
  <c r="R124" i="5"/>
  <c r="R120" i="5"/>
  <c r="R116" i="5"/>
  <c r="R114" i="5"/>
  <c r="R110" i="5"/>
  <c r="R105" i="5"/>
  <c r="R104" i="5"/>
  <c r="R92" i="5"/>
  <c r="R91" i="5"/>
  <c r="R58" i="5"/>
  <c r="R55" i="5"/>
  <c r="R73" i="5"/>
  <c r="R75" i="5"/>
  <c r="R77" i="5"/>
  <c r="R146" i="5"/>
  <c r="R148" i="5"/>
  <c r="R262" i="5"/>
  <c r="R268" i="5"/>
  <c r="R272" i="5"/>
  <c r="R308" i="5"/>
  <c r="R310" i="5"/>
  <c r="R312" i="5"/>
  <c r="R316" i="5"/>
  <c r="R476" i="5"/>
  <c r="R543" i="5"/>
  <c r="R545" i="5"/>
  <c r="R575" i="5"/>
  <c r="R577" i="5"/>
  <c r="R688" i="5"/>
  <c r="R28" i="5"/>
  <c r="R69" i="5"/>
  <c r="R106" i="5"/>
  <c r="R413" i="5"/>
  <c r="R871" i="5"/>
  <c r="R753" i="5"/>
  <c r="R591" i="5"/>
  <c r="R526" i="5"/>
  <c r="R481" i="5"/>
  <c r="R464" i="5"/>
  <c r="R459" i="5"/>
  <c r="R438" i="5"/>
  <c r="R402" i="5"/>
  <c r="R395" i="5"/>
  <c r="R389" i="5"/>
  <c r="R385" i="5"/>
  <c r="R379" i="5"/>
  <c r="R373" i="5"/>
  <c r="R346" i="5"/>
  <c r="R328" i="5"/>
  <c r="R325" i="5"/>
  <c r="R302" i="5"/>
  <c r="R287" i="5"/>
  <c r="R286" i="5"/>
  <c r="R239" i="5"/>
  <c r="R234" i="5"/>
  <c r="R229" i="5"/>
  <c r="R228" i="5"/>
  <c r="R185" i="5"/>
  <c r="R179" i="5"/>
  <c r="R177" i="5"/>
  <c r="R165" i="5"/>
  <c r="R140" i="5"/>
  <c r="R57" i="5"/>
  <c r="R515" i="5"/>
  <c r="R26" i="5"/>
  <c r="R41" i="5"/>
  <c r="R27" i="5"/>
  <c r="R42" i="5"/>
  <c r="R46" i="5"/>
  <c r="R62" i="5"/>
  <c r="R431" i="5"/>
  <c r="R429" i="5"/>
  <c r="R519" i="5"/>
  <c r="R548" i="5"/>
  <c r="R572" i="5"/>
  <c r="R603" i="5"/>
  <c r="R689" i="5"/>
  <c r="Z37" i="5"/>
  <c r="R383" i="5"/>
  <c r="R66" i="5"/>
  <c r="R546" i="5"/>
  <c r="R695" i="5"/>
  <c r="R141" i="5"/>
  <c r="R416" i="5"/>
  <c r="R479" i="5"/>
  <c r="R94" i="5"/>
  <c r="R327" i="5"/>
  <c r="R152" i="5"/>
  <c r="R1153" i="5"/>
  <c r="R1151" i="5"/>
  <c r="R1149" i="5"/>
  <c r="R1147" i="5"/>
  <c r="R1145" i="5"/>
  <c r="R1143" i="5"/>
  <c r="R1141" i="5"/>
  <c r="R1139" i="5"/>
  <c r="R1137" i="5"/>
  <c r="R1135" i="5"/>
  <c r="R1133" i="5"/>
  <c r="R1131" i="5"/>
  <c r="R1129" i="5"/>
  <c r="R1127" i="5"/>
  <c r="R1125" i="5"/>
  <c r="R1123" i="5"/>
  <c r="R1121" i="5"/>
  <c r="R1119" i="5"/>
  <c r="R1117" i="5"/>
  <c r="R1115" i="5"/>
  <c r="R1113" i="5"/>
  <c r="R1111" i="5"/>
  <c r="R1109" i="5"/>
  <c r="R1107" i="5"/>
  <c r="R1105" i="5"/>
  <c r="R1103" i="5"/>
  <c r="R1101" i="5"/>
  <c r="R1099" i="5"/>
  <c r="R1097" i="5"/>
  <c r="R1095" i="5"/>
  <c r="R1093" i="5"/>
  <c r="R1091" i="5"/>
  <c r="R1089" i="5"/>
  <c r="R1087" i="5"/>
  <c r="R1085" i="5"/>
  <c r="R1083" i="5"/>
  <c r="R1081" i="5"/>
  <c r="R1079" i="5"/>
  <c r="R1077" i="5"/>
  <c r="R1075" i="5"/>
  <c r="R1073" i="5"/>
  <c r="R1071" i="5"/>
  <c r="R1069" i="5"/>
  <c r="R1067" i="5"/>
  <c r="R1065" i="5"/>
  <c r="R1063" i="5"/>
  <c r="R1061" i="5"/>
  <c r="R1057" i="5"/>
  <c r="R1055" i="5"/>
  <c r="R1053" i="5"/>
  <c r="R1051" i="5"/>
  <c r="R1049" i="5"/>
  <c r="R1047" i="5"/>
  <c r="R1045" i="5"/>
  <c r="R1043" i="5"/>
  <c r="R1041" i="5"/>
  <c r="R1039" i="5"/>
  <c r="R1037" i="5"/>
  <c r="R1035" i="5"/>
  <c r="R1033" i="5"/>
  <c r="R1031" i="5"/>
  <c r="R1029" i="5"/>
  <c r="R1027" i="5"/>
  <c r="R1025" i="5"/>
  <c r="R1023" i="5"/>
  <c r="R1021" i="5"/>
  <c r="R1019" i="5"/>
  <c r="R1017" i="5"/>
  <c r="R1015" i="5"/>
  <c r="R1013" i="5"/>
  <c r="R1011" i="5"/>
  <c r="R1009" i="5"/>
  <c r="R1007" i="5"/>
  <c r="R1005" i="5"/>
  <c r="R1003" i="5"/>
  <c r="R1001" i="5"/>
  <c r="R999" i="5"/>
  <c r="R997" i="5"/>
  <c r="R995" i="5"/>
  <c r="R993" i="5"/>
  <c r="R991" i="5"/>
  <c r="R989" i="5"/>
  <c r="R987" i="5"/>
  <c r="R985" i="5"/>
  <c r="R983" i="5"/>
  <c r="R981" i="5"/>
  <c r="R979" i="5"/>
  <c r="R977" i="5"/>
  <c r="R975" i="5"/>
  <c r="R973" i="5"/>
  <c r="R971" i="5"/>
  <c r="R969" i="5"/>
  <c r="R967" i="5"/>
  <c r="R965" i="5"/>
  <c r="R963" i="5"/>
  <c r="R961" i="5"/>
  <c r="R959" i="5"/>
  <c r="R957" i="5"/>
  <c r="R955" i="5"/>
  <c r="R953" i="5"/>
  <c r="R951" i="5"/>
  <c r="R949" i="5"/>
  <c r="R947" i="5"/>
  <c r="R945" i="5"/>
  <c r="R943" i="5"/>
  <c r="R941" i="5"/>
  <c r="R939" i="5"/>
  <c r="R937" i="5"/>
  <c r="R935" i="5"/>
  <c r="R933" i="5"/>
  <c r="R931" i="5"/>
  <c r="R929" i="5"/>
  <c r="R927" i="5"/>
  <c r="R925" i="5"/>
  <c r="R923" i="5"/>
  <c r="R921" i="5"/>
  <c r="R919" i="5"/>
  <c r="R917" i="5"/>
  <c r="R915" i="5"/>
  <c r="R913" i="5"/>
  <c r="R911" i="5"/>
  <c r="R909" i="5"/>
  <c r="R907" i="5"/>
  <c r="R905" i="5"/>
  <c r="R903" i="5"/>
  <c r="R901" i="5"/>
  <c r="R899" i="5"/>
  <c r="R897" i="5"/>
  <c r="R895" i="5"/>
  <c r="R893" i="5"/>
  <c r="R891" i="5"/>
  <c r="R889" i="5"/>
  <c r="R887" i="5"/>
  <c r="R885" i="5"/>
  <c r="R883" i="5"/>
  <c r="R881" i="5"/>
  <c r="R879" i="5"/>
  <c r="R877" i="5"/>
  <c r="R875" i="5"/>
  <c r="R873" i="5"/>
  <c r="R869" i="5"/>
  <c r="R867" i="5"/>
  <c r="R865" i="5"/>
  <c r="R863" i="5"/>
  <c r="R861" i="5"/>
  <c r="R859" i="5"/>
  <c r="R857" i="5"/>
  <c r="R855" i="5"/>
  <c r="R853" i="5"/>
  <c r="R851" i="5"/>
  <c r="R849" i="5"/>
  <c r="R847" i="5"/>
  <c r="R845" i="5"/>
  <c r="R843" i="5"/>
  <c r="R841" i="5"/>
  <c r="R839" i="5"/>
  <c r="R837" i="5"/>
  <c r="R835" i="5"/>
  <c r="R833" i="5"/>
  <c r="R831" i="5"/>
  <c r="R829" i="5"/>
  <c r="R827" i="5"/>
  <c r="R825" i="5"/>
  <c r="R823" i="5"/>
  <c r="R821" i="5"/>
  <c r="R819" i="5"/>
  <c r="R815" i="5"/>
  <c r="R813" i="5"/>
  <c r="R811" i="5"/>
  <c r="R809" i="5"/>
  <c r="R122" i="5"/>
  <c r="R414" i="5"/>
  <c r="R390" i="5"/>
  <c r="R407" i="5"/>
  <c r="Z35" i="5"/>
  <c r="R418" i="5"/>
  <c r="R250" i="5"/>
  <c r="R96" i="5"/>
  <c r="R357" i="5"/>
  <c r="R97" i="5"/>
  <c r="R241" i="5"/>
  <c r="R237" i="5"/>
  <c r="R682" i="5"/>
  <c r="R450" i="5"/>
  <c r="R88" i="5"/>
  <c r="R68" i="5"/>
  <c r="R76" i="5"/>
  <c r="R80" i="5"/>
  <c r="R82" i="5"/>
  <c r="R158" i="5"/>
  <c r="R153" i="5"/>
  <c r="R155" i="5"/>
  <c r="R274" i="5"/>
  <c r="R267" i="5"/>
  <c r="R269" i="5"/>
  <c r="R271" i="5"/>
  <c r="R311" i="5"/>
  <c r="R315" i="5"/>
  <c r="R317" i="5"/>
  <c r="R363" i="5"/>
  <c r="R364" i="5"/>
  <c r="R422" i="5"/>
  <c r="R428" i="5"/>
  <c r="R430" i="5"/>
  <c r="R475" i="5"/>
  <c r="R477" i="5"/>
  <c r="R516" i="5"/>
  <c r="R542" i="5"/>
  <c r="R544" i="5"/>
  <c r="R549" i="5"/>
  <c r="R578" i="5"/>
  <c r="R601" i="5"/>
  <c r="R666" i="5"/>
  <c r="R687" i="5"/>
  <c r="R807" i="5"/>
  <c r="R805" i="5"/>
  <c r="R803" i="5"/>
  <c r="R801" i="5"/>
  <c r="R799" i="5"/>
  <c r="R795" i="5"/>
  <c r="R793" i="5"/>
  <c r="R791" i="5"/>
  <c r="R789" i="5"/>
  <c r="R787" i="5"/>
  <c r="R785" i="5"/>
  <c r="R783" i="5"/>
  <c r="R781" i="5"/>
  <c r="R779" i="5"/>
  <c r="R777" i="5"/>
  <c r="R775" i="5"/>
  <c r="R771" i="5"/>
  <c r="R769" i="5"/>
  <c r="R767" i="5"/>
  <c r="R765" i="5"/>
  <c r="R763" i="5"/>
  <c r="R761" i="5"/>
  <c r="R759" i="5"/>
  <c r="R757" i="5"/>
  <c r="R755" i="5"/>
  <c r="R751" i="5"/>
  <c r="R749" i="5"/>
  <c r="R747" i="5"/>
  <c r="R745" i="5"/>
  <c r="R743" i="5"/>
  <c r="R741" i="5"/>
  <c r="R739" i="5"/>
  <c r="R737" i="5"/>
  <c r="R735" i="5"/>
  <c r="R731" i="5"/>
  <c r="R729" i="5"/>
  <c r="R727" i="5"/>
  <c r="R725" i="5"/>
  <c r="R723" i="5"/>
  <c r="R721" i="5"/>
  <c r="R719" i="5"/>
  <c r="R717" i="5"/>
  <c r="R715" i="5"/>
  <c r="R713" i="5"/>
  <c r="R711" i="5"/>
  <c r="R707" i="5"/>
  <c r="R705" i="5"/>
  <c r="R703" i="5"/>
  <c r="R701" i="5"/>
  <c r="R699" i="5"/>
  <c r="R686" i="5"/>
  <c r="R684" i="5"/>
  <c r="R681" i="5"/>
  <c r="R679" i="5"/>
  <c r="R674" i="5"/>
  <c r="R673" i="5"/>
  <c r="R671" i="5"/>
  <c r="R662" i="5"/>
  <c r="R657" i="5"/>
  <c r="R656" i="5"/>
  <c r="R654" i="5"/>
  <c r="R652" i="5"/>
  <c r="R651" i="5"/>
  <c r="R647" i="5"/>
  <c r="R646" i="5"/>
  <c r="R644" i="5"/>
  <c r="R639" i="5"/>
  <c r="R638" i="5"/>
  <c r="R636" i="5"/>
  <c r="R629" i="5"/>
  <c r="R624" i="5"/>
  <c r="R622" i="5"/>
  <c r="R621" i="5"/>
  <c r="R619" i="5"/>
  <c r="R614" i="5"/>
  <c r="R613" i="5"/>
  <c r="R611" i="5"/>
  <c r="R606" i="5"/>
  <c r="R605" i="5"/>
  <c r="R598" i="5"/>
  <c r="R597" i="5"/>
  <c r="R595" i="5"/>
  <c r="R594" i="5"/>
  <c r="R590" i="5"/>
  <c r="R587" i="5"/>
  <c r="R586" i="5"/>
  <c r="R582" i="5"/>
  <c r="R581" i="5"/>
  <c r="R579" i="5"/>
  <c r="R569" i="5"/>
  <c r="R568" i="5"/>
  <c r="R566" i="5"/>
  <c r="R564" i="5"/>
  <c r="R556" i="5"/>
  <c r="R555" i="5"/>
  <c r="R551" i="5"/>
  <c r="R550" i="5"/>
  <c r="R539" i="5"/>
  <c r="R534" i="5"/>
  <c r="R532" i="5"/>
  <c r="R527" i="5"/>
  <c r="R524" i="5"/>
  <c r="R514" i="5"/>
  <c r="R512" i="5"/>
  <c r="R511" i="5"/>
  <c r="R509" i="5"/>
  <c r="R508" i="5"/>
  <c r="R504" i="5"/>
  <c r="R501" i="5"/>
  <c r="R496" i="5"/>
  <c r="R495" i="5"/>
  <c r="R493" i="5"/>
  <c r="R488" i="5"/>
  <c r="R480" i="5"/>
  <c r="R471" i="5"/>
  <c r="R470" i="5"/>
  <c r="R466" i="5"/>
  <c r="R463" i="5"/>
  <c r="R458" i="5"/>
  <c r="R449" i="5"/>
  <c r="R439" i="5"/>
  <c r="R436" i="5"/>
  <c r="R384" i="5"/>
  <c r="R376" i="5"/>
  <c r="R371" i="5"/>
  <c r="R358" i="5"/>
  <c r="R356" i="5"/>
  <c r="R339" i="5"/>
  <c r="R303" i="5"/>
  <c r="R292" i="5"/>
  <c r="R289" i="5"/>
  <c r="R284" i="5"/>
  <c r="R279" i="5"/>
  <c r="R257" i="5"/>
  <c r="R256" i="5"/>
  <c r="R249" i="5"/>
  <c r="R248" i="5"/>
  <c r="R236" i="5"/>
  <c r="R232" i="5"/>
  <c r="R20" i="5"/>
  <c r="R90" i="5"/>
  <c r="R67" i="5"/>
  <c r="R85" i="5"/>
  <c r="R144" i="5"/>
  <c r="R150" i="5"/>
  <c r="R154" i="5"/>
  <c r="R156" i="5"/>
  <c r="R266" i="5"/>
  <c r="R474" i="5"/>
  <c r="R517" i="5"/>
  <c r="R7" i="5"/>
  <c r="R43" i="5"/>
  <c r="R63" i="5"/>
  <c r="R123" i="5"/>
  <c r="R169" i="5"/>
  <c r="R11" i="5"/>
  <c r="S11" i="5"/>
  <c r="W11" i="5" s="1"/>
  <c r="R29" i="5"/>
  <c r="R44" i="5"/>
  <c r="R48" i="5"/>
  <c r="R87" i="5"/>
  <c r="R71" i="5"/>
  <c r="R81" i="5"/>
  <c r="R83" i="5"/>
  <c r="R264" i="5"/>
  <c r="R270" i="5"/>
  <c r="R314" i="5"/>
  <c r="R630" i="5"/>
  <c r="R664" i="5"/>
  <c r="R692" i="5"/>
  <c r="R13" i="5"/>
  <c r="R175" i="5"/>
  <c r="R231" i="5"/>
  <c r="R360" i="5"/>
  <c r="R426" i="5"/>
  <c r="R690" i="5"/>
  <c r="R683" i="5"/>
  <c r="R643" i="5"/>
  <c r="R628" i="5"/>
  <c r="R50" i="5"/>
  <c r="AA50" i="5"/>
  <c r="X22" i="5"/>
  <c r="R17" i="5"/>
  <c r="R72" i="5"/>
  <c r="R74" i="5"/>
  <c r="R86" i="5"/>
  <c r="R263" i="5"/>
  <c r="R265" i="5"/>
  <c r="R313" i="5"/>
  <c r="R359" i="5"/>
  <c r="R518" i="5"/>
  <c r="R547" i="5"/>
  <c r="R574" i="5"/>
  <c r="R576" i="5"/>
  <c r="R40" i="5"/>
  <c r="R47" i="5"/>
  <c r="R65" i="5"/>
  <c r="R89" i="5"/>
  <c r="R70" i="5"/>
  <c r="R84" i="5"/>
  <c r="R145" i="5"/>
  <c r="R147" i="5"/>
  <c r="R362" i="5"/>
  <c r="R425" i="5"/>
  <c r="R571" i="5"/>
  <c r="R631" i="5"/>
  <c r="Y45" i="5"/>
  <c r="X45" i="5"/>
  <c r="Z45" i="5"/>
  <c r="R52" i="5"/>
  <c r="W52" i="5"/>
  <c r="AA51" i="5"/>
  <c r="R51" i="5"/>
  <c r="Z50" i="5"/>
  <c r="R49" i="5"/>
  <c r="Z49" i="5"/>
  <c r="R22" i="5"/>
  <c r="S22" i="5"/>
  <c r="S37" i="5"/>
  <c r="R37" i="5"/>
  <c r="S12" i="5"/>
  <c r="R12" i="5"/>
  <c r="R36" i="5"/>
  <c r="S36" i="5"/>
  <c r="S15" i="5"/>
  <c r="R15" i="5"/>
  <c r="S18" i="5"/>
  <c r="R18" i="5"/>
  <c r="X38" i="5"/>
  <c r="S39" i="5"/>
  <c r="R39" i="5"/>
  <c r="R23" i="5"/>
  <c r="S23" i="5"/>
  <c r="R16" i="5"/>
  <c r="S16" i="5"/>
  <c r="R25" i="5"/>
  <c r="S25" i="5"/>
  <c r="R24" i="5"/>
  <c r="R33" i="5"/>
  <c r="X24" i="5"/>
  <c r="AE6" i="5" l="1"/>
  <c r="I40" i="6"/>
  <c r="AF6" i="5"/>
  <c r="Y6" i="5"/>
  <c r="X6" i="5"/>
  <c r="Z6" i="5"/>
  <c r="W27" i="5"/>
  <c r="W34" i="5"/>
  <c r="W17" i="5"/>
  <c r="W25" i="5"/>
  <c r="W19" i="5"/>
  <c r="AB50" i="5"/>
  <c r="AA6" i="5"/>
  <c r="W20" i="5"/>
  <c r="W13" i="5"/>
  <c r="AB51" i="5"/>
  <c r="AB52" i="5"/>
  <c r="W33" i="5"/>
  <c r="W18" i="5"/>
  <c r="W14" i="5"/>
  <c r="W21" i="5"/>
  <c r="W30" i="5"/>
  <c r="W31" i="5"/>
  <c r="W12" i="5"/>
  <c r="W35" i="5"/>
  <c r="W39" i="5"/>
  <c r="W29" i="5"/>
  <c r="W16" i="5"/>
  <c r="W23" i="5"/>
  <c r="W15" i="5"/>
  <c r="W37" i="5"/>
  <c r="W22" i="5"/>
  <c r="W26" i="5"/>
  <c r="W24" i="5"/>
  <c r="W36" i="5"/>
  <c r="I41" i="6" l="1"/>
  <c r="AB6" i="5"/>
  <c r="W6" i="5"/>
  <c r="I42" i="6" l="1"/>
  <c r="I43" i="6" l="1"/>
  <c r="I44" i="6" l="1"/>
  <c r="I51" i="6" s="1"/>
  <c r="I45" i="6" l="1"/>
  <c r="I52" i="6" s="1"/>
  <c r="I58" i="6" l="1"/>
  <c r="I50" i="6"/>
  <c r="I46" i="6"/>
  <c r="I59" i="6" l="1"/>
  <c r="I54" i="6"/>
  <c r="I47" i="6"/>
  <c r="I55" i="6" s="1"/>
  <c r="I49" i="6" l="1"/>
  <c r="I60" i="6"/>
  <c r="I48" i="6"/>
  <c r="I53" i="6" s="1"/>
  <c r="I57" i="6" l="1"/>
  <c r="I61" i="6"/>
  <c r="I56" i="6"/>
  <c r="I62" i="6" l="1"/>
  <c r="I63" i="6" s="1"/>
  <c r="I64" i="6" l="1"/>
  <c r="I65" i="6" l="1"/>
  <c r="I66" i="6" l="1"/>
  <c r="I67" i="6" l="1"/>
  <c r="I68" i="6" l="1"/>
  <c r="I69" i="6" l="1"/>
  <c r="I70" i="6" l="1"/>
  <c r="I71" i="6" l="1"/>
  <c r="I72" i="6" l="1"/>
  <c r="I73" i="6" l="1"/>
  <c r="I74" i="6" l="1"/>
  <c r="I75" i="6" l="1"/>
  <c r="I76" i="6" l="1"/>
  <c r="I77" i="6" l="1"/>
  <c r="I78" i="6" s="1"/>
  <c r="I79" i="6" l="1"/>
  <c r="I80" i="6" l="1"/>
  <c r="I82" i="6" s="1"/>
  <c r="I81" i="6"/>
  <c r="I83" i="6" l="1"/>
  <c r="I84" i="6"/>
  <c r="I86" i="6" l="1"/>
  <c r="I85" i="6"/>
  <c r="I87" i="6" l="1"/>
  <c r="I88" i="6" l="1"/>
  <c r="I89" i="6" l="1"/>
  <c r="I90" i="6" l="1"/>
  <c r="I91" i="6" l="1"/>
  <c r="I92" i="6" l="1"/>
  <c r="I93" i="6" l="1"/>
  <c r="I94" i="6" l="1"/>
  <c r="I96" i="6" s="1"/>
  <c r="I95" i="6" l="1"/>
  <c r="I97" i="6" l="1"/>
  <c r="I98" i="6" l="1"/>
  <c r="I99" i="6" l="1"/>
  <c r="I100" i="6" l="1"/>
  <c r="J3" i="6" s="1"/>
  <c r="J4" i="6" l="1"/>
  <c r="J5" i="6" s="1"/>
  <c r="J6" i="6" l="1"/>
  <c r="J7" i="6" l="1"/>
  <c r="J8" i="6" s="1"/>
  <c r="J9" i="6" s="1"/>
  <c r="J10" i="6" l="1"/>
  <c r="J11" i="6" s="1"/>
  <c r="J12" i="6" s="1"/>
  <c r="J13" i="6" s="1"/>
  <c r="J14" i="6" s="1"/>
  <c r="J15" i="6" s="1"/>
  <c r="J16" i="6" s="1"/>
  <c r="J17" i="6" s="1"/>
  <c r="J18" i="6" s="1"/>
  <c r="J19" i="6" s="1"/>
  <c r="J20" i="6" s="1"/>
  <c r="J21" i="6" s="1"/>
  <c r="J22" i="6" s="1"/>
  <c r="J23" i="6" s="1"/>
  <c r="J24" i="6" s="1"/>
  <c r="J25" i="6" s="1"/>
  <c r="J26" i="6" s="1"/>
  <c r="J27" i="6" s="1"/>
  <c r="J28" i="6" s="1"/>
  <c r="J29" i="6" s="1"/>
  <c r="J30" i="6" s="1"/>
  <c r="J31" i="6" s="1"/>
  <c r="J32" i="6" s="1"/>
  <c r="J33" i="6" s="1"/>
  <c r="J34" i="6" s="1"/>
  <c r="J35" i="6" s="1"/>
  <c r="J36" i="6" s="1"/>
  <c r="J37" i="6" s="1"/>
  <c r="J38" i="6" s="1"/>
  <c r="J39" i="6" s="1"/>
  <c r="J40" i="6" s="1"/>
  <c r="J41" i="6" s="1"/>
  <c r="J42" i="6" s="1"/>
  <c r="J43" i="6" s="1"/>
  <c r="J44" i="6" s="1"/>
  <c r="J45" i="6" s="1"/>
  <c r="J46" i="6" s="1"/>
  <c r="J47" i="6" s="1"/>
  <c r="J48" i="6" s="1"/>
  <c r="J49" i="6" s="1"/>
  <c r="J50" i="6" s="1"/>
  <c r="J51" i="6" s="1"/>
  <c r="J52" i="6" s="1"/>
  <c r="J53" i="6" s="1"/>
  <c r="J54" i="6" s="1"/>
  <c r="J55" i="6" s="1"/>
  <c r="J56" i="6" s="1"/>
  <c r="J57" i="6" s="1"/>
  <c r="J58" i="6" s="1"/>
  <c r="J59" i="6" s="1"/>
  <c r="J60" i="6" s="1"/>
  <c r="J61" i="6" s="1"/>
  <c r="J62" i="6" s="1"/>
  <c r="J63" i="6" s="1"/>
  <c r="J64" i="6" s="1"/>
  <c r="J65" i="6" s="1"/>
  <c r="J66" i="6" s="1"/>
  <c r="J67" i="6" s="1"/>
  <c r="J68" i="6" s="1"/>
  <c r="J69" i="6" s="1"/>
  <c r="J70" i="6" s="1"/>
  <c r="J71" i="6" s="1"/>
  <c r="J72" i="6" s="1"/>
  <c r="J73" i="6" s="1"/>
  <c r="J74" i="6" s="1"/>
  <c r="J75" i="6" s="1"/>
  <c r="J76" i="6" s="1"/>
  <c r="J77" i="6" s="1"/>
  <c r="J78" i="6" s="1"/>
  <c r="J79" i="6" s="1"/>
  <c r="J80" i="6" s="1"/>
  <c r="J81" i="6" s="1"/>
  <c r="J82" i="6" s="1"/>
  <c r="J83" i="6" s="1"/>
  <c r="J84" i="6" s="1"/>
  <c r="J85" i="6" s="1"/>
  <c r="J86" i="6" s="1"/>
  <c r="J87" i="6" s="1"/>
  <c r="J88" i="6" s="1"/>
  <c r="J89" i="6" s="1"/>
  <c r="J90" i="6" s="1"/>
  <c r="J91" i="6" s="1"/>
  <c r="J92" i="6" s="1"/>
  <c r="J93" i="6" l="1"/>
  <c r="J94" i="6" s="1"/>
  <c r="J95" i="6" s="1"/>
  <c r="J96" i="6" s="1"/>
  <c r="J97" i="6" s="1"/>
  <c r="J98" i="6" s="1"/>
  <c r="J99" i="6" s="1"/>
  <c r="J100" i="6" s="1"/>
  <c r="J1" i="6" l="1"/>
</calcChain>
</file>

<file path=xl/sharedStrings.xml><?xml version="1.0" encoding="utf-8"?>
<sst xmlns="http://schemas.openxmlformats.org/spreadsheetml/2006/main" count="446" uniqueCount="156">
  <si>
    <t>Ar</t>
  </si>
  <si>
    <t>Entrée</t>
  </si>
  <si>
    <t>Sortie</t>
  </si>
  <si>
    <t>Devise</t>
  </si>
  <si>
    <t>Euros</t>
  </si>
  <si>
    <t>Devise locale</t>
  </si>
  <si>
    <t>€</t>
  </si>
  <si>
    <t>Taux du jour</t>
  </si>
  <si>
    <t>En Devise Locale</t>
  </si>
  <si>
    <t>Solde en caisse de bord :</t>
  </si>
  <si>
    <t>USD</t>
  </si>
  <si>
    <t>Test si somme vide</t>
  </si>
  <si>
    <t>Entrée en caisse</t>
  </si>
  <si>
    <t>Sortie de caisse</t>
  </si>
  <si>
    <t>LISTOBJET</t>
  </si>
  <si>
    <t>Dates</t>
  </si>
  <si>
    <t>Aujourd'hui</t>
  </si>
  <si>
    <t>Mouvements</t>
  </si>
  <si>
    <t>BFV</t>
  </si>
  <si>
    <t>CAISSE concernée</t>
  </si>
  <si>
    <t xml:space="preserve">            Caisse Flo</t>
  </si>
  <si>
    <t>&lt;&lt;&lt;&lt;&lt;&lt;&lt;&lt;&lt;&lt;&lt;&lt;&lt;&lt;&lt;&lt;&lt;&lt;&lt;&lt;&lt;&lt;&lt;&lt;&lt;&lt;&lt;&lt;&lt;&lt;&lt;&lt;&lt;&lt;&lt;&lt;&lt;</t>
  </si>
  <si>
    <t>Devise Locale</t>
  </si>
  <si>
    <t>&lt;--Report année N-1</t>
  </si>
  <si>
    <t>&lt;--Solde temps réel</t>
  </si>
  <si>
    <t>a</t>
  </si>
  <si>
    <t>aa</t>
  </si>
  <si>
    <t>Caisse DJEBEL</t>
  </si>
  <si>
    <t>Caisse BFV</t>
  </si>
  <si>
    <t>Caisse FLO</t>
  </si>
  <si>
    <t>Caisse François</t>
  </si>
  <si>
    <t>Observations</t>
  </si>
  <si>
    <t>CARENNAGE</t>
  </si>
  <si>
    <t>ELECTRICITE</t>
  </si>
  <si>
    <t>VOILERIE</t>
  </si>
  <si>
    <t>MOTEUR Entretien courant</t>
  </si>
  <si>
    <t>MOTEUR Vérification en marche</t>
  </si>
  <si>
    <t>MOTEUR Entretien Annuel</t>
  </si>
  <si>
    <t>Niveau Gasoil DJEBEL</t>
  </si>
  <si>
    <t>Traitement antibactérien du Gasoil</t>
  </si>
  <si>
    <t>Fonctionnement pompe refroidissement à eau</t>
  </si>
  <si>
    <t>Niveau liqui de refroidissement</t>
  </si>
  <si>
    <t>Niveau huile moteur</t>
  </si>
  <si>
    <t>Charge des batteries démarrage</t>
  </si>
  <si>
    <t>Contrôle des fumées d'échappement</t>
  </si>
  <si>
    <t>Charge de l'alternateur (voyant au tableau de bord)</t>
  </si>
  <si>
    <t>Pression d'huile (voyant au tableau de bord)</t>
  </si>
  <si>
    <t>Circulation de l'eau de refroidissement</t>
  </si>
  <si>
    <t>Couleur des fumées d'échappement</t>
  </si>
  <si>
    <t>Remplacement du liquide de refroidissement</t>
  </si>
  <si>
    <t>Nettoyage des filtres à carburant</t>
  </si>
  <si>
    <t>Nettoyage du filtre à eau et crépine</t>
  </si>
  <si>
    <t>Vidange de l'huile moteur</t>
  </si>
  <si>
    <t>Remplacement du filtre à huile</t>
  </si>
  <si>
    <t>Niveau d'huile de l'inverseur</t>
  </si>
  <si>
    <t>Vidange de l'inverseur</t>
  </si>
  <si>
    <t>Remplacement du filtre à Gasoil</t>
  </si>
  <si>
    <t>Nettoyage et vidange du filtre décanteur de carburant</t>
  </si>
  <si>
    <t>Nettoyage du réservoir de carburant</t>
  </si>
  <si>
    <t>Nettoyage du thermostat</t>
  </si>
  <si>
    <t>Réglage des tensions de courroies</t>
  </si>
  <si>
    <t>Contrôle du câblage électrique</t>
  </si>
  <si>
    <t>Remplacement des anodes anticorrosion</t>
  </si>
  <si>
    <t>Remplacement de la turbine de pompe à eau</t>
  </si>
  <si>
    <t xml:space="preserve">Serrage des boulons de fixation moteur </t>
  </si>
  <si>
    <t>Vérification des Silentblocs</t>
  </si>
  <si>
    <t>Réglage du jeu aux soupapes</t>
  </si>
  <si>
    <t>Vérification de la charge des batteries Démarrage</t>
  </si>
  <si>
    <t>Vérification de la charge des batteries Servitudes</t>
  </si>
  <si>
    <t>Vérification de la charge des batteries Instrumentation</t>
  </si>
  <si>
    <t>Vérification de la charge des batteries Guindeau</t>
  </si>
  <si>
    <t>Remplacement batterie(s)</t>
  </si>
  <si>
    <t>Vérification Chargeur/Onduleur de Quai</t>
  </si>
  <si>
    <t>Vérification des Eclairages 24V</t>
  </si>
  <si>
    <t>Vérification des Eclairages 220V</t>
  </si>
  <si>
    <t>Vérification des Protections</t>
  </si>
  <si>
    <t>Vérification des connectiques</t>
  </si>
  <si>
    <t>Dépannage</t>
  </si>
  <si>
    <t>ELECTRONIQUE</t>
  </si>
  <si>
    <t>Vérification des instruments de bord</t>
  </si>
  <si>
    <t>Vérification de tous les capteurs</t>
  </si>
  <si>
    <t>MOTEUR</t>
  </si>
  <si>
    <t>ACASTILLAGE</t>
  </si>
  <si>
    <t>ENTRETIEN DIVERS</t>
  </si>
  <si>
    <t>BATTERIES</t>
  </si>
  <si>
    <t>FAMILLES</t>
  </si>
  <si>
    <t>S/FAMILLES</t>
  </si>
  <si>
    <t>ACCESSOIRES</t>
  </si>
  <si>
    <t>COMMANDE</t>
  </si>
  <si>
    <t>HYDRAULIQUE</t>
  </si>
  <si>
    <t>GENOIS</t>
  </si>
  <si>
    <t>GV</t>
  </si>
  <si>
    <t>CORDAGE</t>
  </si>
  <si>
    <t>WINCH</t>
  </si>
  <si>
    <t>COQUE CENTRALE</t>
  </si>
  <si>
    <t>COQUE BABORD</t>
  </si>
  <si>
    <t>COQUE TRIBORD</t>
  </si>
  <si>
    <t>Famille</t>
  </si>
  <si>
    <t>Sous-Famille</t>
  </si>
  <si>
    <t>Catégorie</t>
  </si>
  <si>
    <t>ATTACHES</t>
  </si>
  <si>
    <t>BANQUETTES</t>
  </si>
  <si>
    <t>SOLS</t>
  </si>
  <si>
    <t>VEGRAGES</t>
  </si>
  <si>
    <t>&lt;-- Last Row            Nb Valeurs --&gt;</t>
  </si>
  <si>
    <t>MOTEUR Entretien Hebdomadaire</t>
  </si>
  <si>
    <t>Nettoyage filtre à air</t>
  </si>
  <si>
    <t>Nettoyage filtre à gasoil</t>
  </si>
  <si>
    <t>MOTEUR Entretien Mensuel</t>
  </si>
  <si>
    <t>SECURITE</t>
  </si>
  <si>
    <t>BATEAU</t>
  </si>
  <si>
    <t>HUMAIN</t>
  </si>
  <si>
    <t>Feux de navigation</t>
  </si>
  <si>
    <t>Cannot de survie</t>
  </si>
  <si>
    <t>Fusées</t>
  </si>
  <si>
    <t>Gilets</t>
  </si>
  <si>
    <t>Extincteurs</t>
  </si>
  <si>
    <t>Trousse de secours</t>
  </si>
  <si>
    <t>Pompe à Huile</t>
  </si>
  <si>
    <t>Barre à roue</t>
  </si>
  <si>
    <t>Manomètre Pression</t>
  </si>
  <si>
    <t>MANILLES</t>
  </si>
  <si>
    <t>CAPTEURS</t>
  </si>
  <si>
    <t>Pilote automatique</t>
  </si>
  <si>
    <t>PEINTURE</t>
  </si>
  <si>
    <t>SOUDURE</t>
  </si>
  <si>
    <t>Nettoyage Coque</t>
  </si>
  <si>
    <t>Antifouling</t>
  </si>
  <si>
    <t>Pont</t>
  </si>
  <si>
    <t>Intérieur</t>
  </si>
  <si>
    <t>Décoration</t>
  </si>
  <si>
    <t>Chandelles</t>
  </si>
  <si>
    <t>Guindeau</t>
  </si>
  <si>
    <t>COUTURE</t>
  </si>
  <si>
    <t>Coussins</t>
  </si>
  <si>
    <t>POMPES</t>
  </si>
  <si>
    <t>Pompes de Cale</t>
  </si>
  <si>
    <t>Pompe Mobile de secours</t>
  </si>
  <si>
    <t>Caisse de bord MAINTENANCE</t>
  </si>
  <si>
    <t>PREVENTIF</t>
  </si>
  <si>
    <t>CURATIF</t>
  </si>
  <si>
    <t>TYPE_MAINT</t>
  </si>
  <si>
    <t>Remplacement instrument de bord</t>
  </si>
  <si>
    <t>Remplacement capteur</t>
  </si>
  <si>
    <t>Test VHF</t>
  </si>
  <si>
    <t>Remplacement VHF</t>
  </si>
  <si>
    <t>Réparation/remplacement Pilote automatique</t>
  </si>
  <si>
    <t>Type Maintenance</t>
  </si>
  <si>
    <t xml:space="preserve">                 Maintenance DJEBEL   2020</t>
  </si>
  <si>
    <t>FAMILLE</t>
  </si>
  <si>
    <t>Sous/FAMILLE</t>
  </si>
  <si>
    <t>Objet de l'action</t>
  </si>
  <si>
    <t>V.09</t>
  </si>
  <si>
    <t>EXPLOITATION</t>
  </si>
  <si>
    <t>Liste fixe affectée aux cellules de la colonne "D" de la feuille  "Carnet_Entretien"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</si>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</sst>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164" formatCode="[$Ar]\ #,##0;[Red]\-[$Ar]\ #,##0"/>
    <numFmt numFmtId="165" formatCode="#,##0.00\ [$USD];[Red]\-#,##0.00\ [$USD]"/>
    <numFmt numFmtId="166" formatCode="dddd"/>
    <numFmt numFmtId="167" formatCode="#,##0.00\ _€;[Red]\-#,##0.00\ _€"/>
  </numFmts>
  <fonts count="3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u/>
      <sz val="12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i/>
      <sz val="9"/>
      <color theme="0"/>
      <name val="Calibri"/>
      <family val="2"/>
      <scheme val="minor"/>
    </font>
    <font>
      <i/>
      <sz val="10"/>
      <color rgb="FF3333FF"/>
      <name val="Calibri"/>
      <family val="2"/>
      <scheme val="minor"/>
    </font>
    <font>
      <b/>
      <i/>
      <sz val="11"/>
      <color rgb="FFFFFF00"/>
      <name val="Calibri"/>
      <family val="2"/>
      <scheme val="minor"/>
    </font>
    <font>
      <b/>
      <i/>
      <sz val="10"/>
      <color rgb="FF3333FF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u/>
      <sz val="11"/>
      <color rgb="FF3333FF"/>
      <name val="Calibri"/>
      <family val="2"/>
      <scheme val="minor"/>
    </font>
    <font>
      <b/>
      <i/>
      <sz val="11"/>
      <color rgb="FF3333FF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color rgb="FF00B05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5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dotted">
        <color auto="1"/>
      </top>
      <bottom style="dotted">
        <color auto="1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1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/>
      <top/>
      <bottom style="dotted">
        <color auto="1"/>
      </bottom>
      <diagonal/>
    </border>
    <border>
      <left style="medium">
        <color auto="1"/>
      </left>
      <right style="dotted">
        <color auto="1"/>
      </right>
      <top/>
      <bottom style="dotted">
        <color auto="1"/>
      </bottom>
      <diagonal/>
    </border>
    <border>
      <left style="medium">
        <color auto="1"/>
      </left>
      <right style="dotted">
        <color auto="1"/>
      </right>
      <top style="thin">
        <color auto="1"/>
      </top>
      <bottom/>
      <diagonal/>
    </border>
    <border>
      <left/>
      <right style="dotted">
        <color auto="1"/>
      </right>
      <top style="thin">
        <color auto="1"/>
      </top>
      <bottom style="thin">
        <color auto="1"/>
      </bottom>
      <diagonal/>
    </border>
    <border>
      <left/>
      <right/>
      <top style="dotted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medium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thin">
        <color theme="0"/>
      </top>
      <bottom/>
      <diagonal/>
    </border>
    <border>
      <left style="dotted">
        <color auto="1"/>
      </left>
      <right style="medium">
        <color auto="1"/>
      </right>
      <top style="thin">
        <color auto="1"/>
      </top>
      <bottom/>
      <diagonal/>
    </border>
    <border>
      <left style="dotted">
        <color auto="1"/>
      </left>
      <right style="medium">
        <color auto="1"/>
      </right>
      <top/>
      <bottom style="dotted">
        <color auto="1"/>
      </bottom>
      <diagonal/>
    </border>
    <border>
      <left/>
      <right style="medium">
        <color auto="1"/>
      </right>
      <top/>
      <bottom style="dotted">
        <color auto="1"/>
      </bottom>
      <diagonal/>
    </border>
    <border>
      <left style="thick">
        <color auto="1"/>
      </left>
      <right style="dotted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dotted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dotted">
        <color auto="1"/>
      </right>
      <top/>
      <bottom/>
      <diagonal/>
    </border>
    <border>
      <left style="thin">
        <color auto="1"/>
      </left>
      <right style="dotted">
        <color auto="1"/>
      </right>
      <top/>
      <bottom/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/>
      <top style="thin">
        <color auto="1"/>
      </top>
      <bottom style="dotted">
        <color auto="1"/>
      </bottom>
      <diagonal/>
    </border>
    <border>
      <left style="dashed">
        <color auto="1"/>
      </left>
      <right/>
      <top/>
      <bottom/>
      <diagonal/>
    </border>
    <border>
      <left style="thick">
        <color rgb="FFFFFF00"/>
      </left>
      <right/>
      <top style="thick">
        <color rgb="FFFFFF00"/>
      </top>
      <bottom/>
      <diagonal/>
    </border>
    <border>
      <left/>
      <right/>
      <top style="thick">
        <color rgb="FFFFFF00"/>
      </top>
      <bottom/>
      <diagonal/>
    </border>
    <border>
      <left/>
      <right/>
      <top style="thick">
        <color rgb="FFFFFF00"/>
      </top>
      <bottom style="thin">
        <color theme="0"/>
      </bottom>
      <diagonal/>
    </border>
    <border>
      <left/>
      <right style="thin">
        <color theme="0"/>
      </right>
      <top style="thick">
        <color rgb="FFFFFF00"/>
      </top>
      <bottom style="thin">
        <color theme="0"/>
      </bottom>
      <diagonal/>
    </border>
    <border>
      <left style="thin">
        <color theme="0"/>
      </left>
      <right/>
      <top style="thick">
        <color rgb="FFFFFF00"/>
      </top>
      <bottom style="thin">
        <color theme="0"/>
      </bottom>
      <diagonal/>
    </border>
    <border>
      <left/>
      <right style="thick">
        <color rgb="FFFFFF00"/>
      </right>
      <top style="thick">
        <color rgb="FFFFFF00"/>
      </top>
      <bottom/>
      <diagonal/>
    </border>
    <border>
      <left style="thick">
        <color rgb="FFFFFF00"/>
      </left>
      <right style="thin">
        <color theme="0"/>
      </right>
      <top style="thin">
        <color theme="0"/>
      </top>
      <bottom/>
      <diagonal/>
    </border>
    <border>
      <left/>
      <right style="thick">
        <color rgb="FFFFFF00"/>
      </right>
      <top style="thin">
        <color theme="0"/>
      </top>
      <bottom style="thin">
        <color theme="0"/>
      </bottom>
      <diagonal/>
    </border>
    <border>
      <left style="thick">
        <color rgb="FFFFFF00"/>
      </left>
      <right style="thin">
        <color theme="0"/>
      </right>
      <top/>
      <bottom/>
      <diagonal/>
    </border>
    <border>
      <left/>
      <right style="thick">
        <color rgb="FFFFFF00"/>
      </right>
      <top style="thin">
        <color theme="0"/>
      </top>
      <bottom/>
      <diagonal/>
    </border>
    <border>
      <left style="thick">
        <color rgb="FFFFFF00"/>
      </left>
      <right style="thin">
        <color theme="0"/>
      </right>
      <top/>
      <bottom style="thin">
        <color auto="1"/>
      </bottom>
      <diagonal/>
    </border>
    <border>
      <left/>
      <right style="thick">
        <color rgb="FFFFFF00"/>
      </right>
      <top/>
      <bottom style="thin">
        <color auto="1"/>
      </bottom>
      <diagonal/>
    </border>
    <border>
      <left style="thick">
        <color rgb="FFFFFF00"/>
      </left>
      <right style="thin">
        <color auto="1"/>
      </right>
      <top style="thin">
        <color auto="1"/>
      </top>
      <bottom/>
      <diagonal/>
    </border>
    <border>
      <left/>
      <right style="thick">
        <color rgb="FFFFFF00"/>
      </right>
      <top style="thin">
        <color auto="1"/>
      </top>
      <bottom/>
      <diagonal/>
    </border>
    <border>
      <left style="thick">
        <color rgb="FFFFFF00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rgb="FFFFFF00"/>
      </right>
      <top style="thick">
        <color auto="1"/>
      </top>
      <bottom style="thick">
        <color auto="1"/>
      </bottom>
      <diagonal/>
    </border>
    <border>
      <left style="thick">
        <color rgb="FFFFFF00"/>
      </left>
      <right style="thin">
        <color auto="1"/>
      </right>
      <top style="thick">
        <color auto="1"/>
      </top>
      <bottom style="dotted">
        <color auto="1"/>
      </bottom>
      <diagonal/>
    </border>
    <border>
      <left/>
      <right style="thick">
        <color rgb="FFFFFF00"/>
      </right>
      <top/>
      <bottom style="dotted">
        <color auto="1"/>
      </bottom>
      <diagonal/>
    </border>
    <border>
      <left style="thick">
        <color rgb="FFFFFF00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ck">
        <color rgb="FFFFFF00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/>
      <bottom style="thick">
        <color rgb="FFFFFF00"/>
      </bottom>
      <diagonal/>
    </border>
    <border>
      <left style="dotted">
        <color auto="1"/>
      </left>
      <right style="dotted">
        <color auto="1"/>
      </right>
      <top/>
      <bottom style="thick">
        <color rgb="FFFFFF00"/>
      </bottom>
      <diagonal/>
    </border>
    <border>
      <left style="dotted">
        <color auto="1"/>
      </left>
      <right style="medium">
        <color auto="1"/>
      </right>
      <top/>
      <bottom style="thick">
        <color rgb="FFFFFF00"/>
      </bottom>
      <diagonal/>
    </border>
    <border>
      <left style="thick">
        <color rgb="FFFFFF00"/>
      </left>
      <right style="dashed">
        <color auto="1"/>
      </right>
      <top/>
      <bottom style="thick">
        <color rgb="FFFFFF00"/>
      </bottom>
      <diagonal/>
    </border>
    <border>
      <left style="thin">
        <color auto="1"/>
      </left>
      <right/>
      <top/>
      <bottom style="thick">
        <color rgb="FFFFFF00"/>
      </bottom>
      <diagonal/>
    </border>
    <border>
      <left style="thin">
        <color auto="1"/>
      </left>
      <right style="thin">
        <color auto="1"/>
      </right>
      <top/>
      <bottom style="thick">
        <color rgb="FFFFFF00"/>
      </bottom>
      <diagonal/>
    </border>
    <border>
      <left style="thin">
        <color auto="1"/>
      </left>
      <right style="dotted">
        <color auto="1"/>
      </right>
      <top/>
      <bottom style="thick">
        <color rgb="FFFFFF00"/>
      </bottom>
      <diagonal/>
    </border>
    <border>
      <left style="dotted">
        <color auto="1"/>
      </left>
      <right/>
      <top/>
      <bottom style="thick">
        <color rgb="FFFFFF00"/>
      </bottom>
      <diagonal/>
    </border>
    <border>
      <left/>
      <right style="dotted">
        <color auto="1"/>
      </right>
      <top/>
      <bottom style="thick">
        <color rgb="FFFFFF00"/>
      </bottom>
      <diagonal/>
    </border>
    <border>
      <left/>
      <right style="medium">
        <color auto="1"/>
      </right>
      <top/>
      <bottom style="thick">
        <color rgb="FFFFFF00"/>
      </bottom>
      <diagonal/>
    </border>
    <border>
      <left style="medium">
        <color auto="1"/>
      </left>
      <right/>
      <top/>
      <bottom style="thick">
        <color rgb="FFFFFF00"/>
      </bottom>
      <diagonal/>
    </border>
    <border>
      <left/>
      <right style="thick">
        <color rgb="FFFFFF00"/>
      </right>
      <top/>
      <bottom style="thick">
        <color rgb="FFFFFF00"/>
      </bottom>
      <diagonal/>
    </border>
    <border>
      <left style="thick">
        <color rgb="FFFFFF00"/>
      </left>
      <right style="thin">
        <color auto="1"/>
      </right>
      <top style="dotted">
        <color auto="1"/>
      </top>
      <bottom style="dotted">
        <color theme="1"/>
      </bottom>
      <diagonal/>
    </border>
    <border>
      <left style="thin">
        <color auto="1"/>
      </left>
      <right/>
      <top style="dotted">
        <color auto="1"/>
      </top>
      <bottom style="dotted">
        <color theme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theme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theme="1"/>
      </bottom>
      <diagonal/>
    </border>
    <border>
      <left style="dotted">
        <color auto="1"/>
      </left>
      <right/>
      <top style="dotted">
        <color auto="1"/>
      </top>
      <bottom style="dotted">
        <color theme="1"/>
      </bottom>
      <diagonal/>
    </border>
    <border>
      <left/>
      <right style="dotted">
        <color auto="1"/>
      </right>
      <top style="dotted">
        <color auto="1"/>
      </top>
      <bottom style="dotted">
        <color theme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theme="1"/>
      </bottom>
      <diagonal/>
    </border>
    <border>
      <left/>
      <right style="medium">
        <color auto="1"/>
      </right>
      <top style="dotted">
        <color auto="1"/>
      </top>
      <bottom style="dotted">
        <color theme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theme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theme="1"/>
      </bottom>
      <diagonal/>
    </border>
    <border>
      <left style="medium">
        <color auto="1"/>
      </left>
      <right/>
      <top style="dotted">
        <color auto="1"/>
      </top>
      <bottom style="dotted">
        <color theme="1"/>
      </bottom>
      <diagonal/>
    </border>
    <border>
      <left/>
      <right style="thick">
        <color rgb="FFFFFF00"/>
      </right>
      <top style="dotted">
        <color auto="1"/>
      </top>
      <bottom style="dotted">
        <color theme="1"/>
      </bottom>
      <diagonal/>
    </border>
    <border>
      <left style="thick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dashed">
        <color auto="1"/>
      </right>
      <top/>
      <bottom/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thin">
        <color auto="1"/>
      </left>
      <right style="double">
        <color auto="1"/>
      </right>
      <top style="dotted">
        <color auto="1"/>
      </top>
      <bottom style="thick">
        <color rgb="FFFFFF00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ck">
        <color rgb="FFFFFF00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tted">
        <color auto="1"/>
      </bottom>
      <diagonal/>
    </border>
    <border>
      <left/>
      <right style="dotted">
        <color auto="1"/>
      </right>
      <top style="thin">
        <color auto="1"/>
      </top>
      <bottom style="dotted">
        <color auto="1"/>
      </bottom>
      <diagonal/>
    </border>
    <border>
      <left style="thin">
        <color theme="0"/>
      </left>
      <right style="thin">
        <color theme="0"/>
      </right>
      <top style="thin">
        <color theme="9" tint="-0.24994659260841701"/>
      </top>
      <bottom/>
      <diagonal/>
    </border>
    <border>
      <left/>
      <right style="dotted">
        <color auto="1"/>
      </right>
      <top style="thin">
        <color theme="0"/>
      </top>
      <bottom style="thin">
        <color theme="0"/>
      </bottom>
      <diagonal/>
    </border>
    <border>
      <left/>
      <right style="dotted">
        <color auto="1"/>
      </right>
      <top/>
      <bottom style="thin">
        <color auto="1"/>
      </bottom>
      <diagonal/>
    </border>
    <border>
      <left/>
      <right style="thin">
        <color theme="1"/>
      </right>
      <top style="thin">
        <color theme="0"/>
      </top>
      <bottom/>
      <diagonal/>
    </border>
    <border>
      <left/>
      <right style="thin">
        <color theme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thick">
        <color rgb="FFFFFF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theme="1"/>
      </bottom>
      <diagonal/>
    </border>
    <border>
      <left style="medium">
        <color rgb="FFFF0000"/>
      </left>
      <right style="medium">
        <color rgb="FFFF0000"/>
      </right>
      <top style="thin">
        <color theme="1"/>
      </top>
      <bottom style="thin">
        <color theme="1"/>
      </bottom>
      <diagonal/>
    </border>
    <border>
      <left style="medium">
        <color rgb="FFFF0000"/>
      </left>
      <right style="medium">
        <color rgb="FFFF0000"/>
      </right>
      <top style="thin">
        <color theme="1"/>
      </top>
      <bottom style="medium">
        <color rgb="FFFF0000"/>
      </bottom>
      <diagonal/>
    </border>
    <border>
      <left style="medium">
        <color indexed="64"/>
      </left>
      <right/>
      <top/>
      <bottom style="medium">
        <color rgb="FFFF0000"/>
      </bottom>
      <diagonal/>
    </border>
  </borders>
  <cellStyleXfs count="2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17">
    <xf numFmtId="0" fontId="0" fillId="0" borderId="0" xfId="0"/>
    <xf numFmtId="0" fontId="0" fillId="0" borderId="0" xfId="0" applyAlignment="1">
      <alignment vertical="top" wrapText="1"/>
    </xf>
    <xf numFmtId="0" fontId="7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8" fontId="0" fillId="0" borderId="0" xfId="0" applyNumberFormat="1" applyAlignment="1">
      <alignment vertical="top" wrapText="1"/>
    </xf>
    <xf numFmtId="40" fontId="0" fillId="0" borderId="0" xfId="0" applyNumberFormat="1" applyAlignment="1">
      <alignment vertical="top" wrapText="1"/>
    </xf>
    <xf numFmtId="38" fontId="0" fillId="0" borderId="0" xfId="0" applyNumberFormat="1" applyAlignment="1">
      <alignment vertical="top" wrapText="1"/>
    </xf>
    <xf numFmtId="38" fontId="0" fillId="2" borderId="12" xfId="0" applyNumberFormat="1" applyFill="1" applyBorder="1" applyAlignment="1">
      <alignment vertical="top" wrapText="1"/>
    </xf>
    <xf numFmtId="8" fontId="0" fillId="2" borderId="12" xfId="0" applyNumberFormat="1" applyFill="1" applyBorder="1" applyAlignment="1">
      <alignment vertical="top" wrapText="1"/>
    </xf>
    <xf numFmtId="164" fontId="0" fillId="2" borderId="12" xfId="0" applyNumberFormat="1" applyFill="1" applyBorder="1" applyAlignment="1">
      <alignment vertical="top" wrapText="1"/>
    </xf>
    <xf numFmtId="164" fontId="0" fillId="0" borderId="0" xfId="0" applyNumberFormat="1" applyAlignment="1">
      <alignment vertical="top" wrapText="1"/>
    </xf>
    <xf numFmtId="40" fontId="0" fillId="2" borderId="12" xfId="0" applyNumberFormat="1" applyFill="1" applyBorder="1" applyAlignment="1">
      <alignment vertical="top" wrapText="1"/>
    </xf>
    <xf numFmtId="0" fontId="0" fillId="0" borderId="0" xfId="0" applyAlignment="1">
      <alignment vertical="center" wrapText="1"/>
    </xf>
    <xf numFmtId="165" fontId="0" fillId="0" borderId="0" xfId="0" applyNumberFormat="1" applyAlignment="1">
      <alignment vertical="top" wrapText="1"/>
    </xf>
    <xf numFmtId="165" fontId="0" fillId="2" borderId="12" xfId="0" applyNumberFormat="1" applyFill="1" applyBorder="1" applyAlignment="1">
      <alignment vertical="top" wrapText="1"/>
    </xf>
    <xf numFmtId="0" fontId="0" fillId="6" borderId="0" xfId="0" applyFill="1" applyAlignment="1">
      <alignment vertical="top" wrapText="1"/>
    </xf>
    <xf numFmtId="0" fontId="7" fillId="6" borderId="0" xfId="0" applyFont="1" applyFill="1" applyAlignment="1">
      <alignment horizontal="center" vertical="top" wrapText="1"/>
    </xf>
    <xf numFmtId="0" fontId="0" fillId="6" borderId="0" xfId="0" applyFill="1" applyAlignment="1">
      <alignment horizontal="center" vertical="top" wrapText="1"/>
    </xf>
    <xf numFmtId="0" fontId="0" fillId="6" borderId="0" xfId="0" applyFill="1" applyAlignment="1">
      <alignment vertical="center" wrapText="1"/>
    </xf>
    <xf numFmtId="0" fontId="0" fillId="6" borderId="4" xfId="0" applyFill="1" applyBorder="1" applyAlignment="1">
      <alignment vertical="top" wrapText="1"/>
    </xf>
    <xf numFmtId="0" fontId="6" fillId="6" borderId="0" xfId="0" applyFont="1" applyFill="1" applyAlignment="1">
      <alignment horizontal="center" vertical="top" wrapText="1"/>
    </xf>
    <xf numFmtId="38" fontId="0" fillId="6" borderId="0" xfId="0" applyNumberFormat="1" applyFill="1" applyAlignment="1">
      <alignment vertical="top" wrapText="1"/>
    </xf>
    <xf numFmtId="40" fontId="0" fillId="6" borderId="0" xfId="0" applyNumberFormat="1" applyFill="1" applyAlignment="1">
      <alignment vertical="top" wrapText="1"/>
    </xf>
    <xf numFmtId="164" fontId="0" fillId="6" borderId="0" xfId="0" applyNumberFormat="1" applyFill="1" applyAlignment="1">
      <alignment vertical="top" wrapText="1"/>
    </xf>
    <xf numFmtId="8" fontId="0" fillId="6" borderId="0" xfId="0" applyNumberFormat="1" applyFill="1" applyAlignment="1">
      <alignment vertical="top" wrapText="1"/>
    </xf>
    <xf numFmtId="165" fontId="0" fillId="6" borderId="0" xfId="0" applyNumberFormat="1" applyFill="1" applyAlignment="1">
      <alignment vertical="top" wrapText="1"/>
    </xf>
    <xf numFmtId="164" fontId="0" fillId="6" borderId="0" xfId="0" applyNumberFormat="1" applyFill="1" applyAlignment="1">
      <alignment horizontal="left" vertical="top" wrapText="1"/>
    </xf>
    <xf numFmtId="8" fontId="0" fillId="6" borderId="0" xfId="0" applyNumberFormat="1" applyFill="1" applyAlignment="1">
      <alignment horizontal="left" vertical="top" wrapText="1"/>
    </xf>
    <xf numFmtId="165" fontId="0" fillId="6" borderId="0" xfId="0" applyNumberFormat="1" applyFill="1" applyAlignment="1">
      <alignment horizontal="left" vertical="top" wrapText="1"/>
    </xf>
    <xf numFmtId="38" fontId="0" fillId="6" borderId="0" xfId="0" applyNumberFormat="1" applyFill="1" applyAlignment="1">
      <alignment horizontal="left" vertical="top" wrapText="1"/>
    </xf>
    <xf numFmtId="164" fontId="0" fillId="0" borderId="0" xfId="0" applyNumberFormat="1" applyAlignment="1">
      <alignment horizontal="left" vertical="top" wrapText="1"/>
    </xf>
    <xf numFmtId="8" fontId="0" fillId="0" borderId="0" xfId="0" applyNumberFormat="1" applyAlignment="1">
      <alignment horizontal="left" vertical="top" wrapText="1"/>
    </xf>
    <xf numFmtId="165" fontId="0" fillId="0" borderId="0" xfId="0" applyNumberFormat="1" applyAlignment="1">
      <alignment horizontal="left" vertical="top" wrapText="1"/>
    </xf>
    <xf numFmtId="38" fontId="0" fillId="0" borderId="0" xfId="0" applyNumberFormat="1" applyAlignment="1">
      <alignment horizontal="left" vertical="top" wrapText="1"/>
    </xf>
    <xf numFmtId="0" fontId="10" fillId="5" borderId="20" xfId="0" applyFont="1" applyFill="1" applyBorder="1" applyAlignment="1">
      <alignment horizontal="center" vertical="top" wrapText="1"/>
    </xf>
    <xf numFmtId="0" fontId="10" fillId="5" borderId="20" xfId="0" applyFont="1" applyFill="1" applyBorder="1" applyAlignment="1">
      <alignment horizontal="center" vertical="center" wrapText="1"/>
    </xf>
    <xf numFmtId="38" fontId="10" fillId="5" borderId="20" xfId="0" applyNumberFormat="1" applyFont="1" applyFill="1" applyBorder="1" applyAlignment="1">
      <alignment horizontal="center" vertical="center" wrapText="1"/>
    </xf>
    <xf numFmtId="38" fontId="12" fillId="5" borderId="21" xfId="0" applyNumberFormat="1" applyFont="1" applyFill="1" applyBorder="1" applyAlignment="1">
      <alignment horizontal="center" vertical="center" wrapText="1"/>
    </xf>
    <xf numFmtId="0" fontId="10" fillId="5" borderId="23" xfId="0" applyFont="1" applyFill="1" applyBorder="1" applyAlignment="1">
      <alignment vertical="top" wrapText="1"/>
    </xf>
    <xf numFmtId="38" fontId="10" fillId="5" borderId="23" xfId="0" applyNumberFormat="1" applyFont="1" applyFill="1" applyBorder="1" applyAlignment="1">
      <alignment vertical="top" wrapText="1"/>
    </xf>
    <xf numFmtId="0" fontId="10" fillId="5" borderId="23" xfId="0" applyFont="1" applyFill="1" applyBorder="1" applyAlignment="1">
      <alignment horizontal="center" vertical="top" wrapText="1"/>
    </xf>
    <xf numFmtId="0" fontId="9" fillId="5" borderId="17" xfId="0" applyFont="1" applyFill="1" applyBorder="1" applyAlignment="1">
      <alignment horizontal="center" vertical="top" wrapText="1"/>
    </xf>
    <xf numFmtId="0" fontId="11" fillId="5" borderId="18" xfId="0" applyFont="1" applyFill="1" applyBorder="1" applyAlignment="1">
      <alignment horizontal="center" vertical="top" wrapText="1"/>
    </xf>
    <xf numFmtId="0" fontId="9" fillId="5" borderId="21" xfId="0" applyFont="1" applyFill="1" applyBorder="1" applyAlignment="1">
      <alignment horizontal="center" vertical="top" wrapText="1"/>
    </xf>
    <xf numFmtId="0" fontId="9" fillId="5" borderId="24" xfId="0" applyFont="1" applyFill="1" applyBorder="1" applyAlignment="1">
      <alignment horizontal="center" vertical="top" wrapText="1"/>
    </xf>
    <xf numFmtId="0" fontId="9" fillId="5" borderId="16" xfId="0" applyFont="1" applyFill="1" applyBorder="1" applyAlignment="1">
      <alignment horizontal="center" vertical="top" wrapText="1"/>
    </xf>
    <xf numFmtId="0" fontId="10" fillId="5" borderId="22" xfId="0" applyFont="1" applyFill="1" applyBorder="1" applyAlignment="1">
      <alignment vertical="top" wrapText="1"/>
    </xf>
    <xf numFmtId="164" fontId="0" fillId="4" borderId="14" xfId="0" applyNumberFormat="1" applyFill="1" applyBorder="1" applyAlignment="1">
      <alignment vertical="top" wrapText="1"/>
    </xf>
    <xf numFmtId="8" fontId="0" fillId="4" borderId="14" xfId="0" applyNumberFormat="1" applyFill="1" applyBorder="1" applyAlignment="1">
      <alignment vertical="top" wrapText="1"/>
    </xf>
    <xf numFmtId="165" fontId="0" fillId="4" borderId="14" xfId="0" applyNumberFormat="1" applyFill="1" applyBorder="1" applyAlignment="1">
      <alignment vertical="top" wrapText="1"/>
    </xf>
    <xf numFmtId="38" fontId="0" fillId="4" borderId="14" xfId="0" applyNumberFormat="1" applyFill="1" applyBorder="1" applyAlignment="1">
      <alignment vertical="top" wrapText="1"/>
    </xf>
    <xf numFmtId="40" fontId="0" fillId="3" borderId="12" xfId="0" applyNumberFormat="1" applyFill="1" applyBorder="1" applyAlignment="1">
      <alignment vertical="center" wrapText="1"/>
    </xf>
    <xf numFmtId="164" fontId="0" fillId="3" borderId="12" xfId="0" applyNumberFormat="1" applyFill="1" applyBorder="1" applyAlignment="1">
      <alignment vertical="center" wrapText="1"/>
    </xf>
    <xf numFmtId="8" fontId="0" fillId="3" borderId="12" xfId="0" applyNumberFormat="1" applyFill="1" applyBorder="1" applyAlignment="1">
      <alignment vertical="center" wrapText="1"/>
    </xf>
    <xf numFmtId="165" fontId="7" fillId="3" borderId="9" xfId="0" applyNumberFormat="1" applyFont="1" applyFill="1" applyBorder="1" applyAlignment="1">
      <alignment horizontal="right" vertical="center"/>
    </xf>
    <xf numFmtId="38" fontId="0" fillId="3" borderId="12" xfId="0" applyNumberFormat="1" applyFill="1" applyBorder="1" applyAlignment="1">
      <alignment vertical="center" wrapText="1"/>
    </xf>
    <xf numFmtId="0" fontId="15" fillId="6" borderId="0" xfId="0" applyFont="1" applyFill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9" fillId="5" borderId="19" xfId="0" applyFont="1" applyFill="1" applyBorder="1" applyAlignment="1">
      <alignment horizontal="center" vertical="top" wrapText="1"/>
    </xf>
    <xf numFmtId="40" fontId="0" fillId="4" borderId="27" xfId="0" applyNumberFormat="1" applyFill="1" applyBorder="1" applyAlignment="1">
      <alignment vertical="top" wrapText="1"/>
    </xf>
    <xf numFmtId="14" fontId="6" fillId="7" borderId="12" xfId="0" applyNumberFormat="1" applyFont="1" applyFill="1" applyBorder="1" applyAlignment="1">
      <alignment horizontal="center" vertical="top" wrapText="1"/>
    </xf>
    <xf numFmtId="14" fontId="13" fillId="7" borderId="1" xfId="0" applyNumberFormat="1" applyFont="1" applyFill="1" applyBorder="1" applyAlignment="1" applyProtection="1">
      <alignment horizontal="center" vertical="center" wrapText="1"/>
      <protection locked="0"/>
    </xf>
    <xf numFmtId="14" fontId="6" fillId="7" borderId="12" xfId="0" applyNumberFormat="1" applyFont="1" applyFill="1" applyBorder="1" applyAlignment="1">
      <alignment horizontal="center" vertical="center" wrapText="1"/>
    </xf>
    <xf numFmtId="14" fontId="13" fillId="7" borderId="1" xfId="0" applyNumberFormat="1" applyFont="1" applyFill="1" applyBorder="1" applyAlignment="1">
      <alignment horizontal="center" vertical="center" wrapText="1"/>
    </xf>
    <xf numFmtId="38" fontId="17" fillId="5" borderId="24" xfId="0" applyNumberFormat="1" applyFont="1" applyFill="1" applyBorder="1" applyAlignment="1">
      <alignment horizontal="center" vertical="center" wrapText="1"/>
    </xf>
    <xf numFmtId="14" fontId="13" fillId="7" borderId="25" xfId="0" applyNumberFormat="1" applyFont="1" applyFill="1" applyBorder="1" applyAlignment="1" applyProtection="1">
      <alignment horizontal="center" vertical="center" wrapText="1"/>
      <protection locked="0"/>
    </xf>
    <xf numFmtId="0" fontId="10" fillId="8" borderId="20" xfId="0" applyFont="1" applyFill="1" applyBorder="1" applyAlignment="1">
      <alignment horizontal="center" vertical="center" wrapText="1"/>
    </xf>
    <xf numFmtId="40" fontId="10" fillId="8" borderId="20" xfId="0" applyNumberFormat="1" applyFont="1" applyFill="1" applyBorder="1" applyAlignment="1">
      <alignment horizontal="center" vertical="center" wrapText="1"/>
    </xf>
    <xf numFmtId="164" fontId="10" fillId="8" borderId="20" xfId="0" applyNumberFormat="1" applyFont="1" applyFill="1" applyBorder="1" applyAlignment="1">
      <alignment horizontal="center" vertical="center" wrapText="1"/>
    </xf>
    <xf numFmtId="8" fontId="10" fillId="8" borderId="20" xfId="0" applyNumberFormat="1" applyFont="1" applyFill="1" applyBorder="1" applyAlignment="1">
      <alignment horizontal="center" vertical="center" wrapText="1"/>
    </xf>
    <xf numFmtId="165" fontId="10" fillId="8" borderId="20" xfId="0" applyNumberFormat="1" applyFont="1" applyFill="1" applyBorder="1" applyAlignment="1">
      <alignment horizontal="center" vertical="center" wrapText="1"/>
    </xf>
    <xf numFmtId="40" fontId="10" fillId="8" borderId="23" xfId="0" applyNumberFormat="1" applyFont="1" applyFill="1" applyBorder="1" applyAlignment="1">
      <alignment vertical="top" wrapText="1"/>
    </xf>
    <xf numFmtId="164" fontId="10" fillId="8" borderId="23" xfId="0" applyNumberFormat="1" applyFont="1" applyFill="1" applyBorder="1" applyAlignment="1">
      <alignment vertical="top" wrapText="1"/>
    </xf>
    <xf numFmtId="8" fontId="10" fillId="8" borderId="23" xfId="0" applyNumberFormat="1" applyFont="1" applyFill="1" applyBorder="1" applyAlignment="1">
      <alignment vertical="top" wrapText="1"/>
    </xf>
    <xf numFmtId="165" fontId="10" fillId="8" borderId="23" xfId="0" applyNumberFormat="1" applyFont="1" applyFill="1" applyBorder="1" applyAlignment="1">
      <alignment horizontal="right" vertical="top"/>
    </xf>
    <xf numFmtId="38" fontId="10" fillId="8" borderId="23" xfId="0" applyNumberFormat="1" applyFont="1" applyFill="1" applyBorder="1" applyAlignment="1">
      <alignment vertical="top" wrapText="1"/>
    </xf>
    <xf numFmtId="0" fontId="9" fillId="5" borderId="20" xfId="0" applyFont="1" applyFill="1" applyBorder="1" applyAlignment="1">
      <alignment horizontal="center" vertical="center" wrapText="1"/>
    </xf>
    <xf numFmtId="40" fontId="0" fillId="4" borderId="40" xfId="0" applyNumberFormat="1" applyFill="1" applyBorder="1" applyAlignment="1">
      <alignment vertical="top" wrapText="1"/>
    </xf>
    <xf numFmtId="164" fontId="0" fillId="4" borderId="39" xfId="0" applyNumberFormat="1" applyFill="1" applyBorder="1" applyAlignment="1">
      <alignment vertical="top" wrapText="1"/>
    </xf>
    <xf numFmtId="8" fontId="0" fillId="4" borderId="39" xfId="0" applyNumberFormat="1" applyFill="1" applyBorder="1" applyAlignment="1">
      <alignment vertical="top" wrapText="1"/>
    </xf>
    <xf numFmtId="165" fontId="0" fillId="4" borderId="39" xfId="0" applyNumberFormat="1" applyFill="1" applyBorder="1" applyAlignment="1">
      <alignment vertical="top" wrapText="1"/>
    </xf>
    <xf numFmtId="14" fontId="6" fillId="6" borderId="0" xfId="0" applyNumberFormat="1" applyFont="1" applyFill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40" fontId="20" fillId="3" borderId="12" xfId="0" applyNumberFormat="1" applyFont="1" applyFill="1" applyBorder="1" applyAlignment="1">
      <alignment horizontal="center" vertical="center" wrapText="1"/>
    </xf>
    <xf numFmtId="40" fontId="0" fillId="6" borderId="0" xfId="0" applyNumberFormat="1" applyFill="1" applyAlignment="1">
      <alignment horizontal="left" vertical="top" wrapText="1"/>
    </xf>
    <xf numFmtId="40" fontId="0" fillId="0" borderId="0" xfId="0" applyNumberFormat="1" applyAlignment="1">
      <alignment horizontal="left" vertical="top" wrapText="1"/>
    </xf>
    <xf numFmtId="40" fontId="2" fillId="7" borderId="30" xfId="0" applyNumberFormat="1" applyFont="1" applyFill="1" applyBorder="1" applyAlignment="1">
      <alignment horizontal="right" vertical="top" wrapText="1"/>
    </xf>
    <xf numFmtId="40" fontId="9" fillId="8" borderId="36" xfId="0" applyNumberFormat="1" applyFont="1" applyFill="1" applyBorder="1" applyAlignment="1">
      <alignment horizontal="center" vertical="center" wrapText="1"/>
    </xf>
    <xf numFmtId="40" fontId="12" fillId="5" borderId="0" xfId="0" applyNumberFormat="1" applyFont="1" applyFill="1" applyBorder="1" applyAlignment="1">
      <alignment horizontal="center" vertical="center" wrapText="1"/>
    </xf>
    <xf numFmtId="40" fontId="17" fillId="5" borderId="9" xfId="0" applyNumberFormat="1" applyFont="1" applyFill="1" applyBorder="1" applyAlignment="1">
      <alignment horizontal="center" vertical="center" wrapText="1"/>
    </xf>
    <xf numFmtId="38" fontId="2" fillId="7" borderId="34" xfId="0" applyNumberFormat="1" applyFont="1" applyFill="1" applyBorder="1" applyAlignment="1">
      <alignment horizontal="right" vertical="top" wrapText="1"/>
    </xf>
    <xf numFmtId="40" fontId="2" fillId="7" borderId="14" xfId="0" applyNumberFormat="1" applyFont="1" applyFill="1" applyBorder="1" applyAlignment="1">
      <alignment horizontal="right" vertical="top" wrapText="1"/>
    </xf>
    <xf numFmtId="40" fontId="2" fillId="7" borderId="45" xfId="0" applyNumberFormat="1" applyFont="1" applyFill="1" applyBorder="1" applyAlignment="1">
      <alignment horizontal="right" vertical="top" wrapText="1"/>
    </xf>
    <xf numFmtId="40" fontId="2" fillId="7" borderId="46" xfId="0" applyNumberFormat="1" applyFont="1" applyFill="1" applyBorder="1" applyAlignment="1">
      <alignment horizontal="right" vertical="top" wrapText="1"/>
    </xf>
    <xf numFmtId="40" fontId="2" fillId="7" borderId="47" xfId="0" applyNumberFormat="1" applyFont="1" applyFill="1" applyBorder="1" applyAlignment="1">
      <alignment horizontal="right" vertical="top" wrapText="1"/>
    </xf>
    <xf numFmtId="40" fontId="0" fillId="7" borderId="27" xfId="0" applyNumberFormat="1" applyFill="1" applyBorder="1" applyAlignment="1">
      <alignment horizontal="right" vertical="top" wrapText="1"/>
    </xf>
    <xf numFmtId="164" fontId="12" fillId="5" borderId="18" xfId="0" applyNumberFormat="1" applyFont="1" applyFill="1" applyBorder="1" applyAlignment="1">
      <alignment horizontal="center" vertical="center" wrapText="1"/>
    </xf>
    <xf numFmtId="164" fontId="10" fillId="5" borderId="24" xfId="0" applyNumberFormat="1" applyFont="1" applyFill="1" applyBorder="1" applyAlignment="1">
      <alignment horizontal="center" vertical="center" wrapText="1"/>
    </xf>
    <xf numFmtId="8" fontId="12" fillId="5" borderId="48" xfId="0" applyNumberFormat="1" applyFont="1" applyFill="1" applyBorder="1" applyAlignment="1">
      <alignment horizontal="center" vertical="center" wrapText="1"/>
    </xf>
    <xf numFmtId="165" fontId="12" fillId="5" borderId="48" xfId="0" applyNumberFormat="1" applyFont="1" applyFill="1" applyBorder="1" applyAlignment="1">
      <alignment horizontal="center" vertical="center" wrapText="1"/>
    </xf>
    <xf numFmtId="8" fontId="10" fillId="5" borderId="9" xfId="0" applyNumberFormat="1" applyFont="1" applyFill="1" applyBorder="1" applyAlignment="1">
      <alignment horizontal="center" vertical="center" wrapText="1"/>
    </xf>
    <xf numFmtId="165" fontId="10" fillId="5" borderId="9" xfId="0" applyNumberFormat="1" applyFont="1" applyFill="1" applyBorder="1" applyAlignment="1">
      <alignment horizontal="center" vertical="center" wrapText="1"/>
    </xf>
    <xf numFmtId="40" fontId="2" fillId="7" borderId="51" xfId="0" applyNumberFormat="1" applyFont="1" applyFill="1" applyBorder="1" applyAlignment="1">
      <alignment horizontal="right" vertical="top" wrapText="1"/>
    </xf>
    <xf numFmtId="40" fontId="0" fillId="7" borderId="40" xfId="0" applyNumberFormat="1" applyFill="1" applyBorder="1" applyAlignment="1">
      <alignment horizontal="right" vertical="top" wrapText="1"/>
    </xf>
    <xf numFmtId="40" fontId="23" fillId="3" borderId="52" xfId="0" applyNumberFormat="1" applyFont="1" applyFill="1" applyBorder="1" applyAlignment="1">
      <alignment horizontal="center" vertical="center" wrapText="1"/>
    </xf>
    <xf numFmtId="40" fontId="23" fillId="3" borderId="53" xfId="0" applyNumberFormat="1" applyFont="1" applyFill="1" applyBorder="1" applyAlignment="1">
      <alignment horizontal="center" vertical="center" wrapText="1"/>
    </xf>
    <xf numFmtId="40" fontId="23" fillId="3" borderId="54" xfId="0" applyNumberFormat="1" applyFont="1" applyFill="1" applyBorder="1" applyAlignment="1">
      <alignment horizontal="center" vertical="center" wrapText="1"/>
    </xf>
    <xf numFmtId="40" fontId="23" fillId="3" borderId="55" xfId="0" applyNumberFormat="1" applyFont="1" applyFill="1" applyBorder="1" applyAlignment="1">
      <alignment horizontal="center" vertical="center" wrapText="1"/>
    </xf>
    <xf numFmtId="40" fontId="23" fillId="3" borderId="56" xfId="0" applyNumberFormat="1" applyFont="1" applyFill="1" applyBorder="1" applyAlignment="1">
      <alignment horizontal="center" vertical="center" wrapText="1"/>
    </xf>
    <xf numFmtId="0" fontId="10" fillId="8" borderId="21" xfId="0" applyFont="1" applyFill="1" applyBorder="1" applyAlignment="1">
      <alignment horizontal="center" vertical="center" wrapText="1"/>
    </xf>
    <xf numFmtId="38" fontId="10" fillId="8" borderId="24" xfId="0" applyNumberFormat="1" applyFont="1" applyFill="1" applyBorder="1" applyAlignment="1">
      <alignment vertical="top" wrapText="1"/>
    </xf>
    <xf numFmtId="38" fontId="0" fillId="2" borderId="6" xfId="0" applyNumberFormat="1" applyFill="1" applyBorder="1" applyAlignment="1">
      <alignment vertical="top" wrapText="1"/>
    </xf>
    <xf numFmtId="38" fontId="0" fillId="3" borderId="0" xfId="0" applyNumberFormat="1" applyFill="1" applyBorder="1" applyAlignment="1">
      <alignment vertical="center" wrapText="1"/>
    </xf>
    <xf numFmtId="38" fontId="0" fillId="4" borderId="27" xfId="0" applyNumberFormat="1" applyFill="1" applyBorder="1" applyAlignment="1">
      <alignment vertical="top" wrapText="1"/>
    </xf>
    <xf numFmtId="38" fontId="0" fillId="4" borderId="57" xfId="0" applyNumberFormat="1" applyFill="1" applyBorder="1" applyAlignment="1">
      <alignment vertical="top" wrapText="1"/>
    </xf>
    <xf numFmtId="38" fontId="0" fillId="4" borderId="41" xfId="0" applyNumberFormat="1" applyFill="1" applyBorder="1" applyAlignment="1">
      <alignment vertical="top" wrapText="1"/>
    </xf>
    <xf numFmtId="38" fontId="0" fillId="4" borderId="28" xfId="0" applyNumberFormat="1" applyFill="1" applyBorder="1" applyAlignment="1">
      <alignment vertical="top" wrapText="1"/>
    </xf>
    <xf numFmtId="38" fontId="0" fillId="2" borderId="5" xfId="0" applyNumberFormat="1" applyFill="1" applyBorder="1" applyAlignment="1">
      <alignment vertical="top" wrapText="1"/>
    </xf>
    <xf numFmtId="38" fontId="0" fillId="3" borderId="7" xfId="0" applyNumberFormat="1" applyFill="1" applyBorder="1" applyAlignment="1">
      <alignment vertical="center" wrapText="1"/>
    </xf>
    <xf numFmtId="38" fontId="0" fillId="4" borderId="58" xfId="0" applyNumberFormat="1" applyFill="1" applyBorder="1" applyAlignment="1">
      <alignment vertical="top" wrapText="1"/>
    </xf>
    <xf numFmtId="38" fontId="0" fillId="4" borderId="59" xfId="0" applyNumberFormat="1" applyFill="1" applyBorder="1" applyAlignment="1">
      <alignment vertical="top" wrapText="1"/>
    </xf>
    <xf numFmtId="38" fontId="0" fillId="4" borderId="30" xfId="0" applyNumberFormat="1" applyFill="1" applyBorder="1" applyAlignment="1">
      <alignment vertical="top" wrapText="1"/>
    </xf>
    <xf numFmtId="40" fontId="12" fillId="8" borderId="0" xfId="0" applyNumberFormat="1" applyFont="1" applyFill="1" applyBorder="1" applyAlignment="1">
      <alignment horizontal="center" vertical="center" wrapText="1"/>
    </xf>
    <xf numFmtId="40" fontId="17" fillId="8" borderId="9" xfId="0" applyNumberFormat="1" applyFont="1" applyFill="1" applyBorder="1" applyAlignment="1">
      <alignment horizontal="center" vertical="center" wrapText="1"/>
    </xf>
    <xf numFmtId="40" fontId="21" fillId="7" borderId="12" xfId="0" applyNumberFormat="1" applyFont="1" applyFill="1" applyBorder="1" applyAlignment="1" applyProtection="1">
      <alignment horizontal="center" vertical="center"/>
    </xf>
    <xf numFmtId="38" fontId="21" fillId="7" borderId="44" xfId="0" applyNumberFormat="1" applyFont="1" applyFill="1" applyBorder="1" applyAlignment="1" applyProtection="1">
      <alignment horizontal="center" vertical="center"/>
    </xf>
    <xf numFmtId="40" fontId="2" fillId="7" borderId="42" xfId="0" applyNumberFormat="1" applyFont="1" applyFill="1" applyBorder="1" applyAlignment="1">
      <alignment horizontal="right" vertical="top" wrapText="1"/>
    </xf>
    <xf numFmtId="40" fontId="2" fillId="7" borderId="39" xfId="0" applyNumberFormat="1" applyFont="1" applyFill="1" applyBorder="1" applyAlignment="1">
      <alignment horizontal="right" vertical="top" wrapText="1"/>
    </xf>
    <xf numFmtId="40" fontId="2" fillId="7" borderId="50" xfId="0" applyNumberFormat="1" applyFont="1" applyFill="1" applyBorder="1" applyAlignment="1">
      <alignment horizontal="right" vertical="top" wrapText="1"/>
    </xf>
    <xf numFmtId="0" fontId="25" fillId="6" borderId="0" xfId="0" applyFont="1" applyFill="1" applyAlignment="1" applyProtection="1">
      <alignment horizontal="center" wrapText="1"/>
      <protection locked="0"/>
    </xf>
    <xf numFmtId="0" fontId="18" fillId="7" borderId="12" xfId="0" applyFont="1" applyFill="1" applyBorder="1" applyAlignment="1">
      <alignment horizontal="center" vertical="center" wrapText="1"/>
    </xf>
    <xf numFmtId="164" fontId="21" fillId="3" borderId="33" xfId="0" applyNumberFormat="1" applyFont="1" applyFill="1" applyBorder="1" applyAlignment="1">
      <alignment horizontal="center" vertical="center"/>
    </xf>
    <xf numFmtId="8" fontId="21" fillId="3" borderId="12" xfId="0" applyNumberFormat="1" applyFont="1" applyFill="1" applyBorder="1" applyAlignment="1">
      <alignment horizontal="center" vertical="center"/>
    </xf>
    <xf numFmtId="165" fontId="21" fillId="3" borderId="12" xfId="0" applyNumberFormat="1" applyFont="1" applyFill="1" applyBorder="1" applyAlignment="1">
      <alignment horizontal="center" vertical="center" wrapText="1"/>
    </xf>
    <xf numFmtId="38" fontId="21" fillId="3" borderId="13" xfId="0" applyNumberFormat="1" applyFont="1" applyFill="1" applyBorder="1" applyAlignment="1">
      <alignment horizontal="center" vertical="center"/>
    </xf>
    <xf numFmtId="164" fontId="21" fillId="7" borderId="49" xfId="0" applyNumberFormat="1" applyFont="1" applyFill="1" applyBorder="1" applyAlignment="1" applyProtection="1">
      <alignment horizontal="center" vertical="center"/>
    </xf>
    <xf numFmtId="8" fontId="21" fillId="7" borderId="43" xfId="0" applyNumberFormat="1" applyFont="1" applyFill="1" applyBorder="1" applyAlignment="1" applyProtection="1">
      <alignment horizontal="center" vertical="center"/>
    </xf>
    <xf numFmtId="0" fontId="9" fillId="6" borderId="0" xfId="0" applyFont="1" applyFill="1" applyAlignment="1">
      <alignment vertical="center" wrapText="1"/>
    </xf>
    <xf numFmtId="0" fontId="0" fillId="7" borderId="10" xfId="0" applyFill="1" applyBorder="1" applyAlignment="1">
      <alignment horizontal="center" vertical="top" wrapText="1"/>
    </xf>
    <xf numFmtId="0" fontId="24" fillId="7" borderId="10" xfId="0" applyFont="1" applyFill="1" applyBorder="1" applyAlignment="1">
      <alignment horizontal="left" vertical="center"/>
    </xf>
    <xf numFmtId="0" fontId="24" fillId="7" borderId="5" xfId="0" applyFont="1" applyFill="1" applyBorder="1" applyAlignment="1">
      <alignment horizontal="left" vertical="center"/>
    </xf>
    <xf numFmtId="0" fontId="7" fillId="7" borderId="11" xfId="0" applyFont="1" applyFill="1" applyBorder="1" applyAlignment="1">
      <alignment horizontal="center" vertical="center"/>
    </xf>
    <xf numFmtId="0" fontId="22" fillId="7" borderId="11" xfId="0" applyFont="1" applyFill="1" applyBorder="1" applyAlignment="1">
      <alignment horizontal="left" vertical="top"/>
    </xf>
    <xf numFmtId="0" fontId="26" fillId="7" borderId="8" xfId="0" applyFont="1" applyFill="1" applyBorder="1" applyAlignment="1">
      <alignment horizontal="center" vertical="center" wrapText="1"/>
    </xf>
    <xf numFmtId="0" fontId="0" fillId="6" borderId="9" xfId="0" applyFill="1" applyBorder="1" applyAlignment="1">
      <alignment vertical="center" wrapText="1"/>
    </xf>
    <xf numFmtId="14" fontId="9" fillId="5" borderId="64" xfId="0" applyNumberFormat="1" applyFont="1" applyFill="1" applyBorder="1" applyAlignment="1">
      <alignment horizontal="center" vertical="top" wrapText="1"/>
    </xf>
    <xf numFmtId="0" fontId="10" fillId="5" borderId="64" xfId="0" applyFont="1" applyFill="1" applyBorder="1" applyAlignment="1">
      <alignment vertical="top" wrapText="1"/>
    </xf>
    <xf numFmtId="0" fontId="14" fillId="5" borderId="67" xfId="0" applyFont="1" applyFill="1" applyBorder="1" applyAlignment="1">
      <alignment vertical="top" wrapText="1"/>
    </xf>
    <xf numFmtId="0" fontId="14" fillId="5" borderId="65" xfId="0" applyFont="1" applyFill="1" applyBorder="1" applyAlignment="1">
      <alignment vertical="top" wrapText="1"/>
    </xf>
    <xf numFmtId="0" fontId="14" fillId="5" borderId="64" xfId="0" applyFont="1" applyFill="1" applyBorder="1" applyAlignment="1">
      <alignment vertical="top" wrapText="1"/>
    </xf>
    <xf numFmtId="40" fontId="14" fillId="5" borderId="64" xfId="0" applyNumberFormat="1" applyFont="1" applyFill="1" applyBorder="1" applyAlignment="1">
      <alignment horizontal="center" vertical="top" wrapText="1"/>
    </xf>
    <xf numFmtId="0" fontId="14" fillId="5" borderId="64" xfId="0" applyFont="1" applyFill="1" applyBorder="1" applyAlignment="1">
      <alignment horizontal="center" vertical="top" wrapText="1"/>
    </xf>
    <xf numFmtId="0" fontId="14" fillId="5" borderId="68" xfId="0" applyFont="1" applyFill="1" applyBorder="1" applyAlignment="1">
      <alignment horizontal="center" vertical="top" wrapText="1"/>
    </xf>
    <xf numFmtId="14" fontId="9" fillId="5" borderId="69" xfId="0" applyNumberFormat="1" applyFont="1" applyFill="1" applyBorder="1" applyAlignment="1">
      <alignment horizontal="center" vertical="center" wrapText="1"/>
    </xf>
    <xf numFmtId="14" fontId="19" fillId="5" borderId="71" xfId="0" applyNumberFormat="1" applyFont="1" applyFill="1" applyBorder="1" applyAlignment="1">
      <alignment horizontal="center" vertical="top" wrapText="1"/>
    </xf>
    <xf numFmtId="38" fontId="12" fillId="5" borderId="72" xfId="0" applyNumberFormat="1" applyFont="1" applyFill="1" applyBorder="1" applyAlignment="1">
      <alignment horizontal="center" vertical="center" wrapText="1"/>
    </xf>
    <xf numFmtId="166" fontId="9" fillId="5" borderId="73" xfId="0" applyNumberFormat="1" applyFont="1" applyFill="1" applyBorder="1" applyAlignment="1">
      <alignment horizontal="center" vertical="center" wrapText="1"/>
    </xf>
    <xf numFmtId="38" fontId="17" fillId="5" borderId="74" xfId="0" applyNumberFormat="1" applyFont="1" applyFill="1" applyBorder="1" applyAlignment="1">
      <alignment horizontal="center" vertical="center" wrapText="1"/>
    </xf>
    <xf numFmtId="164" fontId="21" fillId="7" borderId="76" xfId="0" applyNumberFormat="1" applyFont="1" applyFill="1" applyBorder="1" applyAlignment="1" applyProtection="1">
      <alignment horizontal="center" vertical="center"/>
    </xf>
    <xf numFmtId="14" fontId="13" fillId="7" borderId="77" xfId="0" applyNumberFormat="1" applyFont="1" applyFill="1" applyBorder="1" applyAlignment="1">
      <alignment horizontal="center" vertical="center" wrapText="1"/>
    </xf>
    <xf numFmtId="40" fontId="23" fillId="3" borderId="78" xfId="0" applyNumberFormat="1" applyFont="1" applyFill="1" applyBorder="1" applyAlignment="1">
      <alignment horizontal="center" vertical="center" wrapText="1"/>
    </xf>
    <xf numFmtId="40" fontId="0" fillId="7" borderId="80" xfId="0" applyNumberFormat="1" applyFill="1" applyBorder="1" applyAlignment="1">
      <alignment horizontal="right" vertical="top" wrapText="1"/>
    </xf>
    <xf numFmtId="40" fontId="0" fillId="7" borderId="82" xfId="0" applyNumberFormat="1" applyFill="1" applyBorder="1" applyAlignment="1">
      <alignment horizontal="right" vertical="top" wrapText="1"/>
    </xf>
    <xf numFmtId="40" fontId="2" fillId="7" borderId="83" xfId="0" applyNumberFormat="1" applyFont="1" applyFill="1" applyBorder="1" applyAlignment="1">
      <alignment horizontal="right" vertical="top" wrapText="1"/>
    </xf>
    <xf numFmtId="40" fontId="2" fillId="7" borderId="84" xfId="0" applyNumberFormat="1" applyFont="1" applyFill="1" applyBorder="1" applyAlignment="1">
      <alignment horizontal="right" vertical="top" wrapText="1"/>
    </xf>
    <xf numFmtId="40" fontId="2" fillId="7" borderId="85" xfId="0" applyNumberFormat="1" applyFont="1" applyFill="1" applyBorder="1" applyAlignment="1">
      <alignment horizontal="right" vertical="top" wrapText="1"/>
    </xf>
    <xf numFmtId="40" fontId="0" fillId="4" borderId="91" xfId="0" applyNumberFormat="1" applyFill="1" applyBorder="1" applyAlignment="1">
      <alignment vertical="top" wrapText="1"/>
    </xf>
    <xf numFmtId="164" fontId="0" fillId="4" borderId="84" xfId="0" applyNumberFormat="1" applyFill="1" applyBorder="1" applyAlignment="1">
      <alignment vertical="top" wrapText="1"/>
    </xf>
    <xf numFmtId="8" fontId="0" fillId="4" borderId="84" xfId="0" applyNumberFormat="1" applyFill="1" applyBorder="1" applyAlignment="1">
      <alignment vertical="top" wrapText="1"/>
    </xf>
    <xf numFmtId="165" fontId="0" fillId="4" borderId="84" xfId="0" applyNumberFormat="1" applyFill="1" applyBorder="1" applyAlignment="1">
      <alignment vertical="top" wrapText="1"/>
    </xf>
    <xf numFmtId="38" fontId="0" fillId="4" borderId="84" xfId="0" applyNumberFormat="1" applyFill="1" applyBorder="1" applyAlignment="1">
      <alignment vertical="top" wrapText="1"/>
    </xf>
    <xf numFmtId="38" fontId="0" fillId="4" borderId="89" xfId="0" applyNumberFormat="1" applyFill="1" applyBorder="1" applyAlignment="1">
      <alignment vertical="top" wrapText="1"/>
    </xf>
    <xf numFmtId="38" fontId="0" fillId="4" borderId="91" xfId="0" applyNumberFormat="1" applyFill="1" applyBorder="1" applyAlignment="1">
      <alignment vertical="top" wrapText="1"/>
    </xf>
    <xf numFmtId="38" fontId="0" fillId="4" borderId="85" xfId="0" applyNumberFormat="1" applyFill="1" applyBorder="1" applyAlignment="1">
      <alignment vertical="top" wrapText="1"/>
    </xf>
    <xf numFmtId="38" fontId="2" fillId="7" borderId="83" xfId="0" applyNumberFormat="1" applyFont="1" applyFill="1" applyBorder="1" applyAlignment="1">
      <alignment horizontal="right" vertical="top" wrapText="1"/>
    </xf>
    <xf numFmtId="40" fontId="2" fillId="7" borderId="92" xfId="0" applyNumberFormat="1" applyFont="1" applyFill="1" applyBorder="1" applyAlignment="1">
      <alignment horizontal="right" vertical="top" wrapText="1"/>
    </xf>
    <xf numFmtId="40" fontId="2" fillId="7" borderId="93" xfId="0" applyNumberFormat="1" applyFont="1" applyFill="1" applyBorder="1" applyAlignment="1">
      <alignment horizontal="right" vertical="top" wrapText="1"/>
    </xf>
    <xf numFmtId="40" fontId="0" fillId="7" borderId="84" xfId="0" applyNumberFormat="1" applyFill="1" applyBorder="1" applyAlignment="1">
      <alignment horizontal="right" vertical="top" wrapText="1"/>
    </xf>
    <xf numFmtId="40" fontId="0" fillId="7" borderId="94" xfId="0" applyNumberFormat="1" applyFill="1" applyBorder="1" applyAlignment="1">
      <alignment horizontal="right" vertical="top" wrapText="1"/>
    </xf>
    <xf numFmtId="40" fontId="0" fillId="4" borderId="100" xfId="0" applyNumberFormat="1" applyFill="1" applyBorder="1" applyAlignment="1">
      <alignment vertical="top" wrapText="1"/>
    </xf>
    <xf numFmtId="164" fontId="0" fillId="4" borderId="98" xfId="0" applyNumberFormat="1" applyFill="1" applyBorder="1" applyAlignment="1">
      <alignment vertical="top" wrapText="1"/>
    </xf>
    <xf numFmtId="8" fontId="0" fillId="4" borderId="98" xfId="0" applyNumberFormat="1" applyFill="1" applyBorder="1" applyAlignment="1">
      <alignment vertical="top" wrapText="1"/>
    </xf>
    <xf numFmtId="165" fontId="0" fillId="4" borderId="98" xfId="0" applyNumberFormat="1" applyFill="1" applyBorder="1" applyAlignment="1">
      <alignment vertical="top" wrapText="1"/>
    </xf>
    <xf numFmtId="38" fontId="0" fillId="4" borderId="98" xfId="0" applyNumberFormat="1" applyFill="1" applyBorder="1" applyAlignment="1">
      <alignment vertical="top" wrapText="1"/>
    </xf>
    <xf numFmtId="38" fontId="0" fillId="4" borderId="101" xfId="0" applyNumberFormat="1" applyFill="1" applyBorder="1" applyAlignment="1">
      <alignment vertical="top" wrapText="1"/>
    </xf>
    <xf numFmtId="38" fontId="0" fillId="4" borderId="100" xfId="0" applyNumberFormat="1" applyFill="1" applyBorder="1" applyAlignment="1">
      <alignment vertical="top" wrapText="1"/>
    </xf>
    <xf numFmtId="38" fontId="0" fillId="4" borderId="102" xfId="0" applyNumberFormat="1" applyFill="1" applyBorder="1" applyAlignment="1">
      <alignment vertical="top" wrapText="1"/>
    </xf>
    <xf numFmtId="40" fontId="2" fillId="7" borderId="103" xfId="0" applyNumberFormat="1" applyFont="1" applyFill="1" applyBorder="1" applyAlignment="1">
      <alignment horizontal="right" vertical="top" wrapText="1"/>
    </xf>
    <xf numFmtId="40" fontId="2" fillId="7" borderId="98" xfId="0" applyNumberFormat="1" applyFont="1" applyFill="1" applyBorder="1" applyAlignment="1">
      <alignment horizontal="right" vertical="top" wrapText="1"/>
    </xf>
    <xf numFmtId="40" fontId="2" fillId="7" borderId="104" xfId="0" applyNumberFormat="1" applyFont="1" applyFill="1" applyBorder="1" applyAlignment="1">
      <alignment horizontal="right" vertical="top" wrapText="1"/>
    </xf>
    <xf numFmtId="38" fontId="2" fillId="7" borderId="103" xfId="0" applyNumberFormat="1" applyFont="1" applyFill="1" applyBorder="1" applyAlignment="1">
      <alignment horizontal="right" vertical="top" wrapText="1"/>
    </xf>
    <xf numFmtId="40" fontId="2" fillId="7" borderId="102" xfId="0" applyNumberFormat="1" applyFont="1" applyFill="1" applyBorder="1" applyAlignment="1">
      <alignment horizontal="right" vertical="top" wrapText="1"/>
    </xf>
    <xf numFmtId="40" fontId="2" fillId="7" borderId="105" xfId="0" applyNumberFormat="1" applyFont="1" applyFill="1" applyBorder="1" applyAlignment="1">
      <alignment horizontal="right" vertical="top" wrapText="1"/>
    </xf>
    <xf numFmtId="40" fontId="0" fillId="7" borderId="100" xfId="0" applyNumberFormat="1" applyFill="1" applyBorder="1" applyAlignment="1">
      <alignment horizontal="right" vertical="top" wrapText="1"/>
    </xf>
    <xf numFmtId="40" fontId="0" fillId="7" borderId="106" xfId="0" applyNumberFormat="1" applyFill="1" applyBorder="1" applyAlignment="1">
      <alignment horizontal="right" vertical="top" wrapText="1"/>
    </xf>
    <xf numFmtId="14" fontId="21" fillId="7" borderId="75" xfId="0" applyNumberFormat="1" applyFont="1" applyFill="1" applyBorder="1" applyAlignment="1">
      <alignment horizontal="center" vertical="center" wrapText="1"/>
    </xf>
    <xf numFmtId="38" fontId="2" fillId="7" borderId="42" xfId="0" applyNumberFormat="1" applyFont="1" applyFill="1" applyBorder="1" applyAlignment="1">
      <alignment horizontal="right" vertical="top" wrapText="1"/>
    </xf>
    <xf numFmtId="40" fontId="23" fillId="3" borderId="108" xfId="0" applyNumberFormat="1" applyFont="1" applyFill="1" applyBorder="1" applyAlignment="1">
      <alignment horizontal="center" vertical="center" wrapText="1"/>
    </xf>
    <xf numFmtId="40" fontId="9" fillId="4" borderId="35" xfId="0" applyNumberFormat="1" applyFont="1" applyFill="1" applyBorder="1" applyAlignment="1">
      <alignment horizontal="center" vertical="center" wrapText="1"/>
    </xf>
    <xf numFmtId="0" fontId="9" fillId="4" borderId="35" xfId="0" applyFont="1" applyFill="1" applyBorder="1" applyAlignment="1">
      <alignment vertical="top" wrapText="1"/>
    </xf>
    <xf numFmtId="0" fontId="9" fillId="4" borderId="36" xfId="0" applyFont="1" applyFill="1" applyBorder="1" applyAlignment="1">
      <alignment vertical="top" wrapText="1"/>
    </xf>
    <xf numFmtId="0" fontId="0" fillId="6" borderId="0" xfId="0" applyFill="1" applyProtection="1"/>
    <xf numFmtId="0" fontId="0" fillId="0" borderId="0" xfId="0" applyProtection="1"/>
    <xf numFmtId="0" fontId="0" fillId="6" borderId="0" xfId="0" applyFill="1"/>
    <xf numFmtId="0" fontId="13" fillId="7" borderId="12" xfId="0" applyFont="1" applyFill="1" applyBorder="1" applyAlignment="1" applyProtection="1">
      <alignment horizontal="center" vertical="center" wrapText="1"/>
    </xf>
    <xf numFmtId="14" fontId="0" fillId="0" borderId="79" xfId="0" applyNumberFormat="1" applyFill="1" applyBorder="1" applyAlignment="1" applyProtection="1">
      <alignment horizontal="left" vertical="top"/>
      <protection locked="0"/>
    </xf>
    <xf numFmtId="0" fontId="6" fillId="0" borderId="15" xfId="0" applyFont="1" applyFill="1" applyBorder="1" applyAlignment="1" applyProtection="1">
      <alignment horizontal="left" vertical="top" wrapText="1"/>
      <protection locked="0"/>
    </xf>
    <xf numFmtId="14" fontId="0" fillId="4" borderId="60" xfId="0" applyNumberFormat="1" applyFill="1" applyBorder="1" applyAlignment="1" applyProtection="1">
      <alignment horizontal="left" vertical="top" wrapText="1"/>
      <protection locked="0"/>
    </xf>
    <xf numFmtId="40" fontId="0" fillId="4" borderId="61" xfId="0" applyNumberFormat="1" applyFill="1" applyBorder="1" applyAlignment="1" applyProtection="1">
      <alignment horizontal="left" vertical="top" wrapText="1"/>
      <protection locked="0"/>
    </xf>
    <xf numFmtId="0" fontId="0" fillId="0" borderId="60" xfId="0" applyFill="1" applyBorder="1" applyAlignment="1" applyProtection="1">
      <alignment horizontal="left" vertical="top" wrapText="1"/>
      <protection locked="0"/>
    </xf>
    <xf numFmtId="0" fontId="15" fillId="0" borderId="60" xfId="0" applyFont="1" applyFill="1" applyBorder="1" applyAlignment="1" applyProtection="1">
      <alignment horizontal="left" vertical="top" wrapText="1"/>
      <protection locked="0"/>
    </xf>
    <xf numFmtId="14" fontId="0" fillId="0" borderId="81" xfId="0" applyNumberFormat="1" applyBorder="1" applyAlignment="1" applyProtection="1">
      <alignment horizontal="left" vertical="top"/>
      <protection locked="0"/>
    </xf>
    <xf numFmtId="0" fontId="6" fillId="0" borderId="15" xfId="0" applyFont="1" applyBorder="1" applyAlignment="1" applyProtection="1">
      <alignment horizontal="left" vertical="top" wrapText="1"/>
      <protection locked="0"/>
    </xf>
    <xf numFmtId="0" fontId="0" fillId="4" borderId="26" xfId="0" applyFill="1" applyBorder="1" applyAlignment="1" applyProtection="1">
      <alignment horizontal="left" vertical="top" wrapText="1"/>
      <protection locked="0"/>
    </xf>
    <xf numFmtId="14" fontId="0" fillId="4" borderId="26" xfId="0" applyNumberFormat="1" applyFill="1" applyBorder="1" applyAlignment="1" applyProtection="1">
      <alignment horizontal="left" vertical="top" wrapText="1"/>
      <protection locked="0"/>
    </xf>
    <xf numFmtId="38" fontId="0" fillId="4" borderId="28" xfId="0" applyNumberFormat="1" applyFill="1" applyBorder="1" applyAlignment="1" applyProtection="1">
      <alignment horizontal="left" vertical="top" wrapText="1"/>
      <protection locked="0"/>
    </xf>
    <xf numFmtId="0" fontId="0" fillId="0" borderId="26" xfId="0" applyBorder="1" applyAlignment="1" applyProtection="1">
      <alignment horizontal="left" vertical="top" wrapText="1"/>
      <protection locked="0"/>
    </xf>
    <xf numFmtId="0" fontId="15" fillId="0" borderId="26" xfId="0" applyFont="1" applyBorder="1" applyAlignment="1" applyProtection="1">
      <alignment horizontal="left" vertical="top" wrapText="1"/>
      <protection locked="0"/>
    </xf>
    <xf numFmtId="0" fontId="0" fillId="4" borderId="26" xfId="0" applyNumberFormat="1" applyFill="1" applyBorder="1" applyAlignment="1" applyProtection="1">
      <alignment horizontal="left" vertical="top" wrapText="1"/>
      <protection locked="0"/>
    </xf>
    <xf numFmtId="0" fontId="0" fillId="4" borderId="37" xfId="0" applyFill="1" applyBorder="1" applyAlignment="1" applyProtection="1">
      <alignment horizontal="left" vertical="top" wrapText="1"/>
      <protection locked="0"/>
    </xf>
    <xf numFmtId="0" fontId="0" fillId="4" borderId="29" xfId="0" applyFill="1" applyBorder="1" applyAlignment="1" applyProtection="1">
      <alignment horizontal="left" vertical="top" wrapText="1"/>
      <protection locked="0"/>
    </xf>
    <xf numFmtId="0" fontId="0" fillId="0" borderId="26" xfId="0" applyFill="1" applyBorder="1" applyAlignment="1" applyProtection="1">
      <alignment horizontal="left" vertical="top" wrapText="1"/>
      <protection locked="0"/>
    </xf>
    <xf numFmtId="0" fontId="0" fillId="4" borderId="27" xfId="0" applyFill="1" applyBorder="1" applyAlignment="1" applyProtection="1">
      <alignment horizontal="left" vertical="top" wrapText="1"/>
      <protection locked="0"/>
    </xf>
    <xf numFmtId="14" fontId="0" fillId="0" borderId="81" xfId="0" applyNumberFormat="1" applyFill="1" applyBorder="1" applyAlignment="1" applyProtection="1">
      <alignment horizontal="left" vertical="top"/>
      <protection locked="0"/>
    </xf>
    <xf numFmtId="14" fontId="0" fillId="0" borderId="26" xfId="0" applyNumberFormat="1" applyFill="1" applyBorder="1" applyAlignment="1" applyProtection="1">
      <alignment horizontal="left" vertical="top" wrapText="1"/>
      <protection locked="0"/>
    </xf>
    <xf numFmtId="38" fontId="0" fillId="0" borderId="28" xfId="0" applyNumberFormat="1" applyFill="1" applyBorder="1" applyAlignment="1" applyProtection="1">
      <alignment horizontal="left" vertical="top" wrapText="1"/>
      <protection locked="0"/>
    </xf>
    <xf numFmtId="0" fontId="15" fillId="0" borderId="26" xfId="0" applyFont="1" applyFill="1" applyBorder="1" applyAlignment="1" applyProtection="1">
      <alignment horizontal="left" vertical="top" wrapText="1"/>
      <protection locked="0"/>
    </xf>
    <xf numFmtId="14" fontId="0" fillId="0" borderId="107" xfId="0" applyNumberFormat="1" applyBorder="1" applyAlignment="1" applyProtection="1">
      <alignment horizontal="left" vertical="top"/>
      <protection locked="0"/>
    </xf>
    <xf numFmtId="40" fontId="1" fillId="0" borderId="62" xfId="0" applyNumberFormat="1" applyFont="1" applyBorder="1" applyAlignment="1" applyProtection="1">
      <alignment horizontal="left" vertical="top"/>
      <protection locked="0"/>
    </xf>
    <xf numFmtId="40" fontId="0" fillId="4" borderId="28" xfId="0" applyNumberFormat="1" applyFill="1" applyBorder="1" applyAlignment="1" applyProtection="1">
      <alignment horizontal="left" vertical="top" wrapText="1"/>
      <protection locked="0"/>
    </xf>
    <xf numFmtId="14" fontId="0" fillId="0" borderId="95" xfId="0" applyNumberFormat="1" applyFill="1" applyBorder="1" applyAlignment="1" applyProtection="1">
      <alignment horizontal="left" vertical="top"/>
      <protection locked="0"/>
    </xf>
    <xf numFmtId="0" fontId="6" fillId="0" borderId="96" xfId="0" applyFont="1" applyFill="1" applyBorder="1" applyAlignment="1" applyProtection="1">
      <alignment horizontal="left" vertical="top" wrapText="1"/>
      <protection locked="0"/>
    </xf>
    <xf numFmtId="40" fontId="0" fillId="4" borderId="99" xfId="0" applyNumberFormat="1" applyFill="1" applyBorder="1" applyAlignment="1" applyProtection="1">
      <alignment horizontal="left" vertical="top" wrapText="1"/>
      <protection locked="0"/>
    </xf>
    <xf numFmtId="0" fontId="0" fillId="4" borderId="97" xfId="0" applyFill="1" applyBorder="1" applyAlignment="1" applyProtection="1">
      <alignment horizontal="left" vertical="top" wrapText="1"/>
      <protection locked="0"/>
    </xf>
    <xf numFmtId="0" fontId="15" fillId="0" borderId="97" xfId="0" applyFont="1" applyFill="1" applyBorder="1" applyAlignment="1" applyProtection="1">
      <alignment horizontal="left" vertical="top" wrapText="1"/>
      <protection locked="0"/>
    </xf>
    <xf numFmtId="14" fontId="0" fillId="0" borderId="86" xfId="0" applyNumberFormat="1" applyFill="1" applyBorder="1" applyAlignment="1" applyProtection="1">
      <alignment horizontal="left" vertical="top"/>
      <protection locked="0"/>
    </xf>
    <xf numFmtId="0" fontId="6" fillId="0" borderId="87" xfId="0" applyFont="1" applyFill="1" applyBorder="1" applyAlignment="1" applyProtection="1">
      <alignment horizontal="left" vertical="top" wrapText="1"/>
      <protection locked="0"/>
    </xf>
    <xf numFmtId="40" fontId="0" fillId="4" borderId="90" xfId="0" applyNumberFormat="1" applyFill="1" applyBorder="1" applyAlignment="1" applyProtection="1">
      <alignment horizontal="left" vertical="top" wrapText="1"/>
      <protection locked="0"/>
    </xf>
    <xf numFmtId="0" fontId="0" fillId="4" borderId="88" xfId="0" applyFill="1" applyBorder="1" applyAlignment="1" applyProtection="1">
      <alignment horizontal="left" vertical="top" wrapText="1"/>
      <protection locked="0"/>
    </xf>
    <xf numFmtId="0" fontId="15" fillId="0" borderId="88" xfId="0" applyFont="1" applyFill="1" applyBorder="1" applyAlignment="1" applyProtection="1">
      <alignment horizontal="left" vertical="top" wrapText="1"/>
      <protection locked="0"/>
    </xf>
    <xf numFmtId="0" fontId="0" fillId="0" borderId="27" xfId="0" applyFill="1" applyBorder="1" applyAlignment="1" applyProtection="1">
      <alignment horizontal="left" vertical="top" wrapText="1"/>
      <protection locked="0"/>
    </xf>
    <xf numFmtId="40" fontId="1" fillId="0" borderId="110" xfId="0" applyNumberFormat="1" applyFont="1" applyBorder="1" applyAlignment="1" applyProtection="1">
      <alignment horizontal="left" vertical="top"/>
      <protection locked="0"/>
    </xf>
    <xf numFmtId="40" fontId="0" fillId="4" borderId="27" xfId="0" applyNumberFormat="1" applyFill="1" applyBorder="1" applyAlignment="1" applyProtection="1">
      <alignment horizontal="left" vertical="top" wrapText="1"/>
      <protection locked="0"/>
    </xf>
    <xf numFmtId="40" fontId="0" fillId="4" borderId="100" xfId="0" applyNumberFormat="1" applyFill="1" applyBorder="1" applyAlignment="1" applyProtection="1">
      <alignment horizontal="left" vertical="top" wrapText="1"/>
      <protection locked="0"/>
    </xf>
    <xf numFmtId="40" fontId="0" fillId="4" borderId="91" xfId="0" applyNumberFormat="1" applyFill="1" applyBorder="1" applyAlignment="1" applyProtection="1">
      <alignment horizontal="left" vertical="top" wrapText="1"/>
      <protection locked="0"/>
    </xf>
    <xf numFmtId="14" fontId="0" fillId="0" borderId="111" xfId="0" applyNumberFormat="1" applyFill="1" applyBorder="1" applyAlignment="1" applyProtection="1">
      <alignment horizontal="left" vertical="top" wrapText="1"/>
      <protection locked="0"/>
    </xf>
    <xf numFmtId="14" fontId="0" fillId="0" borderId="112" xfId="0" applyNumberFormat="1" applyFill="1" applyBorder="1" applyAlignment="1" applyProtection="1">
      <alignment horizontal="left" vertical="top" wrapText="1"/>
      <protection locked="0"/>
    </xf>
    <xf numFmtId="0" fontId="0" fillId="4" borderId="114" xfId="0" applyFill="1" applyBorder="1" applyAlignment="1" applyProtection="1">
      <alignment horizontal="left" vertical="top" wrapText="1"/>
      <protection locked="0"/>
    </xf>
    <xf numFmtId="14" fontId="0" fillId="4" borderId="114" xfId="0" applyNumberFormat="1" applyFill="1" applyBorder="1" applyAlignment="1" applyProtection="1">
      <alignment horizontal="left" vertical="top" wrapText="1"/>
      <protection locked="0"/>
    </xf>
    <xf numFmtId="14" fontId="0" fillId="0" borderId="113" xfId="0" applyNumberFormat="1" applyFill="1" applyBorder="1" applyAlignment="1" applyProtection="1">
      <alignment horizontal="left" vertical="top" wrapText="1"/>
      <protection locked="0"/>
    </xf>
    <xf numFmtId="40" fontId="0" fillId="4" borderId="116" xfId="0" applyNumberFormat="1" applyFill="1" applyBorder="1" applyAlignment="1" applyProtection="1">
      <alignment horizontal="left" vertical="top" wrapText="1"/>
      <protection locked="0"/>
    </xf>
    <xf numFmtId="14" fontId="0" fillId="4" borderId="115" xfId="0" applyNumberFormat="1" applyFill="1" applyBorder="1" applyAlignment="1" applyProtection="1">
      <alignment horizontal="left" vertical="top" wrapText="1"/>
      <protection locked="0"/>
    </xf>
    <xf numFmtId="14" fontId="0" fillId="4" borderId="111" xfId="0" applyNumberFormat="1" applyFill="1" applyBorder="1" applyAlignment="1" applyProtection="1">
      <alignment horizontal="left" vertical="top" wrapText="1"/>
      <protection locked="0"/>
    </xf>
    <xf numFmtId="0" fontId="13" fillId="7" borderId="12" xfId="0" applyFont="1" applyFill="1" applyBorder="1" applyAlignment="1" applyProtection="1">
      <alignment horizontal="center" vertical="center" wrapText="1"/>
    </xf>
    <xf numFmtId="0" fontId="9" fillId="5" borderId="117" xfId="0" applyFont="1" applyFill="1" applyBorder="1" applyAlignment="1">
      <alignment horizontal="center" vertical="top" wrapText="1"/>
    </xf>
    <xf numFmtId="0" fontId="14" fillId="5" borderId="65" xfId="0" quotePrefix="1" applyFont="1" applyFill="1" applyBorder="1" applyAlignment="1">
      <alignment vertical="top" wrapText="1"/>
    </xf>
    <xf numFmtId="0" fontId="14" fillId="5" borderId="66" xfId="0" applyFont="1" applyFill="1" applyBorder="1" applyAlignment="1">
      <alignment vertical="top" wrapText="1"/>
    </xf>
    <xf numFmtId="0" fontId="9" fillId="4" borderId="118" xfId="0" applyFont="1" applyFill="1" applyBorder="1" applyAlignment="1">
      <alignment horizontal="center" vertical="center" wrapText="1"/>
    </xf>
    <xf numFmtId="38" fontId="12" fillId="8" borderId="57" xfId="0" applyNumberFormat="1" applyFont="1" applyFill="1" applyBorder="1" applyAlignment="1">
      <alignment horizontal="center" vertical="center" wrapText="1"/>
    </xf>
    <xf numFmtId="38" fontId="17" fillId="8" borderId="119" xfId="0" applyNumberFormat="1" applyFont="1" applyFill="1" applyBorder="1" applyAlignment="1">
      <alignment horizontal="center" vertical="center" wrapText="1"/>
    </xf>
    <xf numFmtId="38" fontId="12" fillId="5" borderId="120" xfId="0" applyNumberFormat="1" applyFont="1" applyFill="1" applyBorder="1" applyAlignment="1">
      <alignment horizontal="center" vertical="center" wrapText="1"/>
    </xf>
    <xf numFmtId="38" fontId="17" fillId="5" borderId="121" xfId="0" applyNumberFormat="1" applyFont="1" applyFill="1" applyBorder="1" applyAlignment="1">
      <alignment horizontal="center" vertical="center" wrapText="1"/>
    </xf>
    <xf numFmtId="0" fontId="14" fillId="5" borderId="64" xfId="0" quotePrefix="1" applyFont="1" applyFill="1" applyBorder="1" applyAlignment="1">
      <alignment vertical="top" wrapText="1"/>
    </xf>
    <xf numFmtId="0" fontId="9" fillId="5" borderId="20" xfId="0" applyFont="1" applyFill="1" applyBorder="1" applyAlignment="1">
      <alignment horizontal="center" vertical="top" wrapText="1"/>
    </xf>
    <xf numFmtId="14" fontId="0" fillId="4" borderId="125" xfId="0" applyNumberFormat="1" applyFill="1" applyBorder="1" applyAlignment="1" applyProtection="1">
      <alignment horizontal="left" vertical="top" wrapText="1"/>
      <protection locked="0"/>
    </xf>
    <xf numFmtId="14" fontId="0" fillId="4" borderId="15" xfId="0" applyNumberFormat="1" applyFill="1" applyBorder="1" applyAlignment="1" applyProtection="1">
      <alignment horizontal="left" vertical="top" wrapText="1"/>
      <protection locked="0"/>
    </xf>
    <xf numFmtId="14" fontId="0" fillId="0" borderId="15" xfId="0" applyNumberFormat="1" applyFill="1" applyBorder="1" applyAlignment="1" applyProtection="1">
      <alignment horizontal="left" vertical="top" wrapText="1"/>
      <protection locked="0"/>
    </xf>
    <xf numFmtId="14" fontId="0" fillId="4" borderId="7" xfId="0" applyNumberFormat="1" applyFill="1" applyBorder="1" applyAlignment="1" applyProtection="1">
      <alignment horizontal="left" vertical="top" wrapText="1"/>
      <protection locked="0"/>
    </xf>
    <xf numFmtId="14" fontId="0" fillId="4" borderId="126" xfId="0" applyNumberFormat="1" applyFill="1" applyBorder="1" applyAlignment="1" applyProtection="1">
      <alignment horizontal="left" vertical="top" wrapText="1"/>
      <protection locked="0"/>
    </xf>
    <xf numFmtId="14" fontId="30" fillId="5" borderId="63" xfId="0" applyNumberFormat="1" applyFont="1" applyFill="1" applyBorder="1" applyAlignment="1">
      <alignment horizontal="left" vertical="center"/>
    </xf>
    <xf numFmtId="0" fontId="0" fillId="6" borderId="0" xfId="0" applyFont="1" applyFill="1" applyBorder="1"/>
    <xf numFmtId="0" fontId="31" fillId="6" borderId="0" xfId="0" applyFont="1" applyFill="1" applyBorder="1" applyAlignment="1" applyProtection="1">
      <alignment vertical="center"/>
    </xf>
    <xf numFmtId="0" fontId="6" fillId="6" borderId="0" xfId="0" applyFont="1" applyFill="1" applyBorder="1" applyAlignment="1" applyProtection="1">
      <alignment horizontal="center" vertical="center"/>
    </xf>
    <xf numFmtId="0" fontId="0" fillId="6" borderId="0" xfId="0" applyFont="1" applyFill="1" applyBorder="1" applyProtection="1"/>
    <xf numFmtId="167" fontId="0" fillId="6" borderId="0" xfId="0" applyNumberFormat="1" applyFont="1" applyFill="1" applyBorder="1" applyProtection="1"/>
    <xf numFmtId="0" fontId="0" fillId="6" borderId="0" xfId="0" applyFont="1" applyFill="1" applyBorder="1" applyProtection="1">
      <protection locked="0"/>
    </xf>
    <xf numFmtId="0" fontId="0" fillId="6" borderId="0" xfId="0" applyFill="1" applyBorder="1"/>
    <xf numFmtId="0" fontId="0" fillId="6" borderId="0" xfId="0" quotePrefix="1" applyFill="1" applyBorder="1" applyProtection="1"/>
    <xf numFmtId="0" fontId="0" fillId="6" borderId="0" xfId="0" applyFill="1" applyBorder="1" applyProtection="1"/>
    <xf numFmtId="0" fontId="27" fillId="6" borderId="3" xfId="0" applyFont="1" applyFill="1" applyBorder="1" applyAlignment="1" applyProtection="1">
      <alignment vertical="center"/>
    </xf>
    <xf numFmtId="0" fontId="0" fillId="0" borderId="127" xfId="0" applyBorder="1" applyProtection="1"/>
    <xf numFmtId="0" fontId="0" fillId="0" borderId="128" xfId="0" applyBorder="1" applyProtection="1"/>
    <xf numFmtId="0" fontId="0" fillId="0" borderId="129" xfId="0" quotePrefix="1" applyBorder="1" applyProtection="1"/>
    <xf numFmtId="0" fontId="27" fillId="6" borderId="2" xfId="0" applyFont="1" applyFill="1" applyBorder="1" applyAlignment="1" applyProtection="1">
      <alignment vertical="center"/>
    </xf>
    <xf numFmtId="0" fontId="8" fillId="9" borderId="130" xfId="0" applyFont="1" applyFill="1" applyBorder="1" applyAlignment="1" applyProtection="1">
      <alignment horizontal="center" vertical="center" wrapText="1"/>
    </xf>
    <xf numFmtId="0" fontId="10" fillId="6" borderId="0" xfId="0" applyFont="1" applyFill="1" applyProtection="1"/>
    <xf numFmtId="0" fontId="9" fillId="6" borderId="0" xfId="0" applyFont="1" applyFill="1" applyProtection="1"/>
    <xf numFmtId="0" fontId="6" fillId="6" borderId="0" xfId="0" applyFont="1" applyFill="1" applyProtection="1"/>
    <xf numFmtId="0" fontId="6" fillId="0" borderId="38" xfId="0" applyFont="1" applyFill="1" applyBorder="1" applyAlignment="1" applyProtection="1">
      <alignment horizontal="center"/>
    </xf>
    <xf numFmtId="0" fontId="6" fillId="0" borderId="29" xfId="0" applyFont="1" applyBorder="1" applyAlignment="1" applyProtection="1">
      <alignment horizontal="center"/>
    </xf>
    <xf numFmtId="0" fontId="6" fillId="0" borderId="29" xfId="0" applyFont="1" applyFill="1" applyBorder="1" applyAlignment="1" applyProtection="1">
      <alignment horizontal="center"/>
    </xf>
    <xf numFmtId="0" fontId="0" fillId="0" borderId="29" xfId="0" applyFill="1" applyBorder="1" applyProtection="1"/>
    <xf numFmtId="0" fontId="6" fillId="0" borderId="29" xfId="0" applyFont="1" applyBorder="1" applyProtection="1"/>
    <xf numFmtId="0" fontId="6" fillId="0" borderId="0" xfId="0" applyFont="1" applyProtection="1"/>
    <xf numFmtId="0" fontId="0" fillId="0" borderId="38" xfId="0" applyFill="1" applyBorder="1" applyProtection="1"/>
    <xf numFmtId="0" fontId="29" fillId="0" borderId="29" xfId="0" applyFont="1" applyFill="1" applyBorder="1" applyProtection="1"/>
    <xf numFmtId="0" fontId="0" fillId="0" borderId="29" xfId="0" applyBorder="1" applyProtection="1"/>
    <xf numFmtId="0" fontId="0" fillId="0" borderId="0" xfId="0" applyAlignment="1" applyProtection="1">
      <alignment wrapText="1"/>
    </xf>
    <xf numFmtId="0" fontId="28" fillId="10" borderId="122" xfId="0" applyFont="1" applyFill="1" applyBorder="1" applyAlignment="1" applyProtection="1">
      <alignment horizontal="center"/>
    </xf>
    <xf numFmtId="0" fontId="28" fillId="10" borderId="123" xfId="0" applyFont="1" applyFill="1" applyBorder="1" applyAlignment="1" applyProtection="1">
      <alignment horizontal="center"/>
    </xf>
    <xf numFmtId="0" fontId="0" fillId="10" borderId="123" xfId="0" applyFill="1" applyBorder="1" applyProtection="1"/>
    <xf numFmtId="0" fontId="28" fillId="10" borderId="124" xfId="0" applyFont="1" applyFill="1" applyBorder="1" applyAlignment="1" applyProtection="1">
      <alignment horizontal="center"/>
    </xf>
    <xf numFmtId="0" fontId="0" fillId="0" borderId="29" xfId="0" applyFill="1" applyBorder="1" applyProtection="1">
      <protection locked="0"/>
    </xf>
    <xf numFmtId="0" fontId="0" fillId="0" borderId="29" xfId="0" applyBorder="1" applyProtection="1">
      <protection locked="0"/>
    </xf>
    <xf numFmtId="0" fontId="6" fillId="11" borderId="109" xfId="0" applyFont="1" applyFill="1" applyBorder="1" applyProtection="1"/>
    <xf numFmtId="0" fontId="0" fillId="11" borderId="109" xfId="0" applyFill="1" applyBorder="1" applyProtection="1"/>
    <xf numFmtId="0" fontId="14" fillId="5" borderId="64" xfId="0" applyFont="1" applyFill="1" applyBorder="1" applyAlignment="1">
      <alignment horizontal="center" vertical="top" wrapText="1"/>
    </xf>
    <xf numFmtId="0" fontId="9" fillId="8" borderId="31" xfId="0" applyFont="1" applyFill="1" applyBorder="1" applyAlignment="1">
      <alignment horizontal="left" vertical="center" wrapText="1"/>
    </xf>
    <xf numFmtId="0" fontId="9" fillId="8" borderId="70" xfId="0" applyFont="1" applyFill="1" applyBorder="1" applyAlignment="1">
      <alignment horizontal="left" vertical="center" wrapText="1"/>
    </xf>
    <xf numFmtId="0" fontId="9" fillId="8" borderId="31" xfId="0" applyFont="1" applyFill="1" applyBorder="1" applyAlignment="1">
      <alignment horizontal="center" vertical="center" wrapText="1"/>
    </xf>
    <xf numFmtId="0" fontId="9" fillId="8" borderId="35" xfId="0" applyFont="1" applyFill="1" applyBorder="1" applyAlignment="1">
      <alignment horizontal="center" vertical="center" wrapText="1"/>
    </xf>
    <xf numFmtId="0" fontId="9" fillId="8" borderId="32" xfId="0" applyFont="1" applyFill="1" applyBorder="1" applyAlignment="1">
      <alignment horizontal="center" vertical="center" wrapText="1"/>
    </xf>
    <xf numFmtId="0" fontId="13" fillId="7" borderId="12" xfId="0" applyFont="1" applyFill="1" applyBorder="1" applyAlignment="1" applyProtection="1">
      <alignment horizontal="center" vertical="center" wrapText="1"/>
    </xf>
    <xf numFmtId="0" fontId="13" fillId="7" borderId="25" xfId="0" applyFont="1" applyFill="1" applyBorder="1" applyAlignment="1" applyProtection="1">
      <alignment horizontal="center" vertical="center" wrapText="1"/>
    </xf>
    <xf numFmtId="0" fontId="9" fillId="9" borderId="31" xfId="0" applyFont="1" applyFill="1" applyBorder="1" applyAlignment="1">
      <alignment horizontal="center" vertical="top" wrapText="1"/>
    </xf>
    <xf numFmtId="0" fontId="9" fillId="9" borderId="35" xfId="0" applyFont="1" applyFill="1" applyBorder="1" applyAlignment="1">
      <alignment horizontal="center" vertical="top" wrapText="1"/>
    </xf>
  </cellXfs>
  <cellStyles count="2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Normal" xfId="0" builtinId="0"/>
  </cellStyles>
  <dxfs count="0"/>
  <tableStyles count="0" defaultTableStyle="TableStyleMedium9" defaultPivotStyle="PivotStyleMedium4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1371600</xdr:colOff>
          <xdr:row>0</xdr:row>
          <xdr:rowOff>142875</xdr:rowOff>
        </xdr:from>
        <xdr:to>
          <xdr:col>4</xdr:col>
          <xdr:colOff>1076325</xdr:colOff>
          <xdr:row>0</xdr:row>
          <xdr:rowOff>390525</xdr:rowOff>
        </xdr:to>
        <xdr:sp macro="" textlink="">
          <xdr:nvSpPr>
            <xdr:cNvPr id="5133" name="Button 13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0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RE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 de fichier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1085850</xdr:colOff>
          <xdr:row>0</xdr:row>
          <xdr:rowOff>142875</xdr:rowOff>
        </xdr:from>
        <xdr:to>
          <xdr:col>5</xdr:col>
          <xdr:colOff>285750</xdr:colOff>
          <xdr:row>0</xdr:row>
          <xdr:rowOff>390525</xdr:rowOff>
        </xdr:to>
        <xdr:sp macro="" textlink="">
          <xdr:nvSpPr>
            <xdr:cNvPr id="5135" name="Button 15" hidden="1">
              <a:extLst>
                <a:ext uri="{63B3BB69-23CF-44E3-9099-C40C66FF867C}">
                  <a14:compatExt spid="_x0000_s5135"/>
                </a:ext>
                <a:ext uri="{FF2B5EF4-FFF2-40B4-BE49-F238E27FC236}">
                  <a16:creationId xmlns:a16="http://schemas.microsoft.com/office/drawing/2014/main" id="{00000000-0008-0000-0000-00000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RE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de fichier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0</xdr:row>
          <xdr:rowOff>142875</xdr:rowOff>
        </xdr:from>
        <xdr:to>
          <xdr:col>32</xdr:col>
          <xdr:colOff>1152525</xdr:colOff>
          <xdr:row>0</xdr:row>
          <xdr:rowOff>381000</xdr:rowOff>
        </xdr:to>
        <xdr:sp macro="" textlink="">
          <xdr:nvSpPr>
            <xdr:cNvPr id="5142" name="Button 22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00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RE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0</xdr:row>
          <xdr:rowOff>142875</xdr:rowOff>
        </xdr:from>
        <xdr:to>
          <xdr:col>23</xdr:col>
          <xdr:colOff>257175</xdr:colOff>
          <xdr:row>0</xdr:row>
          <xdr:rowOff>390525</xdr:rowOff>
        </xdr:to>
        <xdr:sp macro="" textlink="">
          <xdr:nvSpPr>
            <xdr:cNvPr id="5152" name="Button 32" hidden="1">
              <a:extLst>
                <a:ext uri="{63B3BB69-23CF-44E3-9099-C40C66FF867C}">
                  <a14:compatExt spid="_x0000_s5152"/>
                </a:ext>
                <a:ext uri="{FF2B5EF4-FFF2-40B4-BE49-F238E27FC236}">
                  <a16:creationId xmlns:a16="http://schemas.microsoft.com/office/drawing/2014/main" id="{00000000-0008-0000-0000-00002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RE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Bilan financier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182216</xdr:colOff>
      <xdr:row>0</xdr:row>
      <xdr:rowOff>229630</xdr:rowOff>
    </xdr:from>
    <xdr:to>
      <xdr:col>7</xdr:col>
      <xdr:colOff>1855301</xdr:colOff>
      <xdr:row>4</xdr:row>
      <xdr:rowOff>182218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08673" y="229630"/>
          <a:ext cx="1673085" cy="132750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JEBEL%20AMOUR%20D&#233;veloppements%20Fichiers%20XLSM/CROISIERES/2019%20CAISSE%20DJEBEL_V04%20MACRO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lorencestalla/Library/Containers/com.apple.mail/Data/Library/Mail%20Downloads/5C4B2C1F-869B-4D90-8A7A-8FFCFAA85612/2019%20CAISSE%20DJEBEL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lorencestalla/Library/Containers/com.apple.mail/Data/Library/Mail%20Downloads/5C4B2C1F-869B-4D90-8A7A-8FFCFAA85612/2019%20CAISSE%20FL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 de choix"/>
      <sheetName val="SOMMAIRE"/>
      <sheetName val="JANVIER"/>
      <sheetName val="FE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ECEMBRE"/>
      <sheetName val="BILAN 2019"/>
    </sheetNames>
    <sheetDataSet>
      <sheetData sheetId="0">
        <row r="3">
          <cell r="C3" t="str">
            <v>€</v>
          </cell>
        </row>
        <row r="4">
          <cell r="C4" t="str">
            <v>$</v>
          </cell>
        </row>
        <row r="5">
          <cell r="C5" t="str">
            <v>Ar</v>
          </cell>
        </row>
        <row r="6">
          <cell r="C6" t="str">
            <v>Tsh</v>
          </cell>
        </row>
        <row r="7">
          <cell r="C7" t="str">
            <v>£</v>
          </cell>
        </row>
        <row r="8">
          <cell r="C8"/>
        </row>
        <row r="9">
          <cell r="C9"/>
        </row>
        <row r="10">
          <cell r="C10"/>
        </row>
        <row r="11">
          <cell r="C11"/>
        </row>
        <row r="12">
          <cell r="C12"/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CaisseDeBordDJEBEL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CaisseDeBordFLO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:BG1173"/>
  <sheetViews>
    <sheetView showGridLines="0" tabSelected="1" zoomScale="115" zoomScaleNormal="115" workbookViewId="0">
      <pane ySplit="6" topLeftCell="A7" activePane="bottomLeft" state="frozen"/>
      <selection pane="bottomLeft" activeCell="E21" sqref="E21"/>
    </sheetView>
  </sheetViews>
  <sheetFormatPr baseColWidth="10" defaultColWidth="10.875" defaultRowHeight="15.75" x14ac:dyDescent="0.25"/>
  <cols>
    <col min="1" max="1" width="3.125" style="16" customWidth="1"/>
    <col min="2" max="2" width="12.125" style="83" customWidth="1"/>
    <col min="3" max="3" width="0.125" style="3" customWidth="1"/>
    <col min="4" max="4" width="18.875" style="1" customWidth="1"/>
    <col min="5" max="5" width="25.625" style="1" customWidth="1"/>
    <col min="6" max="6" width="27.625" style="1" customWidth="1"/>
    <col min="7" max="7" width="16.375" style="1" customWidth="1"/>
    <col min="8" max="8" width="31.375" style="1" customWidth="1"/>
    <col min="9" max="9" width="11.625" style="1" customWidth="1"/>
    <col min="10" max="10" width="11.625" style="7" customWidth="1"/>
    <col min="11" max="11" width="6.125" style="4" customWidth="1"/>
    <col min="12" max="12" width="7.875" style="58" customWidth="1"/>
    <col min="13" max="13" width="10.25" style="4" customWidth="1"/>
    <col min="14" max="14" width="15.625" style="6" hidden="1" customWidth="1"/>
    <col min="15" max="15" width="15.625" style="11" hidden="1" customWidth="1"/>
    <col min="16" max="16" width="13.625" style="5" hidden="1" customWidth="1"/>
    <col min="17" max="17" width="11" style="14" hidden="1" customWidth="1"/>
    <col min="18" max="22" width="11" style="7" hidden="1" customWidth="1"/>
    <col min="23" max="23" width="13.625" style="31" customWidth="1"/>
    <col min="24" max="24" width="9.5" style="32" customWidth="1"/>
    <col min="25" max="25" width="10.625" style="33" customWidth="1"/>
    <col min="26" max="26" width="13.625" style="34" customWidth="1"/>
    <col min="27" max="27" width="11.125" style="34" hidden="1" customWidth="1"/>
    <col min="28" max="28" width="13.625" style="86" hidden="1" customWidth="1"/>
    <col min="29" max="30" width="13.125" style="86" hidden="1" customWidth="1"/>
    <col min="31" max="31" width="10.125" style="34" hidden="1" customWidth="1"/>
    <col min="32" max="32" width="13.625" style="34" hidden="1" customWidth="1"/>
    <col min="33" max="33" width="19.5" style="16" customWidth="1"/>
    <col min="34" max="59" width="10.875" style="16"/>
    <col min="60" max="16384" width="10.875" style="1"/>
  </cols>
  <sheetData>
    <row r="1" spans="1:59" ht="40.5" customHeight="1" thickTop="1" x14ac:dyDescent="0.2">
      <c r="A1" s="130" t="s">
        <v>152</v>
      </c>
      <c r="B1" s="270" t="str">
        <f ca="1">"     " &amp; MID(CELL("nomfichier",B1),FIND("]",CELL("nomfichier",B1))+1,16) &amp; "  " &amp; A1</f>
        <v xml:space="preserve">     Carnet_Entretien  V.09</v>
      </c>
      <c r="C1" s="146"/>
      <c r="D1" s="147"/>
      <c r="E1" s="147"/>
      <c r="F1" s="256"/>
      <c r="G1" s="263"/>
      <c r="H1" s="307" t="s">
        <v>148</v>
      </c>
      <c r="I1" s="307"/>
      <c r="J1" s="307"/>
      <c r="K1" s="307"/>
      <c r="L1" s="307"/>
      <c r="M1" s="307"/>
      <c r="N1" s="149"/>
      <c r="O1" s="149"/>
      <c r="P1" s="149"/>
      <c r="Q1" s="149"/>
      <c r="R1" s="149"/>
      <c r="S1" s="149"/>
      <c r="T1" s="149"/>
      <c r="U1" s="149"/>
      <c r="V1" s="257"/>
      <c r="W1" s="148"/>
      <c r="X1" s="149"/>
      <c r="Y1" s="149"/>
      <c r="Z1" s="149"/>
      <c r="AA1" s="150"/>
      <c r="AB1" s="151"/>
      <c r="AC1" s="151"/>
      <c r="AD1" s="151"/>
      <c r="AE1" s="152"/>
      <c r="AF1" s="153"/>
    </row>
    <row r="2" spans="1:59" s="2" customFormat="1" ht="21" customHeight="1" x14ac:dyDescent="0.25">
      <c r="A2" s="17"/>
      <c r="B2" s="154" t="s">
        <v>16</v>
      </c>
      <c r="C2" s="43"/>
      <c r="D2" s="46"/>
      <c r="E2" s="46"/>
      <c r="F2" s="42"/>
      <c r="G2" s="42"/>
      <c r="H2" s="255"/>
      <c r="I2" s="315" t="s">
        <v>17</v>
      </c>
      <c r="J2" s="316"/>
      <c r="K2" s="316"/>
      <c r="L2" s="316"/>
      <c r="M2" s="316"/>
      <c r="N2" s="200"/>
      <c r="O2" s="200"/>
      <c r="P2" s="200"/>
      <c r="Q2" s="200"/>
      <c r="R2" s="200"/>
      <c r="S2" s="200"/>
      <c r="T2" s="200"/>
      <c r="U2" s="200"/>
      <c r="V2" s="201"/>
      <c r="W2" s="310" t="s">
        <v>138</v>
      </c>
      <c r="X2" s="311"/>
      <c r="Y2" s="311"/>
      <c r="Z2" s="312"/>
      <c r="AA2" s="258"/>
      <c r="AB2" s="88" t="s">
        <v>18</v>
      </c>
      <c r="AC2" s="199"/>
      <c r="AD2" s="199"/>
      <c r="AE2" s="308" t="s">
        <v>20</v>
      </c>
      <c r="AF2" s="309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</row>
    <row r="3" spans="1:59" s="4" customFormat="1" ht="31.5" x14ac:dyDescent="0.25">
      <c r="A3" s="18"/>
      <c r="B3" s="155">
        <f ca="1">TODAY()</f>
        <v>43910</v>
      </c>
      <c r="C3" s="44"/>
      <c r="D3" s="59" t="s">
        <v>149</v>
      </c>
      <c r="E3" s="59" t="s">
        <v>150</v>
      </c>
      <c r="F3" s="264" t="s">
        <v>151</v>
      </c>
      <c r="G3" s="264" t="s">
        <v>147</v>
      </c>
      <c r="H3" s="35"/>
      <c r="I3" s="36" t="s">
        <v>1</v>
      </c>
      <c r="J3" s="37" t="s">
        <v>2</v>
      </c>
      <c r="K3" s="36" t="s">
        <v>3</v>
      </c>
      <c r="L3" s="36" t="s">
        <v>7</v>
      </c>
      <c r="M3" s="77" t="s">
        <v>19</v>
      </c>
      <c r="N3" s="68" t="s">
        <v>11</v>
      </c>
      <c r="O3" s="69" t="s">
        <v>0</v>
      </c>
      <c r="P3" s="70" t="s">
        <v>6</v>
      </c>
      <c r="Q3" s="71" t="s">
        <v>10</v>
      </c>
      <c r="R3" s="67" t="s">
        <v>8</v>
      </c>
      <c r="S3" s="110" t="s">
        <v>0</v>
      </c>
      <c r="T3" s="110" t="s">
        <v>6</v>
      </c>
      <c r="U3" s="110" t="s">
        <v>10</v>
      </c>
      <c r="V3" s="110" t="s">
        <v>22</v>
      </c>
      <c r="W3" s="97" t="s">
        <v>0</v>
      </c>
      <c r="X3" s="99" t="s">
        <v>4</v>
      </c>
      <c r="Y3" s="100" t="s">
        <v>10</v>
      </c>
      <c r="Z3" s="261" t="s">
        <v>5</v>
      </c>
      <c r="AA3" s="259" t="s">
        <v>0</v>
      </c>
      <c r="AB3" s="89" t="s">
        <v>0</v>
      </c>
      <c r="AC3" s="123" t="s">
        <v>4</v>
      </c>
      <c r="AD3" s="123" t="s">
        <v>0</v>
      </c>
      <c r="AE3" s="38" t="s">
        <v>4</v>
      </c>
      <c r="AF3" s="156" t="s">
        <v>0</v>
      </c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</row>
    <row r="4" spans="1:59" x14ac:dyDescent="0.25">
      <c r="B4" s="157"/>
      <c r="C4" s="45"/>
      <c r="D4" s="47"/>
      <c r="E4" s="47"/>
      <c r="F4" s="39"/>
      <c r="G4" s="39"/>
      <c r="H4" s="39"/>
      <c r="I4" s="39"/>
      <c r="J4" s="40"/>
      <c r="K4" s="41"/>
      <c r="L4" s="41"/>
      <c r="M4" s="41"/>
      <c r="N4" s="72"/>
      <c r="O4" s="73"/>
      <c r="P4" s="74"/>
      <c r="Q4" s="75"/>
      <c r="R4" s="76"/>
      <c r="S4" s="111"/>
      <c r="T4" s="111"/>
      <c r="U4" s="111"/>
      <c r="V4" s="111"/>
      <c r="W4" s="98"/>
      <c r="X4" s="101"/>
      <c r="Y4" s="102"/>
      <c r="Z4" s="262"/>
      <c r="AA4" s="260"/>
      <c r="AB4" s="90"/>
      <c r="AC4" s="124"/>
      <c r="AD4" s="124"/>
      <c r="AE4" s="65"/>
      <c r="AF4" s="158"/>
    </row>
    <row r="5" spans="1:59" ht="26.25" customHeight="1" thickBot="1" x14ac:dyDescent="0.3">
      <c r="B5" s="196"/>
      <c r="C5" s="61"/>
      <c r="D5" s="313"/>
      <c r="E5" s="313"/>
      <c r="F5" s="314"/>
      <c r="G5" s="254"/>
      <c r="H5" s="205"/>
      <c r="I5" s="131">
        <f>SUBTOTAL(9,I7:I1153)</f>
        <v>0</v>
      </c>
      <c r="J5" s="131">
        <f>SUBTOTAL(9,J7:J1153)</f>
        <v>0</v>
      </c>
      <c r="K5" s="139"/>
      <c r="L5" s="140"/>
      <c r="M5" s="141"/>
      <c r="N5" s="12"/>
      <c r="O5" s="10"/>
      <c r="P5" s="9"/>
      <c r="Q5" s="15"/>
      <c r="R5" s="8"/>
      <c r="S5" s="118"/>
      <c r="T5" s="112"/>
      <c r="U5" s="112"/>
      <c r="V5" s="112"/>
      <c r="W5" s="132">
        <v>10715155</v>
      </c>
      <c r="X5" s="133">
        <v>0</v>
      </c>
      <c r="Y5" s="134">
        <v>0</v>
      </c>
      <c r="Z5" s="135">
        <v>0</v>
      </c>
      <c r="AA5" s="126" t="e">
        <f t="shared" ref="AA5:AF5" si="0">plage</f>
        <v>#REF!</v>
      </c>
      <c r="AB5" s="136" t="e">
        <f t="shared" si="0"/>
        <v>#REF!</v>
      </c>
      <c r="AC5" s="125" t="e">
        <f t="shared" si="0"/>
        <v>#REF!</v>
      </c>
      <c r="AD5" s="125" t="e">
        <f t="shared" si="0"/>
        <v>#REF!</v>
      </c>
      <c r="AE5" s="137" t="e">
        <f t="shared" si="0"/>
        <v>#REF!</v>
      </c>
      <c r="AF5" s="159" t="e">
        <f t="shared" si="0"/>
        <v>#REF!</v>
      </c>
      <c r="AG5" s="138" t="s">
        <v>23</v>
      </c>
    </row>
    <row r="6" spans="1:59" s="13" customFormat="1" ht="33" customHeight="1" thickTop="1" thickBot="1" x14ac:dyDescent="0.3">
      <c r="A6" s="145"/>
      <c r="B6" s="160" t="s">
        <v>15</v>
      </c>
      <c r="C6" s="63"/>
      <c r="D6" s="66" t="s">
        <v>99</v>
      </c>
      <c r="E6" s="66" t="s">
        <v>97</v>
      </c>
      <c r="F6" s="62" t="s">
        <v>98</v>
      </c>
      <c r="G6" s="62"/>
      <c r="H6" s="62" t="s">
        <v>31</v>
      </c>
      <c r="I6" s="64" t="s">
        <v>12</v>
      </c>
      <c r="J6" s="64" t="s">
        <v>13</v>
      </c>
      <c r="K6" s="142"/>
      <c r="L6" s="143"/>
      <c r="M6" s="144"/>
      <c r="N6" s="52"/>
      <c r="O6" s="53"/>
      <c r="P6" s="54"/>
      <c r="Q6" s="55" t="s">
        <v>9</v>
      </c>
      <c r="R6" s="56"/>
      <c r="S6" s="119"/>
      <c r="T6" s="113"/>
      <c r="U6" s="113"/>
      <c r="V6" s="113"/>
      <c r="W6" s="105">
        <f t="shared" ref="W6:AB6" si="1">IFERROR(VLOOKUP(9^9,W7:W1153,1),0)</f>
        <v>0</v>
      </c>
      <c r="X6" s="106">
        <f t="shared" si="1"/>
        <v>0</v>
      </c>
      <c r="Y6" s="106">
        <f t="shared" si="1"/>
        <v>0</v>
      </c>
      <c r="Z6" s="107">
        <f t="shared" si="1"/>
        <v>0</v>
      </c>
      <c r="AA6" s="198">
        <f t="shared" si="1"/>
        <v>0</v>
      </c>
      <c r="AB6" s="109">
        <f t="shared" si="1"/>
        <v>0</v>
      </c>
      <c r="AC6" s="84"/>
      <c r="AD6" s="84"/>
      <c r="AE6" s="108">
        <f>IFERROR(VLOOKUP(9^9,AE7:AE1153,1),0)</f>
        <v>0</v>
      </c>
      <c r="AF6" s="161">
        <f>IFERROR(VLOOKUP(9^9,AF7:AF1153,1),0)</f>
        <v>0</v>
      </c>
      <c r="AG6" s="138" t="s">
        <v>24</v>
      </c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</row>
    <row r="7" spans="1:59" ht="16.5" thickTop="1" x14ac:dyDescent="0.25">
      <c r="B7" s="206"/>
      <c r="C7" s="207"/>
      <c r="D7" s="208"/>
      <c r="E7" s="208"/>
      <c r="F7" s="208"/>
      <c r="G7" s="265"/>
      <c r="H7" s="252"/>
      <c r="I7" s="251"/>
      <c r="J7" s="209"/>
      <c r="K7" s="210"/>
      <c r="L7" s="211"/>
      <c r="M7" s="210"/>
      <c r="N7" s="60" t="str">
        <f t="shared" ref="N7" si="2">IF(SUM(I7:J7)=0,"",SUM(I7:J7))</f>
        <v/>
      </c>
      <c r="O7" s="48" t="str">
        <f t="shared" ref="O7" si="3">IF(K7="Ar",IF(N7="","",N7),"")</f>
        <v/>
      </c>
      <c r="P7" s="49" t="str">
        <f t="shared" ref="P7" si="4">IF(K7="€",IF(N7="","",N7),"")</f>
        <v/>
      </c>
      <c r="Q7" s="50" t="str">
        <f t="shared" ref="Q7" si="5">IF(K7="USD",IF(N7="","",N7),"")</f>
        <v/>
      </c>
      <c r="R7" s="51" t="str">
        <f t="shared" ref="R7" si="6">IF(SUM(O7:Q7)=0,N7,"")</f>
        <v/>
      </c>
      <c r="S7" s="120" t="str">
        <f t="shared" ref="S7" si="7">IF(M7="CdB DJEBEL",IF(K7="Ar",O7,""),"")</f>
        <v/>
      </c>
      <c r="T7" s="115" t="str">
        <f t="shared" ref="T7" si="8">IF(M7="CdB DJEBEL",IF(K7="€",P7,""),"")</f>
        <v/>
      </c>
      <c r="U7" s="115" t="str">
        <f t="shared" ref="U7" si="9">IF(M7="CdB DJEBEL",IF(K7="USD",Q7,""),"")</f>
        <v/>
      </c>
      <c r="V7" s="115" t="str">
        <f>IF(M7="CdB DJEBEL",IF(K7="TSH",R7,""),"")</f>
        <v/>
      </c>
      <c r="W7" s="127" t="str">
        <f>IF(S7="","",$W$5+SUM($S$7:S7))</f>
        <v/>
      </c>
      <c r="X7" s="128" t="str">
        <f>IF(T7="","",$X$5+SUM($T$7:T7))</f>
        <v/>
      </c>
      <c r="Y7" s="128" t="str">
        <f>IF(U7="","",$Y$5+SUM($U$7:U7))</f>
        <v/>
      </c>
      <c r="Z7" s="129" t="str">
        <f>IF(V7="","",$Z$5+SUM($V$7:V7))</f>
        <v/>
      </c>
      <c r="AA7" s="197" t="str">
        <f>IF(M7="BFV",O7,"")</f>
        <v/>
      </c>
      <c r="AB7" s="103" t="str">
        <f>IF(AA7="","",$AB$5+SUM($AA$7:AA7))</f>
        <v/>
      </c>
      <c r="AC7" s="93" t="str">
        <f>IF(AND(K7="€",M7="CdB FLO"),P7,"")</f>
        <v/>
      </c>
      <c r="AD7" s="94" t="str">
        <f t="shared" ref="AD7:AD68" si="10">IF(M7="CdB FLO",IF(K7="Ar",O7,""),"")</f>
        <v/>
      </c>
      <c r="AE7" s="104" t="str">
        <f>IF(AC7="","",$AE$5+SUM($AC$7:AC7))</f>
        <v/>
      </c>
      <c r="AF7" s="162" t="str">
        <f>IF(AD7="","",$AF$5+SUM($AD$7:AD7))</f>
        <v/>
      </c>
    </row>
    <row r="8" spans="1:59" x14ac:dyDescent="0.25">
      <c r="B8" s="212"/>
      <c r="C8" s="213"/>
      <c r="D8" s="214"/>
      <c r="E8" s="215"/>
      <c r="F8" s="215"/>
      <c r="G8" s="266"/>
      <c r="H8" s="253"/>
      <c r="I8" s="223"/>
      <c r="J8" s="216"/>
      <c r="K8" s="217"/>
      <c r="L8" s="218"/>
      <c r="M8" s="217"/>
      <c r="N8" s="60" t="str">
        <f t="shared" ref="N8" si="11">IF(SUM(I8:J8)=0,"",SUM(I8:J8))</f>
        <v/>
      </c>
      <c r="O8" s="48" t="str">
        <f t="shared" ref="O8" si="12">IF(K8="Ar",IF(N8="","",N8),"")</f>
        <v/>
      </c>
      <c r="P8" s="49" t="str">
        <f t="shared" ref="P8" si="13">IF(K8="€",IF(N8="","",N8),"")</f>
        <v/>
      </c>
      <c r="Q8" s="50" t="str">
        <f t="shared" ref="Q8" si="14">IF(K8="USD",IF(N8="","",N8),"")</f>
        <v/>
      </c>
      <c r="R8" s="51" t="str">
        <f t="shared" ref="R8" si="15">IF(SUM(O8:Q8)=0,N8,"")</f>
        <v/>
      </c>
      <c r="S8" s="121" t="str">
        <f t="shared" ref="S8:S70" si="16">IF(M8="CdB DJEBEL",IF(K8="Ar",O8,""),"")</f>
        <v/>
      </c>
      <c r="T8" s="114" t="str">
        <f t="shared" ref="T8:T70" si="17">IF(M8="CdB DJEBEL",IF(K8="€",P8,""),"")</f>
        <v/>
      </c>
      <c r="U8" s="114" t="str">
        <f t="shared" ref="U8:U70" si="18">IF(M8="CdB DJEBEL",IF(K8="USD",Q8,""),"")</f>
        <v/>
      </c>
      <c r="V8" s="122" t="str">
        <f t="shared" ref="V8:V70" si="19">IF(M8="CdB DJEBEL",IF(K8="TSH",R8,""),"")</f>
        <v/>
      </c>
      <c r="W8" s="127" t="str">
        <f>IF(S8="","",$W$5+SUM($S$7:S8))</f>
        <v/>
      </c>
      <c r="X8" s="128" t="str">
        <f>IF(T8="","",$X$5+SUM($T$7:T8))</f>
        <v/>
      </c>
      <c r="Y8" s="128" t="str">
        <f>IF(U8="","",$Y$5+SUM($U$7:U8))</f>
        <v/>
      </c>
      <c r="Z8" s="129" t="str">
        <f>IF(V8="","",$Z$5+SUM($V$7:V8))</f>
        <v/>
      </c>
      <c r="AA8" s="91" t="str">
        <f t="shared" ref="AA8:AA70" si="20">IF(M8="BFV",O8,"")</f>
        <v/>
      </c>
      <c r="AB8" s="87" t="str">
        <f>IF(AA8="","",$AB$5+SUM($AA$7:AA8))</f>
        <v/>
      </c>
      <c r="AC8" s="95" t="str">
        <f t="shared" ref="AC8:AC69" si="21">IF(M8="CdB FLO",IF(K8="€",P8,""),"")</f>
        <v/>
      </c>
      <c r="AD8" s="92" t="str">
        <f t="shared" si="10"/>
        <v/>
      </c>
      <c r="AE8" s="96" t="str">
        <f>IF(AC8="","",$AE$5+SUM($AC$7:AC8))</f>
        <v/>
      </c>
      <c r="AF8" s="163" t="str">
        <f>IF(AD8="","",$AF$5+SUM($AD$7:AD8))</f>
        <v/>
      </c>
    </row>
    <row r="9" spans="1:59" x14ac:dyDescent="0.25">
      <c r="B9" s="212"/>
      <c r="C9" s="213"/>
      <c r="D9" s="214" t="s">
        <v>81</v>
      </c>
      <c r="E9" s="215" t="s">
        <v>35</v>
      </c>
      <c r="F9" s="215" t="s">
        <v>38</v>
      </c>
      <c r="G9" s="266" t="s">
        <v>153</v>
      </c>
      <c r="H9" s="246"/>
      <c r="I9" s="223"/>
      <c r="J9" s="216"/>
      <c r="K9" s="217"/>
      <c r="L9" s="218"/>
      <c r="M9" s="217"/>
      <c r="N9" s="60" t="str">
        <f t="shared" ref="N9:N12" si="22">IF(SUM(I9:J9)=0,"",SUM(I9:J9))</f>
        <v/>
      </c>
      <c r="O9" s="48" t="str">
        <f t="shared" ref="O9:O12" si="23">IF(K9="Ar",IF(N9="","",N9),"")</f>
        <v/>
      </c>
      <c r="P9" s="49" t="str">
        <f t="shared" ref="P9:P12" si="24">IF(K9="€",IF(N9="","",N9),"")</f>
        <v/>
      </c>
      <c r="Q9" s="50" t="str">
        <f t="shared" ref="Q9:Q12" si="25">IF(K9="USD",IF(N9="","",N9),"")</f>
        <v/>
      </c>
      <c r="R9" s="51" t="str">
        <f t="shared" ref="R9:R12" si="26">IF(SUM(O9:Q9)=0,N9,"")</f>
        <v/>
      </c>
      <c r="S9" s="121" t="str">
        <f t="shared" si="16"/>
        <v/>
      </c>
      <c r="T9" s="114" t="str">
        <f t="shared" si="17"/>
        <v/>
      </c>
      <c r="U9" s="114" t="str">
        <f t="shared" si="18"/>
        <v/>
      </c>
      <c r="V9" s="122" t="str">
        <f t="shared" si="19"/>
        <v/>
      </c>
      <c r="W9" s="127" t="str">
        <f>IF(S9="","",$W$5+SUM($S$7:S9))</f>
        <v/>
      </c>
      <c r="X9" s="128" t="str">
        <f>IF(T9="","",$X$5+SUM($T$7:T9))</f>
        <v/>
      </c>
      <c r="Y9" s="128" t="str">
        <f>IF(U9="","",$Y$5+SUM($U$7:U9))</f>
        <v/>
      </c>
      <c r="Z9" s="129" t="str">
        <f>IF(V9="","",$Z$5+SUM($V$7:V9))</f>
        <v/>
      </c>
      <c r="AA9" s="91" t="str">
        <f t="shared" si="20"/>
        <v/>
      </c>
      <c r="AB9" s="87" t="str">
        <f>IF(AA9="","",$AB$5+SUM($AA$7:AA9))</f>
        <v/>
      </c>
      <c r="AC9" s="95" t="str">
        <f t="shared" si="21"/>
        <v/>
      </c>
      <c r="AD9" s="92" t="str">
        <f t="shared" si="10"/>
        <v/>
      </c>
      <c r="AE9" s="96" t="str">
        <f>IF(AC9="","",$AE$5+SUM($AC$7:AC9))</f>
        <v/>
      </c>
      <c r="AF9" s="163" t="str">
        <f>IF(AD9="","",$AF$5+SUM($AD$7:AD9))</f>
        <v/>
      </c>
    </row>
    <row r="10" spans="1:59" x14ac:dyDescent="0.25">
      <c r="B10" s="212"/>
      <c r="C10" s="213"/>
      <c r="D10" s="214" t="s">
        <v>82</v>
      </c>
      <c r="E10" s="219" t="s">
        <v>87</v>
      </c>
      <c r="F10" s="215" t="s">
        <v>155</v>
      </c>
      <c r="G10" s="266"/>
      <c r="H10" s="246"/>
      <c r="I10" s="223"/>
      <c r="J10" s="216"/>
      <c r="K10" s="217"/>
      <c r="L10" s="218"/>
      <c r="M10" s="217"/>
      <c r="N10" s="60" t="str">
        <f t="shared" si="22"/>
        <v/>
      </c>
      <c r="O10" s="48" t="str">
        <f t="shared" si="23"/>
        <v/>
      </c>
      <c r="P10" s="49" t="str">
        <f t="shared" si="24"/>
        <v/>
      </c>
      <c r="Q10" s="50" t="str">
        <f t="shared" si="25"/>
        <v/>
      </c>
      <c r="R10" s="51" t="str">
        <f t="shared" si="26"/>
        <v/>
      </c>
      <c r="S10" s="121" t="str">
        <f t="shared" si="16"/>
        <v/>
      </c>
      <c r="T10" s="114" t="str">
        <f t="shared" si="17"/>
        <v/>
      </c>
      <c r="U10" s="114" t="str">
        <f t="shared" si="18"/>
        <v/>
      </c>
      <c r="V10" s="122" t="str">
        <f t="shared" si="19"/>
        <v/>
      </c>
      <c r="W10" s="127" t="str">
        <f>IF(S10="","",$W$5+SUM($S$7:S10))</f>
        <v/>
      </c>
      <c r="X10" s="128" t="str">
        <f>IF(T10="","",$X$5+SUM($T$7:T10))</f>
        <v/>
      </c>
      <c r="Y10" s="128" t="str">
        <f>IF(U10="","",$Y$5+SUM($U$7:U10))</f>
        <v/>
      </c>
      <c r="Z10" s="129" t="str">
        <f>IF(V10="","",$Z$5+SUM($V$7:V10))</f>
        <v/>
      </c>
      <c r="AA10" s="91" t="str">
        <f t="shared" si="20"/>
        <v/>
      </c>
      <c r="AB10" s="87" t="str">
        <f>IF(AA10="","",$AB$5+SUM($AA$7:AA10))</f>
        <v/>
      </c>
      <c r="AC10" s="95" t="str">
        <f t="shared" si="21"/>
        <v/>
      </c>
      <c r="AD10" s="92" t="str">
        <f t="shared" si="10"/>
        <v/>
      </c>
      <c r="AE10" s="96" t="str">
        <f>IF(AC10="","",$AE$5+SUM($AC$7:AC10))</f>
        <v/>
      </c>
      <c r="AF10" s="163" t="str">
        <f>IF(AD10="","",$AF$5+SUM($AD$7:AD10))</f>
        <v/>
      </c>
    </row>
    <row r="11" spans="1:59" x14ac:dyDescent="0.25">
      <c r="B11" s="212"/>
      <c r="C11" s="213"/>
      <c r="D11" s="214" t="s">
        <v>89</v>
      </c>
      <c r="E11" s="219" t="s">
        <v>88</v>
      </c>
      <c r="F11" s="215" t="s">
        <v>118</v>
      </c>
      <c r="G11" s="266"/>
      <c r="H11" s="246"/>
      <c r="I11" s="223"/>
      <c r="J11" s="216"/>
      <c r="K11" s="217"/>
      <c r="L11" s="218"/>
      <c r="M11" s="217"/>
      <c r="N11" s="60" t="str">
        <f t="shared" si="22"/>
        <v/>
      </c>
      <c r="O11" s="48" t="str">
        <f t="shared" si="23"/>
        <v/>
      </c>
      <c r="P11" s="49" t="str">
        <f t="shared" si="24"/>
        <v/>
      </c>
      <c r="Q11" s="50" t="str">
        <f t="shared" si="25"/>
        <v/>
      </c>
      <c r="R11" s="51" t="str">
        <f t="shared" si="26"/>
        <v/>
      </c>
      <c r="S11" s="121" t="str">
        <f t="shared" si="16"/>
        <v/>
      </c>
      <c r="T11" s="114" t="str">
        <f t="shared" si="17"/>
        <v/>
      </c>
      <c r="U11" s="114" t="str">
        <f t="shared" si="18"/>
        <v/>
      </c>
      <c r="V11" s="122" t="str">
        <f t="shared" si="19"/>
        <v/>
      </c>
      <c r="W11" s="127" t="str">
        <f>IF(S11="","",$W$5+SUM($S$7:S11))</f>
        <v/>
      </c>
      <c r="X11" s="128" t="str">
        <f>IF(T11="","",$X$5+SUM($T$7:T11))</f>
        <v/>
      </c>
      <c r="Y11" s="128" t="str">
        <f>IF(U11="","",$Y$5+SUM($U$7:U11))</f>
        <v/>
      </c>
      <c r="Z11" s="129" t="str">
        <f>IF(V11="","",$Z$5+SUM($V$7:V11))</f>
        <v/>
      </c>
      <c r="AA11" s="91" t="str">
        <f t="shared" si="20"/>
        <v/>
      </c>
      <c r="AB11" s="87" t="str">
        <f>IF(AA11="","",$AB$5+SUM($AA$7:AA11))</f>
        <v/>
      </c>
      <c r="AC11" s="95" t="str">
        <f t="shared" si="21"/>
        <v/>
      </c>
      <c r="AD11" s="92" t="str">
        <f t="shared" si="10"/>
        <v/>
      </c>
      <c r="AE11" s="96" t="str">
        <f>IF(AC11="","",$AE$5+SUM($AC$7:AC11))</f>
        <v/>
      </c>
      <c r="AF11" s="163" t="str">
        <f>IF(AD11="","",$AF$5+SUM($AD$7:AD11))</f>
        <v/>
      </c>
    </row>
    <row r="12" spans="1:59" x14ac:dyDescent="0.25">
      <c r="B12" s="212"/>
      <c r="C12" s="213"/>
      <c r="D12" s="214" t="s">
        <v>34</v>
      </c>
      <c r="E12" s="219" t="s">
        <v>90</v>
      </c>
      <c r="F12" s="215"/>
      <c r="G12" s="266"/>
      <c r="H12" s="246"/>
      <c r="I12" s="223"/>
      <c r="J12" s="216"/>
      <c r="K12" s="217"/>
      <c r="L12" s="218"/>
      <c r="M12" s="217"/>
      <c r="N12" s="60" t="str">
        <f t="shared" si="22"/>
        <v/>
      </c>
      <c r="O12" s="48" t="str">
        <f t="shared" si="23"/>
        <v/>
      </c>
      <c r="P12" s="49" t="str">
        <f t="shared" si="24"/>
        <v/>
      </c>
      <c r="Q12" s="50" t="str">
        <f t="shared" si="25"/>
        <v/>
      </c>
      <c r="R12" s="51" t="str">
        <f t="shared" si="26"/>
        <v/>
      </c>
      <c r="S12" s="121" t="str">
        <f t="shared" si="16"/>
        <v/>
      </c>
      <c r="T12" s="114" t="str">
        <f t="shared" si="17"/>
        <v/>
      </c>
      <c r="U12" s="114" t="str">
        <f t="shared" si="18"/>
        <v/>
      </c>
      <c r="V12" s="122" t="str">
        <f t="shared" si="19"/>
        <v/>
      </c>
      <c r="W12" s="127" t="str">
        <f>IF(S12="","",$W$5+SUM($S$7:S12))</f>
        <v/>
      </c>
      <c r="X12" s="128" t="str">
        <f>IF(T12="","",$X$5+SUM($T$7:T12))</f>
        <v/>
      </c>
      <c r="Y12" s="128" t="str">
        <f>IF(U12="","",$Y$5+SUM($U$7:U12))</f>
        <v/>
      </c>
      <c r="Z12" s="129" t="str">
        <f>IF(V12="","",$Z$5+SUM($V$7:V12))</f>
        <v/>
      </c>
      <c r="AA12" s="91" t="str">
        <f t="shared" si="20"/>
        <v/>
      </c>
      <c r="AB12" s="87" t="str">
        <f>IF(AA12="","",$AB$5+SUM($AA$7:AA12))</f>
        <v/>
      </c>
      <c r="AC12" s="95" t="str">
        <f t="shared" si="21"/>
        <v/>
      </c>
      <c r="AD12" s="92" t="str">
        <f t="shared" si="10"/>
        <v/>
      </c>
      <c r="AE12" s="96" t="str">
        <f>IF(AC12="","",$AE$5+SUM($AC$7:AC12))</f>
        <v/>
      </c>
      <c r="AF12" s="163" t="str">
        <f>IF(AD12="","",$AF$5+SUM($AD$7:AD12))</f>
        <v/>
      </c>
    </row>
    <row r="13" spans="1:59" x14ac:dyDescent="0.25">
      <c r="B13" s="212"/>
      <c r="C13" s="213"/>
      <c r="D13" s="214" t="s">
        <v>32</v>
      </c>
      <c r="E13" s="215" t="s">
        <v>96</v>
      </c>
      <c r="F13" s="215" t="s">
        <v>127</v>
      </c>
      <c r="G13" s="266"/>
      <c r="H13" s="246"/>
      <c r="I13" s="223"/>
      <c r="J13" s="216"/>
      <c r="K13" s="217"/>
      <c r="L13" s="218"/>
      <c r="M13" s="217"/>
      <c r="N13" s="60" t="str">
        <f t="shared" ref="N13:N20" si="27">IF(SUM(I13:J13)=0,"",SUM(I13:J13))</f>
        <v/>
      </c>
      <c r="O13" s="48" t="str">
        <f t="shared" ref="O13:O20" si="28">IF(K13="Ar",IF(N13="","",N13),"")</f>
        <v/>
      </c>
      <c r="P13" s="49" t="str">
        <f t="shared" ref="P13:P20" si="29">IF(K13="€",IF(N13="","",N13),"")</f>
        <v/>
      </c>
      <c r="Q13" s="50" t="str">
        <f t="shared" ref="Q13:Q20" si="30">IF(K13="USD",IF(N13="","",N13),"")</f>
        <v/>
      </c>
      <c r="R13" s="51" t="str">
        <f t="shared" ref="R13:R20" si="31">IF(SUM(O13:Q13)=0,N13,"")</f>
        <v/>
      </c>
      <c r="S13" s="121" t="str">
        <f t="shared" si="16"/>
        <v/>
      </c>
      <c r="T13" s="114" t="str">
        <f t="shared" si="17"/>
        <v/>
      </c>
      <c r="U13" s="114" t="str">
        <f t="shared" si="18"/>
        <v/>
      </c>
      <c r="V13" s="122" t="str">
        <f t="shared" si="19"/>
        <v/>
      </c>
      <c r="W13" s="127" t="str">
        <f>IF(S13="","",$W$5+SUM($S$7:S13))</f>
        <v/>
      </c>
      <c r="X13" s="128" t="str">
        <f>IF(T13="","",$X$5+SUM($T$7:T13))</f>
        <v/>
      </c>
      <c r="Y13" s="128" t="str">
        <f>IF(U13="","",$Y$5+SUM($U$7:U13))</f>
        <v/>
      </c>
      <c r="Z13" s="129" t="str">
        <f>IF(V13="","",$Z$5+SUM($V$7:V13))</f>
        <v/>
      </c>
      <c r="AA13" s="91" t="str">
        <f t="shared" si="20"/>
        <v/>
      </c>
      <c r="AB13" s="87" t="str">
        <f>IF(AA13="","",$AB$5+SUM($AA$7:AA13))</f>
        <v/>
      </c>
      <c r="AC13" s="95" t="str">
        <f t="shared" si="21"/>
        <v/>
      </c>
      <c r="AD13" s="92" t="str">
        <f t="shared" si="10"/>
        <v/>
      </c>
      <c r="AE13" s="96" t="str">
        <f>IF(AC13="","",$AE$5+SUM($AC$7:AC13))</f>
        <v/>
      </c>
      <c r="AF13" s="163" t="str">
        <f>IF(AD13="","",$AF$5+SUM($AD$7:AD13))</f>
        <v/>
      </c>
    </row>
    <row r="14" spans="1:59" x14ac:dyDescent="0.25">
      <c r="B14" s="212"/>
      <c r="C14" s="213"/>
      <c r="D14" s="214" t="s">
        <v>109</v>
      </c>
      <c r="E14" s="215" t="s">
        <v>110</v>
      </c>
      <c r="F14" s="215" t="s">
        <v>116</v>
      </c>
      <c r="G14" s="266"/>
      <c r="H14" s="246"/>
      <c r="I14" s="223"/>
      <c r="J14" s="216"/>
      <c r="K14" s="217"/>
      <c r="L14" s="218"/>
      <c r="M14" s="217"/>
      <c r="N14" s="60" t="str">
        <f t="shared" si="27"/>
        <v/>
      </c>
      <c r="O14" s="48" t="str">
        <f t="shared" si="28"/>
        <v/>
      </c>
      <c r="P14" s="49" t="str">
        <f t="shared" si="29"/>
        <v/>
      </c>
      <c r="Q14" s="50" t="str">
        <f t="shared" si="30"/>
        <v/>
      </c>
      <c r="R14" s="51" t="str">
        <f t="shared" si="31"/>
        <v/>
      </c>
      <c r="S14" s="121" t="str">
        <f t="shared" si="16"/>
        <v/>
      </c>
      <c r="T14" s="114" t="str">
        <f t="shared" si="17"/>
        <v/>
      </c>
      <c r="U14" s="114" t="str">
        <f t="shared" si="18"/>
        <v/>
      </c>
      <c r="V14" s="122" t="str">
        <f t="shared" si="19"/>
        <v/>
      </c>
      <c r="W14" s="127" t="str">
        <f>IF(S14="","",$W$5+SUM($S$7:S14))</f>
        <v/>
      </c>
      <c r="X14" s="128" t="str">
        <f>IF(T14="","",$X$5+SUM($T$7:T14))</f>
        <v/>
      </c>
      <c r="Y14" s="128" t="str">
        <f>IF(U14="","",$Y$5+SUM($U$7:U14))</f>
        <v/>
      </c>
      <c r="Z14" s="129" t="str">
        <f>IF(V14="","",$Z$5+SUM($V$7:V14))</f>
        <v/>
      </c>
      <c r="AA14" s="91" t="str">
        <f t="shared" si="20"/>
        <v/>
      </c>
      <c r="AB14" s="87" t="str">
        <f>IF(AA14="","",$AB$5+SUM($AA$7:AA14))</f>
        <v/>
      </c>
      <c r="AC14" s="95" t="str">
        <f t="shared" si="21"/>
        <v/>
      </c>
      <c r="AD14" s="92" t="str">
        <f t="shared" si="10"/>
        <v/>
      </c>
      <c r="AE14" s="96" t="str">
        <f>IF(AC14="","",$AE$5+SUM($AC$7:AC14))</f>
        <v/>
      </c>
      <c r="AF14" s="163" t="str">
        <f>IF(AD14="","",$AF$5+SUM($AD$7:AD14))</f>
        <v/>
      </c>
    </row>
    <row r="15" spans="1:59" x14ac:dyDescent="0.25">
      <c r="B15" s="212"/>
      <c r="C15" s="213"/>
      <c r="D15" s="214"/>
      <c r="E15" s="215"/>
      <c r="F15" s="215"/>
      <c r="G15" s="266"/>
      <c r="H15" s="246"/>
      <c r="I15" s="223"/>
      <c r="J15" s="216"/>
      <c r="K15" s="217"/>
      <c r="L15" s="218"/>
      <c r="M15" s="217"/>
      <c r="N15" s="60" t="str">
        <f t="shared" si="27"/>
        <v/>
      </c>
      <c r="O15" s="48" t="str">
        <f t="shared" si="28"/>
        <v/>
      </c>
      <c r="P15" s="49" t="str">
        <f t="shared" si="29"/>
        <v/>
      </c>
      <c r="Q15" s="50" t="str">
        <f t="shared" si="30"/>
        <v/>
      </c>
      <c r="R15" s="51" t="str">
        <f t="shared" si="31"/>
        <v/>
      </c>
      <c r="S15" s="121" t="str">
        <f t="shared" si="16"/>
        <v/>
      </c>
      <c r="T15" s="114" t="str">
        <f t="shared" si="17"/>
        <v/>
      </c>
      <c r="U15" s="114" t="str">
        <f t="shared" si="18"/>
        <v/>
      </c>
      <c r="V15" s="122" t="str">
        <f t="shared" si="19"/>
        <v/>
      </c>
      <c r="W15" s="127" t="str">
        <f>IF(S15="","",$W$5+SUM($S$7:S15))</f>
        <v/>
      </c>
      <c r="X15" s="128" t="str">
        <f>IF(T15="","",$X$5+SUM($T$7:T15))</f>
        <v/>
      </c>
      <c r="Y15" s="128" t="str">
        <f>IF(U15="","",$Y$5+SUM($U$7:U15))</f>
        <v/>
      </c>
      <c r="Z15" s="129" t="str">
        <f>IF(V15="","",$Z$5+SUM($V$7:V15))</f>
        <v/>
      </c>
      <c r="AA15" s="91" t="str">
        <f t="shared" si="20"/>
        <v/>
      </c>
      <c r="AB15" s="87" t="str">
        <f>IF(AA15="","",$AB$5+SUM($AA$7:AA15))</f>
        <v/>
      </c>
      <c r="AC15" s="95" t="str">
        <f t="shared" si="21"/>
        <v/>
      </c>
      <c r="AD15" s="92" t="str">
        <f t="shared" si="10"/>
        <v/>
      </c>
      <c r="AE15" s="96" t="str">
        <f>IF(AC15="","",$AE$5+SUM($AC$7:AC15))</f>
        <v/>
      </c>
      <c r="AF15" s="163" t="str">
        <f>IF(AD15="","",$AF$5+SUM($AD$7:AD15))</f>
        <v/>
      </c>
    </row>
    <row r="16" spans="1:59" x14ac:dyDescent="0.25">
      <c r="B16" s="212"/>
      <c r="C16" s="213"/>
      <c r="D16" s="214"/>
      <c r="E16" s="215"/>
      <c r="F16" s="215"/>
      <c r="G16" s="266"/>
      <c r="H16" s="246"/>
      <c r="I16" s="223"/>
      <c r="J16" s="216"/>
      <c r="K16" s="217"/>
      <c r="L16" s="218"/>
      <c r="M16" s="217"/>
      <c r="N16" s="60" t="str">
        <f t="shared" si="27"/>
        <v/>
      </c>
      <c r="O16" s="48" t="str">
        <f t="shared" si="28"/>
        <v/>
      </c>
      <c r="P16" s="49" t="str">
        <f t="shared" si="29"/>
        <v/>
      </c>
      <c r="Q16" s="50" t="str">
        <f t="shared" si="30"/>
        <v/>
      </c>
      <c r="R16" s="51" t="str">
        <f t="shared" si="31"/>
        <v/>
      </c>
      <c r="S16" s="121" t="str">
        <f t="shared" si="16"/>
        <v/>
      </c>
      <c r="T16" s="114" t="str">
        <f t="shared" si="17"/>
        <v/>
      </c>
      <c r="U16" s="114" t="str">
        <f t="shared" si="18"/>
        <v/>
      </c>
      <c r="V16" s="122" t="str">
        <f t="shared" si="19"/>
        <v/>
      </c>
      <c r="W16" s="127" t="str">
        <f>IF(S16="","",$W$5+SUM($S$7:S16))</f>
        <v/>
      </c>
      <c r="X16" s="128" t="str">
        <f>IF(T16="","",$X$5+SUM($T$7:T16))</f>
        <v/>
      </c>
      <c r="Y16" s="128" t="str">
        <f>IF(U16="","",$Y$5+SUM($U$7:U16))</f>
        <v/>
      </c>
      <c r="Z16" s="129" t="str">
        <f>IF(V16="","",$Z$5+SUM($V$7:V16))</f>
        <v/>
      </c>
      <c r="AA16" s="91" t="str">
        <f t="shared" si="20"/>
        <v/>
      </c>
      <c r="AB16" s="87" t="str">
        <f>IF(AA16="","",$AB$5+SUM($AA$7:AA16))</f>
        <v/>
      </c>
      <c r="AC16" s="95" t="str">
        <f t="shared" si="21"/>
        <v/>
      </c>
      <c r="AD16" s="92" t="str">
        <f t="shared" si="10"/>
        <v/>
      </c>
      <c r="AE16" s="96" t="str">
        <f>IF(AC16="","",$AE$5+SUM($AC$7:AC16))</f>
        <v/>
      </c>
      <c r="AF16" s="163" t="str">
        <f>IF(AD16="","",$AF$5+SUM($AD$7:AD16))</f>
        <v/>
      </c>
    </row>
    <row r="17" spans="2:32" x14ac:dyDescent="0.25">
      <c r="B17" s="212"/>
      <c r="C17" s="213"/>
      <c r="D17" s="214"/>
      <c r="E17" s="215"/>
      <c r="F17" s="215"/>
      <c r="G17" s="266"/>
      <c r="H17" s="246"/>
      <c r="I17" s="223"/>
      <c r="J17" s="216"/>
      <c r="K17" s="217"/>
      <c r="L17" s="218"/>
      <c r="M17" s="217"/>
      <c r="N17" s="60" t="str">
        <f t="shared" si="27"/>
        <v/>
      </c>
      <c r="O17" s="48" t="str">
        <f t="shared" si="28"/>
        <v/>
      </c>
      <c r="P17" s="49" t="str">
        <f t="shared" si="29"/>
        <v/>
      </c>
      <c r="Q17" s="50" t="str">
        <f t="shared" si="30"/>
        <v/>
      </c>
      <c r="R17" s="51" t="str">
        <f t="shared" si="31"/>
        <v/>
      </c>
      <c r="S17" s="121" t="str">
        <f t="shared" si="16"/>
        <v/>
      </c>
      <c r="T17" s="114" t="str">
        <f t="shared" si="17"/>
        <v/>
      </c>
      <c r="U17" s="114" t="str">
        <f t="shared" si="18"/>
        <v/>
      </c>
      <c r="V17" s="122" t="str">
        <f t="shared" si="19"/>
        <v/>
      </c>
      <c r="W17" s="127" t="str">
        <f>IF(S17="","",$W$5+SUM($S$7:S17))</f>
        <v/>
      </c>
      <c r="X17" s="128" t="str">
        <f>IF(T17="","",$X$5+SUM($T$7:T17))</f>
        <v/>
      </c>
      <c r="Y17" s="128" t="str">
        <f>IF(U17="","",$Y$5+SUM($U$7:U17))</f>
        <v/>
      </c>
      <c r="Z17" s="129" t="str">
        <f>IF(V17="","",$Z$5+SUM($V$7:V17))</f>
        <v/>
      </c>
      <c r="AA17" s="91" t="str">
        <f t="shared" si="20"/>
        <v/>
      </c>
      <c r="AB17" s="87" t="str">
        <f>IF(AA17="","",$AB$5+SUM($AA$7:AA17))</f>
        <v/>
      </c>
      <c r="AC17" s="95" t="str">
        <f t="shared" si="21"/>
        <v/>
      </c>
      <c r="AD17" s="92" t="str">
        <f t="shared" si="10"/>
        <v/>
      </c>
      <c r="AE17" s="96" t="str">
        <f>IF(AC17="","",$AE$5+SUM($AC$7:AC17))</f>
        <v/>
      </c>
      <c r="AF17" s="163" t="str">
        <f>IF(AD17="","",$AF$5+SUM($AD$7:AD17))</f>
        <v/>
      </c>
    </row>
    <row r="18" spans="2:32" x14ac:dyDescent="0.25">
      <c r="B18" s="212"/>
      <c r="C18" s="213"/>
      <c r="D18" s="214"/>
      <c r="E18" s="215"/>
      <c r="F18" s="215"/>
      <c r="G18" s="266"/>
      <c r="H18" s="246"/>
      <c r="I18" s="223"/>
      <c r="J18" s="216"/>
      <c r="K18" s="217"/>
      <c r="L18" s="218"/>
      <c r="M18" s="217"/>
      <c r="N18" s="60" t="str">
        <f t="shared" si="27"/>
        <v/>
      </c>
      <c r="O18" s="48" t="str">
        <f t="shared" si="28"/>
        <v/>
      </c>
      <c r="P18" s="49" t="str">
        <f t="shared" si="29"/>
        <v/>
      </c>
      <c r="Q18" s="50" t="str">
        <f t="shared" si="30"/>
        <v/>
      </c>
      <c r="R18" s="51" t="str">
        <f t="shared" si="31"/>
        <v/>
      </c>
      <c r="S18" s="121" t="str">
        <f t="shared" si="16"/>
        <v/>
      </c>
      <c r="T18" s="114" t="str">
        <f t="shared" si="17"/>
        <v/>
      </c>
      <c r="U18" s="114" t="str">
        <f t="shared" si="18"/>
        <v/>
      </c>
      <c r="V18" s="122" t="str">
        <f t="shared" si="19"/>
        <v/>
      </c>
      <c r="W18" s="127" t="str">
        <f>IF(S18="","",$W$5+SUM($S$7:S18))</f>
        <v/>
      </c>
      <c r="X18" s="128" t="str">
        <f>IF(T18="","",$X$5+SUM($T$7:T18))</f>
        <v/>
      </c>
      <c r="Y18" s="128" t="str">
        <f>IF(U18="","",$Y$5+SUM($U$7:U18))</f>
        <v/>
      </c>
      <c r="Z18" s="129" t="str">
        <f>IF(V18="","",$Z$5+SUM($V$7:V18))</f>
        <v/>
      </c>
      <c r="AA18" s="91" t="str">
        <f t="shared" si="20"/>
        <v/>
      </c>
      <c r="AB18" s="87" t="str">
        <f>IF(AA18="","",$AB$5+SUM($AA$7:AA18))</f>
        <v/>
      </c>
      <c r="AC18" s="95" t="str">
        <f t="shared" si="21"/>
        <v/>
      </c>
      <c r="AD18" s="92" t="str">
        <f t="shared" si="10"/>
        <v/>
      </c>
      <c r="AE18" s="96" t="str">
        <f>IF(AC18="","",$AE$5+SUM($AC$7:AC18))</f>
        <v/>
      </c>
      <c r="AF18" s="163" t="str">
        <f>IF(AD18="","",$AF$5+SUM($AD$7:AD18))</f>
        <v/>
      </c>
    </row>
    <row r="19" spans="2:32" x14ac:dyDescent="0.25">
      <c r="B19" s="212"/>
      <c r="C19" s="213"/>
      <c r="D19" s="214"/>
      <c r="E19" s="215"/>
      <c r="F19" s="215"/>
      <c r="G19" s="266"/>
      <c r="H19" s="246"/>
      <c r="I19" s="223"/>
      <c r="J19" s="216"/>
      <c r="K19" s="217"/>
      <c r="L19" s="218"/>
      <c r="M19" s="217"/>
      <c r="N19" s="60" t="str">
        <f t="shared" si="27"/>
        <v/>
      </c>
      <c r="O19" s="48" t="str">
        <f t="shared" si="28"/>
        <v/>
      </c>
      <c r="P19" s="49" t="str">
        <f t="shared" si="29"/>
        <v/>
      </c>
      <c r="Q19" s="50" t="str">
        <f t="shared" si="30"/>
        <v/>
      </c>
      <c r="R19" s="51" t="str">
        <f t="shared" si="31"/>
        <v/>
      </c>
      <c r="S19" s="121" t="str">
        <f t="shared" si="16"/>
        <v/>
      </c>
      <c r="T19" s="114" t="str">
        <f t="shared" si="17"/>
        <v/>
      </c>
      <c r="U19" s="114" t="str">
        <f t="shared" si="18"/>
        <v/>
      </c>
      <c r="V19" s="122" t="str">
        <f t="shared" si="19"/>
        <v/>
      </c>
      <c r="W19" s="127" t="str">
        <f>IF(S19="","",$W$5+SUM($S$7:S19))</f>
        <v/>
      </c>
      <c r="X19" s="128" t="str">
        <f>IF(T19="","",$X$5+SUM($T$7:T19))</f>
        <v/>
      </c>
      <c r="Y19" s="128" t="str">
        <f>IF(U19="","",$Y$5+SUM($U$7:U19))</f>
        <v/>
      </c>
      <c r="Z19" s="129" t="str">
        <f>IF(V19="","",$Z$5+SUM($V$7:V19))</f>
        <v/>
      </c>
      <c r="AA19" s="91" t="str">
        <f t="shared" si="20"/>
        <v/>
      </c>
      <c r="AB19" s="87" t="str">
        <f>IF(AA19="","",$AB$5+SUM($AA$7:AA19))</f>
        <v/>
      </c>
      <c r="AC19" s="95" t="str">
        <f t="shared" si="21"/>
        <v/>
      </c>
      <c r="AD19" s="92" t="str">
        <f t="shared" si="10"/>
        <v/>
      </c>
      <c r="AE19" s="96" t="str">
        <f>IF(AC19="","",$AE$5+SUM($AC$7:AC19))</f>
        <v/>
      </c>
      <c r="AF19" s="163" t="str">
        <f>IF(AD19="","",$AF$5+SUM($AD$7:AD19))</f>
        <v/>
      </c>
    </row>
    <row r="20" spans="2:32" x14ac:dyDescent="0.25">
      <c r="B20" s="212"/>
      <c r="C20" s="213"/>
      <c r="D20" s="214"/>
      <c r="E20" s="215"/>
      <c r="F20" s="215"/>
      <c r="G20" s="266"/>
      <c r="H20" s="246"/>
      <c r="I20" s="223"/>
      <c r="J20" s="216"/>
      <c r="K20" s="217"/>
      <c r="L20" s="218"/>
      <c r="M20" s="217"/>
      <c r="N20" s="60" t="str">
        <f t="shared" si="27"/>
        <v/>
      </c>
      <c r="O20" s="48" t="str">
        <f t="shared" si="28"/>
        <v/>
      </c>
      <c r="P20" s="49" t="str">
        <f t="shared" si="29"/>
        <v/>
      </c>
      <c r="Q20" s="50" t="str">
        <f t="shared" si="30"/>
        <v/>
      </c>
      <c r="R20" s="51" t="str">
        <f t="shared" si="31"/>
        <v/>
      </c>
      <c r="S20" s="121" t="str">
        <f t="shared" si="16"/>
        <v/>
      </c>
      <c r="T20" s="114" t="str">
        <f t="shared" si="17"/>
        <v/>
      </c>
      <c r="U20" s="114" t="str">
        <f t="shared" si="18"/>
        <v/>
      </c>
      <c r="V20" s="122" t="str">
        <f t="shared" si="19"/>
        <v/>
      </c>
      <c r="W20" s="127" t="str">
        <f>IF(S20="","",$W$5+SUM($S$7:S20))</f>
        <v/>
      </c>
      <c r="X20" s="128" t="str">
        <f>IF(T20="","",$X$5+SUM($T$7:T20))</f>
        <v/>
      </c>
      <c r="Y20" s="128" t="str">
        <f>IF(U20="","",$Y$5+SUM($U$7:U20))</f>
        <v/>
      </c>
      <c r="Z20" s="129" t="str">
        <f>IF(V20="","",$Z$5+SUM($V$7:V20))</f>
        <v/>
      </c>
      <c r="AA20" s="91" t="str">
        <f t="shared" si="20"/>
        <v/>
      </c>
      <c r="AB20" s="87" t="str">
        <f>IF(AA20="","",$AB$5+SUM($AA$7:AA20))</f>
        <v/>
      </c>
      <c r="AC20" s="95" t="str">
        <f t="shared" si="21"/>
        <v/>
      </c>
      <c r="AD20" s="92" t="str">
        <f t="shared" si="10"/>
        <v/>
      </c>
      <c r="AE20" s="96" t="str">
        <f>IF(AC20="","",$AE$5+SUM($AC$7:AC20))</f>
        <v/>
      </c>
      <c r="AF20" s="163" t="str">
        <f>IF(AD20="","",$AF$5+SUM($AD$7:AD20))</f>
        <v/>
      </c>
    </row>
    <row r="21" spans="2:32" x14ac:dyDescent="0.25">
      <c r="B21" s="212"/>
      <c r="C21" s="213"/>
      <c r="D21" s="214"/>
      <c r="E21" s="215"/>
      <c r="F21" s="215"/>
      <c r="G21" s="266"/>
      <c r="H21" s="246"/>
      <c r="I21" s="223"/>
      <c r="J21" s="216"/>
      <c r="K21" s="217"/>
      <c r="L21" s="218"/>
      <c r="M21" s="217"/>
      <c r="N21" s="60" t="str">
        <f t="shared" ref="N21:N25" si="32">IF(SUM(I21:J21)=0,"",SUM(I21:J21))</f>
        <v/>
      </c>
      <c r="O21" s="48" t="str">
        <f t="shared" ref="O21:O25" si="33">IF(K21="Ar",IF(N21="","",N21),"")</f>
        <v/>
      </c>
      <c r="P21" s="49" t="str">
        <f t="shared" ref="P21:P25" si="34">IF(K21="€",IF(N21="","",N21),"")</f>
        <v/>
      </c>
      <c r="Q21" s="50" t="str">
        <f t="shared" ref="Q21:Q25" si="35">IF(K21="USD",IF(N21="","",N21),"")</f>
        <v/>
      </c>
      <c r="R21" s="51" t="str">
        <f t="shared" ref="R21:R25" si="36">IF(SUM(O21:Q21)=0,N21,"")</f>
        <v/>
      </c>
      <c r="S21" s="121" t="str">
        <f t="shared" si="16"/>
        <v/>
      </c>
      <c r="T21" s="114" t="str">
        <f t="shared" si="17"/>
        <v/>
      </c>
      <c r="U21" s="114" t="str">
        <f t="shared" si="18"/>
        <v/>
      </c>
      <c r="V21" s="122" t="str">
        <f t="shared" si="19"/>
        <v/>
      </c>
      <c r="W21" s="127" t="str">
        <f>IF(S21="","",$W$5+SUM($S$7:S21))</f>
        <v/>
      </c>
      <c r="X21" s="128" t="str">
        <f>IF(T21="","",$X$5+SUM($T$7:T21))</f>
        <v/>
      </c>
      <c r="Y21" s="128" t="str">
        <f>IF(U21="","",$Y$5+SUM($U$7:U21))</f>
        <v/>
      </c>
      <c r="Z21" s="129" t="str">
        <f>IF(V21="","",$Z$5+SUM($V$7:V21))</f>
        <v/>
      </c>
      <c r="AA21" s="91" t="str">
        <f t="shared" si="20"/>
        <v/>
      </c>
      <c r="AB21" s="87" t="str">
        <f>IF(AA21="","",$AB$5+SUM($AA$7:AA21))</f>
        <v/>
      </c>
      <c r="AC21" s="95" t="str">
        <f t="shared" si="21"/>
        <v/>
      </c>
      <c r="AD21" s="92" t="str">
        <f t="shared" si="10"/>
        <v/>
      </c>
      <c r="AE21" s="96" t="str">
        <f>IF(AC21="","",$AE$5+SUM($AC$7:AC21))</f>
        <v/>
      </c>
      <c r="AF21" s="163" t="str">
        <f>IF(AD21="","",$AF$5+SUM($AD$7:AD21))</f>
        <v/>
      </c>
    </row>
    <row r="22" spans="2:32" x14ac:dyDescent="0.25">
      <c r="B22" s="212"/>
      <c r="C22" s="213"/>
      <c r="D22" s="214"/>
      <c r="E22" s="215"/>
      <c r="F22" s="215"/>
      <c r="G22" s="266"/>
      <c r="H22" s="246"/>
      <c r="I22" s="223"/>
      <c r="J22" s="216"/>
      <c r="K22" s="217"/>
      <c r="L22" s="218"/>
      <c r="M22" s="217"/>
      <c r="N22" s="60" t="str">
        <f t="shared" si="32"/>
        <v/>
      </c>
      <c r="O22" s="48" t="str">
        <f t="shared" si="33"/>
        <v/>
      </c>
      <c r="P22" s="49" t="str">
        <f t="shared" si="34"/>
        <v/>
      </c>
      <c r="Q22" s="50" t="str">
        <f t="shared" si="35"/>
        <v/>
      </c>
      <c r="R22" s="51" t="str">
        <f t="shared" si="36"/>
        <v/>
      </c>
      <c r="S22" s="121" t="str">
        <f t="shared" si="16"/>
        <v/>
      </c>
      <c r="T22" s="114" t="str">
        <f t="shared" si="17"/>
        <v/>
      </c>
      <c r="U22" s="114" t="str">
        <f t="shared" si="18"/>
        <v/>
      </c>
      <c r="V22" s="122" t="str">
        <f t="shared" si="19"/>
        <v/>
      </c>
      <c r="W22" s="127" t="str">
        <f>IF(S22="","",$W$5+SUM($S$7:S22))</f>
        <v/>
      </c>
      <c r="X22" s="128" t="str">
        <f>IF(T22="","",$X$5+SUM($T$7:T22))</f>
        <v/>
      </c>
      <c r="Y22" s="128" t="str">
        <f>IF(U22="","",$Y$5+SUM($U$7:U22))</f>
        <v/>
      </c>
      <c r="Z22" s="129" t="str">
        <f>IF(V22="","",$Z$5+SUM($V$7:V22))</f>
        <v/>
      </c>
      <c r="AA22" s="91" t="str">
        <f t="shared" si="20"/>
        <v/>
      </c>
      <c r="AB22" s="87" t="str">
        <f>IF(AA22="","",$AB$5+SUM($AA$7:AA22))</f>
        <v/>
      </c>
      <c r="AC22" s="95" t="str">
        <f t="shared" si="21"/>
        <v/>
      </c>
      <c r="AD22" s="92" t="str">
        <f t="shared" si="10"/>
        <v/>
      </c>
      <c r="AE22" s="96" t="str">
        <f>IF(AC22="","",$AE$5+SUM($AC$7:AC22))</f>
        <v/>
      </c>
      <c r="AF22" s="163" t="str">
        <f>IF(AD22="","",$AF$5+SUM($AD$7:AD22))</f>
        <v/>
      </c>
    </row>
    <row r="23" spans="2:32" x14ac:dyDescent="0.25">
      <c r="B23" s="212"/>
      <c r="C23" s="213"/>
      <c r="D23" s="214"/>
      <c r="E23" s="215"/>
      <c r="F23" s="215"/>
      <c r="G23" s="266"/>
      <c r="H23" s="246"/>
      <c r="I23" s="223"/>
      <c r="J23" s="216"/>
      <c r="K23" s="217"/>
      <c r="L23" s="218"/>
      <c r="M23" s="217"/>
      <c r="N23" s="60" t="str">
        <f t="shared" si="32"/>
        <v/>
      </c>
      <c r="O23" s="48" t="str">
        <f t="shared" si="33"/>
        <v/>
      </c>
      <c r="P23" s="49" t="str">
        <f t="shared" si="34"/>
        <v/>
      </c>
      <c r="Q23" s="50" t="str">
        <f t="shared" si="35"/>
        <v/>
      </c>
      <c r="R23" s="51" t="str">
        <f t="shared" si="36"/>
        <v/>
      </c>
      <c r="S23" s="121" t="str">
        <f t="shared" si="16"/>
        <v/>
      </c>
      <c r="T23" s="114" t="str">
        <f t="shared" si="17"/>
        <v/>
      </c>
      <c r="U23" s="114" t="str">
        <f t="shared" si="18"/>
        <v/>
      </c>
      <c r="V23" s="122" t="str">
        <f t="shared" si="19"/>
        <v/>
      </c>
      <c r="W23" s="127" t="str">
        <f>IF(S23="","",$W$5+SUM($S$7:S23))</f>
        <v/>
      </c>
      <c r="X23" s="128" t="str">
        <f>IF(T23="","",$X$5+SUM($T$7:T23))</f>
        <v/>
      </c>
      <c r="Y23" s="128" t="str">
        <f>IF(U23="","",$Y$5+SUM($U$7:U23))</f>
        <v/>
      </c>
      <c r="Z23" s="129" t="str">
        <f>IF(V23="","",$Z$5+SUM($V$7:V23))</f>
        <v/>
      </c>
      <c r="AA23" s="91" t="str">
        <f t="shared" si="20"/>
        <v/>
      </c>
      <c r="AB23" s="87" t="str">
        <f>IF(AA23="","",$AB$5+SUM($AA$7:AA23))</f>
        <v/>
      </c>
      <c r="AC23" s="95" t="str">
        <f t="shared" si="21"/>
        <v/>
      </c>
      <c r="AD23" s="92" t="str">
        <f t="shared" si="10"/>
        <v/>
      </c>
      <c r="AE23" s="96" t="str">
        <f>IF(AC23="","",$AE$5+SUM($AC$7:AC23))</f>
        <v/>
      </c>
      <c r="AF23" s="163" t="str">
        <f>IF(AD23="","",$AF$5+SUM($AD$7:AD23))</f>
        <v/>
      </c>
    </row>
    <row r="24" spans="2:32" x14ac:dyDescent="0.25">
      <c r="B24" s="212"/>
      <c r="C24" s="213"/>
      <c r="D24" s="214"/>
      <c r="E24" s="215"/>
      <c r="F24" s="215"/>
      <c r="G24" s="266"/>
      <c r="H24" s="246"/>
      <c r="I24" s="223"/>
      <c r="J24" s="216"/>
      <c r="K24" s="217"/>
      <c r="L24" s="218"/>
      <c r="M24" s="217"/>
      <c r="N24" s="60" t="str">
        <f t="shared" si="32"/>
        <v/>
      </c>
      <c r="O24" s="48" t="str">
        <f t="shared" si="33"/>
        <v/>
      </c>
      <c r="P24" s="49" t="str">
        <f t="shared" si="34"/>
        <v/>
      </c>
      <c r="Q24" s="50" t="str">
        <f t="shared" si="35"/>
        <v/>
      </c>
      <c r="R24" s="51" t="str">
        <f t="shared" si="36"/>
        <v/>
      </c>
      <c r="S24" s="121" t="str">
        <f t="shared" si="16"/>
        <v/>
      </c>
      <c r="T24" s="114" t="str">
        <f t="shared" si="17"/>
        <v/>
      </c>
      <c r="U24" s="114" t="str">
        <f t="shared" si="18"/>
        <v/>
      </c>
      <c r="V24" s="122" t="str">
        <f t="shared" si="19"/>
        <v/>
      </c>
      <c r="W24" s="127" t="str">
        <f>IF(S24="","",$W$5+SUM($S$7:S24))</f>
        <v/>
      </c>
      <c r="X24" s="128" t="str">
        <f>IF(T24="","",$X$5+SUM($T$7:T24))</f>
        <v/>
      </c>
      <c r="Y24" s="128" t="str">
        <f>IF(U24="","",$Y$5+SUM($U$7:U24))</f>
        <v/>
      </c>
      <c r="Z24" s="129" t="str">
        <f>IF(V24="","",$Z$5+SUM($V$7:V24))</f>
        <v/>
      </c>
      <c r="AA24" s="91" t="str">
        <f t="shared" si="20"/>
        <v/>
      </c>
      <c r="AB24" s="87" t="str">
        <f>IF(AA24="","",$AB$5+SUM($AA$7:AA24))</f>
        <v/>
      </c>
      <c r="AC24" s="95" t="str">
        <f t="shared" si="21"/>
        <v/>
      </c>
      <c r="AD24" s="92" t="str">
        <f t="shared" si="10"/>
        <v/>
      </c>
      <c r="AE24" s="96" t="str">
        <f>IF(AC24="","",$AE$5+SUM($AC$7:AC24))</f>
        <v/>
      </c>
      <c r="AF24" s="163" t="str">
        <f>IF(AD24="","",$AF$5+SUM($AD$7:AD24))</f>
        <v/>
      </c>
    </row>
    <row r="25" spans="2:32" x14ac:dyDescent="0.25">
      <c r="B25" s="212"/>
      <c r="C25" s="213"/>
      <c r="D25" s="214"/>
      <c r="E25" s="215"/>
      <c r="F25" s="215"/>
      <c r="G25" s="266"/>
      <c r="H25" s="246"/>
      <c r="I25" s="223"/>
      <c r="J25" s="216"/>
      <c r="K25" s="217"/>
      <c r="L25" s="218"/>
      <c r="M25" s="217"/>
      <c r="N25" s="60" t="str">
        <f t="shared" si="32"/>
        <v/>
      </c>
      <c r="O25" s="48" t="str">
        <f t="shared" si="33"/>
        <v/>
      </c>
      <c r="P25" s="49" t="str">
        <f t="shared" si="34"/>
        <v/>
      </c>
      <c r="Q25" s="50" t="str">
        <f t="shared" si="35"/>
        <v/>
      </c>
      <c r="R25" s="51" t="str">
        <f t="shared" si="36"/>
        <v/>
      </c>
      <c r="S25" s="121" t="str">
        <f t="shared" si="16"/>
        <v/>
      </c>
      <c r="T25" s="114" t="str">
        <f t="shared" si="17"/>
        <v/>
      </c>
      <c r="U25" s="114" t="str">
        <f t="shared" si="18"/>
        <v/>
      </c>
      <c r="V25" s="122" t="str">
        <f t="shared" si="19"/>
        <v/>
      </c>
      <c r="W25" s="127" t="str">
        <f>IF(S25="","",$W$5+SUM($S$7:S25))</f>
        <v/>
      </c>
      <c r="X25" s="128" t="str">
        <f>IF(T25="","",$X$5+SUM($T$7:T25))</f>
        <v/>
      </c>
      <c r="Y25" s="128" t="str">
        <f>IF(U25="","",$Y$5+SUM($U$7:U25))</f>
        <v/>
      </c>
      <c r="Z25" s="129" t="str">
        <f>IF(V25="","",$Z$5+SUM($V$7:V25))</f>
        <v/>
      </c>
      <c r="AA25" s="91" t="str">
        <f t="shared" si="20"/>
        <v/>
      </c>
      <c r="AB25" s="87" t="str">
        <f>IF(AA25="","",$AB$5+SUM($AA$7:AA25))</f>
        <v/>
      </c>
      <c r="AC25" s="95" t="str">
        <f t="shared" si="21"/>
        <v/>
      </c>
      <c r="AD25" s="92" t="str">
        <f t="shared" si="10"/>
        <v/>
      </c>
      <c r="AE25" s="96" t="str">
        <f>IF(AC25="","",$AE$5+SUM($AC$7:AC25))</f>
        <v/>
      </c>
      <c r="AF25" s="163" t="str">
        <f>IF(AD25="","",$AF$5+SUM($AD$7:AD25))</f>
        <v/>
      </c>
    </row>
    <row r="26" spans="2:32" x14ac:dyDescent="0.25">
      <c r="B26" s="212"/>
      <c r="C26" s="213"/>
      <c r="D26" s="214"/>
      <c r="E26" s="215"/>
      <c r="F26" s="215"/>
      <c r="G26" s="266"/>
      <c r="H26" s="246"/>
      <c r="I26" s="223"/>
      <c r="J26" s="216"/>
      <c r="K26" s="217"/>
      <c r="L26" s="218"/>
      <c r="M26" s="217"/>
      <c r="N26" s="60" t="str">
        <f t="shared" ref="N26:N27" si="37">IF(SUM(I26:J26)=0,"",SUM(I26:J26))</f>
        <v/>
      </c>
      <c r="O26" s="48" t="str">
        <f t="shared" ref="O26:O27" si="38">IF(K26="Ar",IF(N26="","",N26),"")</f>
        <v/>
      </c>
      <c r="P26" s="49" t="str">
        <f t="shared" ref="P26:P27" si="39">IF(K26="€",IF(N26="","",N26),"")</f>
        <v/>
      </c>
      <c r="Q26" s="50" t="str">
        <f t="shared" ref="Q26:Q27" si="40">IF(K26="USD",IF(N26="","",N26),"")</f>
        <v/>
      </c>
      <c r="R26" s="51" t="str">
        <f t="shared" ref="R26:R27" si="41">IF(SUM(O26:Q26)=0,N26,"")</f>
        <v/>
      </c>
      <c r="S26" s="121" t="str">
        <f t="shared" si="16"/>
        <v/>
      </c>
      <c r="T26" s="114" t="str">
        <f t="shared" si="17"/>
        <v/>
      </c>
      <c r="U26" s="114" t="str">
        <f t="shared" si="18"/>
        <v/>
      </c>
      <c r="V26" s="122" t="str">
        <f t="shared" si="19"/>
        <v/>
      </c>
      <c r="W26" s="127" t="str">
        <f>IF(S26="","",$W$5+SUM($S$7:S26))</f>
        <v/>
      </c>
      <c r="X26" s="128" t="str">
        <f>IF(T26="","",$X$5+SUM($T$7:T26))</f>
        <v/>
      </c>
      <c r="Y26" s="128" t="str">
        <f>IF(U26="","",$Y$5+SUM($U$7:U26))</f>
        <v/>
      </c>
      <c r="Z26" s="129" t="str">
        <f>IF(V26="","",$Z$5+SUM($V$7:V26))</f>
        <v/>
      </c>
      <c r="AA26" s="91" t="str">
        <f t="shared" si="20"/>
        <v/>
      </c>
      <c r="AB26" s="87" t="str">
        <f>IF(AA26="","",$AB$5+SUM($AA$7:AA26))</f>
        <v/>
      </c>
      <c r="AC26" s="95" t="str">
        <f t="shared" si="21"/>
        <v/>
      </c>
      <c r="AD26" s="92" t="str">
        <f t="shared" si="10"/>
        <v/>
      </c>
      <c r="AE26" s="96" t="str">
        <f>IF(AC26="","",$AE$5+SUM($AC$7:AC26))</f>
        <v/>
      </c>
      <c r="AF26" s="163" t="str">
        <f>IF(AD26="","",$AF$5+SUM($AD$7:AD26))</f>
        <v/>
      </c>
    </row>
    <row r="27" spans="2:32" x14ac:dyDescent="0.25">
      <c r="B27" s="212"/>
      <c r="C27" s="213"/>
      <c r="D27" s="214"/>
      <c r="E27" s="215"/>
      <c r="F27" s="215"/>
      <c r="G27" s="266"/>
      <c r="H27" s="246"/>
      <c r="I27" s="223"/>
      <c r="J27" s="216"/>
      <c r="K27" s="217"/>
      <c r="L27" s="218"/>
      <c r="M27" s="217"/>
      <c r="N27" s="60" t="str">
        <f t="shared" si="37"/>
        <v/>
      </c>
      <c r="O27" s="48" t="str">
        <f t="shared" si="38"/>
        <v/>
      </c>
      <c r="P27" s="49" t="str">
        <f t="shared" si="39"/>
        <v/>
      </c>
      <c r="Q27" s="50" t="str">
        <f t="shared" si="40"/>
        <v/>
      </c>
      <c r="R27" s="51" t="str">
        <f t="shared" si="41"/>
        <v/>
      </c>
      <c r="S27" s="121" t="str">
        <f t="shared" si="16"/>
        <v/>
      </c>
      <c r="T27" s="114" t="str">
        <f t="shared" si="17"/>
        <v/>
      </c>
      <c r="U27" s="114" t="str">
        <f t="shared" si="18"/>
        <v/>
      </c>
      <c r="V27" s="122" t="str">
        <f t="shared" si="19"/>
        <v/>
      </c>
      <c r="W27" s="127" t="str">
        <f>IF(S27="","",$W$5+SUM($S$7:S27))</f>
        <v/>
      </c>
      <c r="X27" s="128" t="str">
        <f>IF(T27="","",$X$5+SUM($T$7:T27))</f>
        <v/>
      </c>
      <c r="Y27" s="128" t="str">
        <f>IF(U27="","",$Y$5+SUM($U$7:U27))</f>
        <v/>
      </c>
      <c r="Z27" s="129" t="str">
        <f>IF(V27="","",$Z$5+SUM($V$7:V27))</f>
        <v/>
      </c>
      <c r="AA27" s="91" t="str">
        <f t="shared" si="20"/>
        <v/>
      </c>
      <c r="AB27" s="87" t="str">
        <f>IF(AA27="","",$AB$5+SUM($AA$7:AA27))</f>
        <v/>
      </c>
      <c r="AC27" s="95" t="str">
        <f t="shared" si="21"/>
        <v/>
      </c>
      <c r="AD27" s="92" t="str">
        <f t="shared" si="10"/>
        <v/>
      </c>
      <c r="AE27" s="96" t="str">
        <f>IF(AC27="","",$AE$5+SUM($AC$7:AC27))</f>
        <v/>
      </c>
      <c r="AF27" s="163" t="str">
        <f>IF(AD27="","",$AF$5+SUM($AD$7:AD27))</f>
        <v/>
      </c>
    </row>
    <row r="28" spans="2:32" x14ac:dyDescent="0.25">
      <c r="B28" s="212"/>
      <c r="C28" s="213"/>
      <c r="D28" s="214"/>
      <c r="E28" s="215"/>
      <c r="F28" s="215"/>
      <c r="G28" s="266"/>
      <c r="H28" s="246"/>
      <c r="I28" s="223"/>
      <c r="J28" s="216"/>
      <c r="K28" s="217"/>
      <c r="L28" s="218"/>
      <c r="M28" s="217"/>
      <c r="N28" s="78" t="str">
        <f t="shared" ref="N28:N125" si="42">IF(SUM(I28:J28)=0,"",SUM(I28:J28))</f>
        <v/>
      </c>
      <c r="O28" s="79" t="str">
        <f t="shared" ref="O28:O125" si="43">IF(K28="Ar",IF(N28="","",N28),"")</f>
        <v/>
      </c>
      <c r="P28" s="80" t="str">
        <f t="shared" ref="P28:P125" si="44">IF(K28="€",IF(N28="","",N28),"")</f>
        <v/>
      </c>
      <c r="Q28" s="81" t="str">
        <f t="shared" ref="Q28:Q125" si="45">IF(K28="USD",IF(N28="","",N28),"")</f>
        <v/>
      </c>
      <c r="R28" s="116" t="str">
        <f>IF(SUM(O28:Q28)=0,N28,"")</f>
        <v/>
      </c>
      <c r="S28" s="121" t="str">
        <f t="shared" si="16"/>
        <v/>
      </c>
      <c r="T28" s="114" t="str">
        <f t="shared" si="17"/>
        <v/>
      </c>
      <c r="U28" s="114" t="str">
        <f t="shared" si="18"/>
        <v/>
      </c>
      <c r="V28" s="122" t="str">
        <f t="shared" si="19"/>
        <v/>
      </c>
      <c r="W28" s="127" t="str">
        <f>IF(S28="","",$W$5+SUM($S$7:S28))</f>
        <v/>
      </c>
      <c r="X28" s="128" t="str">
        <f>IF(T28="","",$X$5+SUM($T$7:T28))</f>
        <v/>
      </c>
      <c r="Y28" s="128" t="str">
        <f>IF(U28="","",$Y$5+SUM($U$7:U28))</f>
        <v/>
      </c>
      <c r="Z28" s="129" t="str">
        <f>IF(V28="","",$Z$5+SUM($V$7:V28))</f>
        <v/>
      </c>
      <c r="AA28" s="91" t="str">
        <f t="shared" si="20"/>
        <v/>
      </c>
      <c r="AB28" s="87" t="str">
        <f>IF(AA28="","",$AB$5+SUM($AA$7:AA28))</f>
        <v/>
      </c>
      <c r="AC28" s="95" t="str">
        <f t="shared" si="21"/>
        <v/>
      </c>
      <c r="AD28" s="92" t="str">
        <f t="shared" si="10"/>
        <v/>
      </c>
      <c r="AE28" s="96" t="str">
        <f>IF(AC28="","",$AE$5+SUM($AC$7:AC28))</f>
        <v/>
      </c>
      <c r="AF28" s="163" t="str">
        <f>IF(AD28="","",$AF$5+SUM($AD$7:AD28))</f>
        <v/>
      </c>
    </row>
    <row r="29" spans="2:32" x14ac:dyDescent="0.25">
      <c r="B29" s="212"/>
      <c r="C29" s="213"/>
      <c r="D29" s="214"/>
      <c r="E29" s="215"/>
      <c r="F29" s="215"/>
      <c r="G29" s="266"/>
      <c r="H29" s="246"/>
      <c r="I29" s="223"/>
      <c r="J29" s="216"/>
      <c r="K29" s="220"/>
      <c r="L29" s="218"/>
      <c r="M29" s="221"/>
      <c r="N29" s="60" t="str">
        <f t="shared" si="42"/>
        <v/>
      </c>
      <c r="O29" s="48" t="str">
        <f t="shared" si="43"/>
        <v/>
      </c>
      <c r="P29" s="49" t="str">
        <f t="shared" si="44"/>
        <v/>
      </c>
      <c r="Q29" s="50" t="str">
        <f t="shared" si="45"/>
        <v/>
      </c>
      <c r="R29" s="117" t="str">
        <f t="shared" ref="R29:R30" si="46">IF(SUM(O29:Q29)=0,N29,"")</f>
        <v/>
      </c>
      <c r="S29" s="121" t="str">
        <f t="shared" si="16"/>
        <v/>
      </c>
      <c r="T29" s="114" t="str">
        <f t="shared" si="17"/>
        <v/>
      </c>
      <c r="U29" s="114" t="str">
        <f t="shared" si="18"/>
        <v/>
      </c>
      <c r="V29" s="122" t="str">
        <f t="shared" si="19"/>
        <v/>
      </c>
      <c r="W29" s="127" t="str">
        <f>IF(S29="","",$W$5+SUM($S$7:S29))</f>
        <v/>
      </c>
      <c r="X29" s="128" t="str">
        <f>IF(T29="","",$X$5+SUM($T$7:T29))</f>
        <v/>
      </c>
      <c r="Y29" s="128" t="str">
        <f>IF(U29="","",$Y$5+SUM($U$7:U29))</f>
        <v/>
      </c>
      <c r="Z29" s="129" t="str">
        <f>IF(V29="","",$Z$5+SUM($V$7:V29))</f>
        <v/>
      </c>
      <c r="AA29" s="91" t="str">
        <f t="shared" si="20"/>
        <v/>
      </c>
      <c r="AB29" s="87" t="str">
        <f>IF(AA29="","",$AB$5+SUM($AA$7:AA29))</f>
        <v/>
      </c>
      <c r="AC29" s="95" t="str">
        <f t="shared" si="21"/>
        <v/>
      </c>
      <c r="AD29" s="92" t="str">
        <f t="shared" si="10"/>
        <v/>
      </c>
      <c r="AE29" s="96" t="str">
        <f>IF(AC29="","",$AE$5+SUM($AC$7:AC29))</f>
        <v/>
      </c>
      <c r="AF29" s="163" t="str">
        <f>IF(AD29="","",$AF$5+SUM($AD$7:AD29))</f>
        <v/>
      </c>
    </row>
    <row r="30" spans="2:32" x14ac:dyDescent="0.25">
      <c r="B30" s="212"/>
      <c r="C30" s="213"/>
      <c r="D30" s="214"/>
      <c r="E30" s="215"/>
      <c r="F30" s="215"/>
      <c r="G30" s="266"/>
      <c r="H30" s="246"/>
      <c r="I30" s="223"/>
      <c r="J30" s="216"/>
      <c r="K30" s="214"/>
      <c r="L30" s="218"/>
      <c r="M30" s="222"/>
      <c r="N30" s="60" t="str">
        <f t="shared" si="42"/>
        <v/>
      </c>
      <c r="O30" s="48" t="str">
        <f t="shared" si="43"/>
        <v/>
      </c>
      <c r="P30" s="49" t="str">
        <f t="shared" si="44"/>
        <v/>
      </c>
      <c r="Q30" s="50" t="str">
        <f t="shared" si="45"/>
        <v/>
      </c>
      <c r="R30" s="117" t="str">
        <f t="shared" si="46"/>
        <v/>
      </c>
      <c r="S30" s="121" t="str">
        <f t="shared" si="16"/>
        <v/>
      </c>
      <c r="T30" s="114" t="str">
        <f t="shared" si="17"/>
        <v/>
      </c>
      <c r="U30" s="114" t="str">
        <f t="shared" si="18"/>
        <v/>
      </c>
      <c r="V30" s="122" t="str">
        <f t="shared" si="19"/>
        <v/>
      </c>
      <c r="W30" s="127" t="str">
        <f>IF(S30="","",$W$5+SUM($S$7:S30))</f>
        <v/>
      </c>
      <c r="X30" s="128" t="str">
        <f>IF(T30="","",$X$5+SUM($T$7:T30))</f>
        <v/>
      </c>
      <c r="Y30" s="128" t="str">
        <f>IF(U30="","",$Y$5+SUM($U$7:U30))</f>
        <v/>
      </c>
      <c r="Z30" s="129" t="str">
        <f>IF(V30="","",$Z$5+SUM($V$7:V30))</f>
        <v/>
      </c>
      <c r="AA30" s="91" t="str">
        <f t="shared" si="20"/>
        <v/>
      </c>
      <c r="AB30" s="87" t="str">
        <f>IF(AA30="","",$AB$5+SUM($AA$7:AA30))</f>
        <v/>
      </c>
      <c r="AC30" s="95" t="str">
        <f t="shared" si="21"/>
        <v/>
      </c>
      <c r="AD30" s="92" t="str">
        <f t="shared" si="10"/>
        <v/>
      </c>
      <c r="AE30" s="96" t="str">
        <f>IF(AC30="","",$AE$5+SUM($AC$7:AC30))</f>
        <v/>
      </c>
      <c r="AF30" s="163" t="str">
        <f>IF(AD30="","",$AF$5+SUM($AD$7:AD30))</f>
        <v/>
      </c>
    </row>
    <row r="31" spans="2:32" x14ac:dyDescent="0.25">
      <c r="B31" s="212"/>
      <c r="C31" s="213"/>
      <c r="D31" s="214"/>
      <c r="E31" s="215"/>
      <c r="F31" s="215"/>
      <c r="G31" s="266"/>
      <c r="H31" s="246"/>
      <c r="I31" s="223"/>
      <c r="J31" s="216"/>
      <c r="K31" s="214"/>
      <c r="L31" s="218"/>
      <c r="M31" s="214"/>
      <c r="N31" s="60" t="str">
        <f t="shared" si="42"/>
        <v/>
      </c>
      <c r="O31" s="48" t="str">
        <f t="shared" si="43"/>
        <v/>
      </c>
      <c r="P31" s="49" t="str">
        <f t="shared" si="44"/>
        <v/>
      </c>
      <c r="Q31" s="50" t="str">
        <f t="shared" si="45"/>
        <v/>
      </c>
      <c r="R31" s="117" t="str">
        <f t="shared" ref="R31:R128" si="47">IF(SUM(O31:Q31)=0,N31,"")</f>
        <v/>
      </c>
      <c r="S31" s="121" t="str">
        <f t="shared" si="16"/>
        <v/>
      </c>
      <c r="T31" s="114" t="str">
        <f t="shared" si="17"/>
        <v/>
      </c>
      <c r="U31" s="114" t="str">
        <f t="shared" si="18"/>
        <v/>
      </c>
      <c r="V31" s="122" t="str">
        <f t="shared" si="19"/>
        <v/>
      </c>
      <c r="W31" s="127" t="str">
        <f>IF(S31="","",$W$5+SUM($S$7:S31))</f>
        <v/>
      </c>
      <c r="X31" s="128" t="str">
        <f>IF(T31="","",$X$5+SUM($T$7:T31))</f>
        <v/>
      </c>
      <c r="Y31" s="128" t="str">
        <f>IF(U31="","",$Y$5+SUM($U$7:U31))</f>
        <v/>
      </c>
      <c r="Z31" s="129" t="str">
        <f>IF(V31="","",$Z$5+SUM($V$7:V31))</f>
        <v/>
      </c>
      <c r="AA31" s="91" t="str">
        <f t="shared" si="20"/>
        <v/>
      </c>
      <c r="AB31" s="87" t="str">
        <f>IF(AA31="","",$AB$5+SUM($AA$7:AA31))</f>
        <v/>
      </c>
      <c r="AC31" s="95" t="str">
        <f t="shared" si="21"/>
        <v/>
      </c>
      <c r="AD31" s="92" t="str">
        <f t="shared" si="10"/>
        <v/>
      </c>
      <c r="AE31" s="96" t="str">
        <f>IF(AC31="","",$AE$5+SUM($AC$7:AC31))</f>
        <v/>
      </c>
      <c r="AF31" s="163" t="str">
        <f>IF(AD31="","",$AF$5+SUM($AD$7:AD31))</f>
        <v/>
      </c>
    </row>
    <row r="32" spans="2:32" x14ac:dyDescent="0.25">
      <c r="B32" s="212"/>
      <c r="C32" s="213"/>
      <c r="D32" s="214"/>
      <c r="E32" s="215"/>
      <c r="F32" s="215"/>
      <c r="G32" s="266"/>
      <c r="H32" s="246"/>
      <c r="I32" s="223"/>
      <c r="J32" s="216"/>
      <c r="K32" s="214"/>
      <c r="L32" s="218"/>
      <c r="M32" s="214"/>
      <c r="N32" s="60" t="str">
        <f t="shared" si="42"/>
        <v/>
      </c>
      <c r="O32" s="48" t="str">
        <f t="shared" si="43"/>
        <v/>
      </c>
      <c r="P32" s="49" t="str">
        <f t="shared" si="44"/>
        <v/>
      </c>
      <c r="Q32" s="50" t="str">
        <f t="shared" si="45"/>
        <v/>
      </c>
      <c r="R32" s="117" t="str">
        <f t="shared" si="47"/>
        <v/>
      </c>
      <c r="S32" s="121" t="str">
        <f t="shared" si="16"/>
        <v/>
      </c>
      <c r="T32" s="114" t="str">
        <f t="shared" si="17"/>
        <v/>
      </c>
      <c r="U32" s="114" t="str">
        <f t="shared" si="18"/>
        <v/>
      </c>
      <c r="V32" s="122" t="str">
        <f t="shared" si="19"/>
        <v/>
      </c>
      <c r="W32" s="127" t="str">
        <f>IF(S32="","",$W$5+SUM($S$7:S32))</f>
        <v/>
      </c>
      <c r="X32" s="128" t="str">
        <f>IF(T32="","",$X$5+SUM($T$7:T32))</f>
        <v/>
      </c>
      <c r="Y32" s="128" t="str">
        <f>IF(U32="","",$Y$5+SUM($U$7:U32))</f>
        <v/>
      </c>
      <c r="Z32" s="129" t="str">
        <f>IF(V32="","",$Z$5+SUM($V$7:V32))</f>
        <v/>
      </c>
      <c r="AA32" s="91" t="str">
        <f t="shared" si="20"/>
        <v/>
      </c>
      <c r="AB32" s="87" t="str">
        <f>IF(AA32="","",$AB$5+SUM($AA$7:AA32))</f>
        <v/>
      </c>
      <c r="AC32" s="95" t="str">
        <f t="shared" si="21"/>
        <v/>
      </c>
      <c r="AD32" s="92" t="str">
        <f t="shared" si="10"/>
        <v/>
      </c>
      <c r="AE32" s="96" t="str">
        <f>IF(AC32="","",$AE$5+SUM($AC$7:AC32))</f>
        <v/>
      </c>
      <c r="AF32" s="163" t="str">
        <f>IF(AD32="","",$AF$5+SUM($AD$7:AD32))</f>
        <v/>
      </c>
    </row>
    <row r="33" spans="2:33" x14ac:dyDescent="0.25">
      <c r="B33" s="212"/>
      <c r="C33" s="213"/>
      <c r="D33" s="214"/>
      <c r="E33" s="215"/>
      <c r="F33" s="215"/>
      <c r="G33" s="266"/>
      <c r="H33" s="246"/>
      <c r="I33" s="223"/>
      <c r="J33" s="216"/>
      <c r="K33" s="214"/>
      <c r="L33" s="218"/>
      <c r="M33" s="214"/>
      <c r="N33" s="60" t="str">
        <f t="shared" si="42"/>
        <v/>
      </c>
      <c r="O33" s="48" t="str">
        <f t="shared" si="43"/>
        <v/>
      </c>
      <c r="P33" s="49" t="str">
        <f t="shared" si="44"/>
        <v/>
      </c>
      <c r="Q33" s="50" t="str">
        <f t="shared" si="45"/>
        <v/>
      </c>
      <c r="R33" s="117" t="str">
        <f t="shared" si="47"/>
        <v/>
      </c>
      <c r="S33" s="121" t="str">
        <f t="shared" si="16"/>
        <v/>
      </c>
      <c r="T33" s="114" t="str">
        <f t="shared" si="17"/>
        <v/>
      </c>
      <c r="U33" s="114" t="str">
        <f t="shared" si="18"/>
        <v/>
      </c>
      <c r="V33" s="122" t="str">
        <f t="shared" si="19"/>
        <v/>
      </c>
      <c r="W33" s="127" t="str">
        <f>IF(S33="","",$W$5+SUM($S$7:S33))</f>
        <v/>
      </c>
      <c r="X33" s="128" t="str">
        <f>IF(T33="","",$X$5+SUM($T$7:T33))</f>
        <v/>
      </c>
      <c r="Y33" s="128" t="str">
        <f>IF(U33="","",$Y$5+SUM($U$7:U33))</f>
        <v/>
      </c>
      <c r="Z33" s="129" t="str">
        <f>IF(V33="","",$Z$5+SUM($V$7:V33))</f>
        <v/>
      </c>
      <c r="AA33" s="91" t="str">
        <f t="shared" si="20"/>
        <v/>
      </c>
      <c r="AB33" s="87" t="str">
        <f>IF(AA33="","",$AB$5+SUM($AA$7:AA33))</f>
        <v/>
      </c>
      <c r="AC33" s="95" t="str">
        <f t="shared" si="21"/>
        <v/>
      </c>
      <c r="AD33" s="92" t="str">
        <f t="shared" si="10"/>
        <v/>
      </c>
      <c r="AE33" s="96" t="str">
        <f>IF(AC33="","",$AE$5+SUM($AC$7:AC33))</f>
        <v/>
      </c>
      <c r="AF33" s="163" t="str">
        <f>IF(AD33="","",$AF$5+SUM($AD$7:AD33))</f>
        <v/>
      </c>
    </row>
    <row r="34" spans="2:33" x14ac:dyDescent="0.25">
      <c r="B34" s="212"/>
      <c r="C34" s="213"/>
      <c r="D34" s="214"/>
      <c r="E34" s="215"/>
      <c r="F34" s="215"/>
      <c r="G34" s="266"/>
      <c r="H34" s="246"/>
      <c r="I34" s="223"/>
      <c r="J34" s="216"/>
      <c r="K34" s="214"/>
      <c r="L34" s="218"/>
      <c r="M34" s="214"/>
      <c r="N34" s="60" t="str">
        <f t="shared" si="42"/>
        <v/>
      </c>
      <c r="O34" s="48" t="str">
        <f t="shared" si="43"/>
        <v/>
      </c>
      <c r="P34" s="49" t="str">
        <f t="shared" si="44"/>
        <v/>
      </c>
      <c r="Q34" s="50" t="str">
        <f t="shared" si="45"/>
        <v/>
      </c>
      <c r="R34" s="117" t="str">
        <f t="shared" si="47"/>
        <v/>
      </c>
      <c r="S34" s="121" t="str">
        <f t="shared" si="16"/>
        <v/>
      </c>
      <c r="T34" s="114" t="str">
        <f t="shared" si="17"/>
        <v/>
      </c>
      <c r="U34" s="114" t="str">
        <f t="shared" si="18"/>
        <v/>
      </c>
      <c r="V34" s="122" t="str">
        <f t="shared" si="19"/>
        <v/>
      </c>
      <c r="W34" s="127" t="str">
        <f>IF(S34="","",$W$5+SUM($S$7:S34))</f>
        <v/>
      </c>
      <c r="X34" s="128" t="str">
        <f>IF(T34="","",$X$5+SUM($T$7:T34))</f>
        <v/>
      </c>
      <c r="Y34" s="128" t="str">
        <f>IF(U34="","",$Y$5+SUM($U$7:U34))</f>
        <v/>
      </c>
      <c r="Z34" s="129" t="str">
        <f>IF(V34="","",$Z$5+SUM($V$7:V34))</f>
        <v/>
      </c>
      <c r="AA34" s="91" t="str">
        <f t="shared" si="20"/>
        <v/>
      </c>
      <c r="AB34" s="87" t="str">
        <f>IF(AA34="","",$AB$5+SUM($AA$7:AA34))</f>
        <v/>
      </c>
      <c r="AC34" s="95" t="str">
        <f t="shared" si="21"/>
        <v/>
      </c>
      <c r="AD34" s="92" t="str">
        <f t="shared" si="10"/>
        <v/>
      </c>
      <c r="AE34" s="96" t="str">
        <f>IF(AC34="","",$AE$5+SUM($AC$7:AC34))</f>
        <v/>
      </c>
      <c r="AF34" s="163" t="str">
        <f>IF(AD34="","",$AF$5+SUM($AD$7:AD34))</f>
        <v/>
      </c>
    </row>
    <row r="35" spans="2:33" x14ac:dyDescent="0.25">
      <c r="B35" s="212"/>
      <c r="C35" s="213"/>
      <c r="D35" s="214"/>
      <c r="E35" s="215"/>
      <c r="F35" s="215"/>
      <c r="G35" s="266"/>
      <c r="H35" s="246"/>
      <c r="I35" s="223"/>
      <c r="J35" s="216"/>
      <c r="K35" s="214"/>
      <c r="L35" s="218"/>
      <c r="M35" s="214"/>
      <c r="N35" s="60" t="str">
        <f t="shared" si="42"/>
        <v/>
      </c>
      <c r="O35" s="48" t="str">
        <f t="shared" si="43"/>
        <v/>
      </c>
      <c r="P35" s="49" t="str">
        <f t="shared" si="44"/>
        <v/>
      </c>
      <c r="Q35" s="50" t="str">
        <f t="shared" si="45"/>
        <v/>
      </c>
      <c r="R35" s="117" t="str">
        <f t="shared" si="47"/>
        <v/>
      </c>
      <c r="S35" s="121" t="str">
        <f t="shared" si="16"/>
        <v/>
      </c>
      <c r="T35" s="114" t="str">
        <f t="shared" si="17"/>
        <v/>
      </c>
      <c r="U35" s="114" t="str">
        <f t="shared" si="18"/>
        <v/>
      </c>
      <c r="V35" s="122" t="str">
        <f t="shared" si="19"/>
        <v/>
      </c>
      <c r="W35" s="127" t="str">
        <f>IF(S35="","",$W$5+SUM($S$7:S35))</f>
        <v/>
      </c>
      <c r="X35" s="128" t="str">
        <f>IF(T35="","",$X$5+SUM($T$7:T35))</f>
        <v/>
      </c>
      <c r="Y35" s="128" t="str">
        <f>IF(U35="","",$Y$5+SUM($U$7:U35))</f>
        <v/>
      </c>
      <c r="Z35" s="129" t="str">
        <f>IF(V35="","",$Z$5+SUM($V$7:V35))</f>
        <v/>
      </c>
      <c r="AA35" s="91" t="str">
        <f t="shared" si="20"/>
        <v/>
      </c>
      <c r="AB35" s="87" t="str">
        <f>IF(AA35="","",$AB$5+SUM($AA$7:AA35))</f>
        <v/>
      </c>
      <c r="AC35" s="95" t="str">
        <f t="shared" si="21"/>
        <v/>
      </c>
      <c r="AD35" s="92" t="str">
        <f t="shared" si="10"/>
        <v/>
      </c>
      <c r="AE35" s="96" t="str">
        <f>IF(AC35="","",$AE$5+SUM($AC$7:AC35))</f>
        <v/>
      </c>
      <c r="AF35" s="163" t="str">
        <f>IF(AD35="","",$AF$5+SUM($AD$7:AD35))</f>
        <v/>
      </c>
    </row>
    <row r="36" spans="2:33" ht="15.75" customHeight="1" x14ac:dyDescent="0.25">
      <c r="B36" s="212"/>
      <c r="C36" s="213"/>
      <c r="D36" s="214"/>
      <c r="E36" s="215"/>
      <c r="F36" s="215"/>
      <c r="G36" s="266"/>
      <c r="H36" s="246"/>
      <c r="I36" s="223"/>
      <c r="J36" s="216"/>
      <c r="K36" s="214"/>
      <c r="L36" s="218"/>
      <c r="M36" s="214"/>
      <c r="N36" s="60" t="str">
        <f t="shared" si="42"/>
        <v/>
      </c>
      <c r="O36" s="48" t="str">
        <f t="shared" si="43"/>
        <v/>
      </c>
      <c r="P36" s="49" t="str">
        <f t="shared" si="44"/>
        <v/>
      </c>
      <c r="Q36" s="50" t="str">
        <f t="shared" si="45"/>
        <v/>
      </c>
      <c r="R36" s="117" t="str">
        <f t="shared" si="47"/>
        <v/>
      </c>
      <c r="S36" s="121" t="str">
        <f t="shared" si="16"/>
        <v/>
      </c>
      <c r="T36" s="114" t="str">
        <f t="shared" si="17"/>
        <v/>
      </c>
      <c r="U36" s="114" t="str">
        <f t="shared" si="18"/>
        <v/>
      </c>
      <c r="V36" s="122" t="str">
        <f t="shared" si="19"/>
        <v/>
      </c>
      <c r="W36" s="127" t="str">
        <f>IF(S36="","",$W$5+SUM($S$7:S36))</f>
        <v/>
      </c>
      <c r="X36" s="128" t="str">
        <f>IF(T36="","",$X$5+SUM($T$7:T36))</f>
        <v/>
      </c>
      <c r="Y36" s="128" t="str">
        <f>IF(U36="","",$Y$5+SUM($U$7:U36))</f>
        <v/>
      </c>
      <c r="Z36" s="129" t="str">
        <f>IF(V36="","",$Z$5+SUM($V$7:V36))</f>
        <v/>
      </c>
      <c r="AA36" s="91" t="str">
        <f t="shared" si="20"/>
        <v/>
      </c>
      <c r="AB36" s="87" t="str">
        <f>IF(AA36="","",$AB$5+SUM($AA$7:AA36))</f>
        <v/>
      </c>
      <c r="AC36" s="95" t="str">
        <f t="shared" si="21"/>
        <v/>
      </c>
      <c r="AD36" s="92" t="str">
        <f t="shared" si="10"/>
        <v/>
      </c>
      <c r="AE36" s="96" t="str">
        <f>IF(AC36="","",$AE$5+SUM($AC$7:AC36))</f>
        <v/>
      </c>
      <c r="AF36" s="163" t="str">
        <f>IF(AD36="","",$AF$5+SUM($AD$7:AD36))</f>
        <v/>
      </c>
      <c r="AG36" s="16" t="s">
        <v>21</v>
      </c>
    </row>
    <row r="37" spans="2:33" x14ac:dyDescent="0.25">
      <c r="B37" s="212"/>
      <c r="C37" s="213"/>
      <c r="D37" s="214"/>
      <c r="E37" s="215"/>
      <c r="F37" s="215"/>
      <c r="G37" s="266"/>
      <c r="H37" s="246"/>
      <c r="I37" s="223"/>
      <c r="J37" s="216"/>
      <c r="K37" s="214"/>
      <c r="L37" s="218"/>
      <c r="M37" s="214"/>
      <c r="N37" s="60" t="str">
        <f t="shared" si="42"/>
        <v/>
      </c>
      <c r="O37" s="48" t="str">
        <f t="shared" si="43"/>
        <v/>
      </c>
      <c r="P37" s="49" t="str">
        <f t="shared" si="44"/>
        <v/>
      </c>
      <c r="Q37" s="50" t="str">
        <f t="shared" si="45"/>
        <v/>
      </c>
      <c r="R37" s="117" t="str">
        <f t="shared" si="47"/>
        <v/>
      </c>
      <c r="S37" s="121" t="str">
        <f t="shared" si="16"/>
        <v/>
      </c>
      <c r="T37" s="114" t="str">
        <f t="shared" si="17"/>
        <v/>
      </c>
      <c r="U37" s="114" t="str">
        <f t="shared" si="18"/>
        <v/>
      </c>
      <c r="V37" s="122" t="str">
        <f t="shared" si="19"/>
        <v/>
      </c>
      <c r="W37" s="127" t="str">
        <f>IF(S37="","",$W$5+SUM($S$7:S37))</f>
        <v/>
      </c>
      <c r="X37" s="128" t="str">
        <f>IF(T37="","",$X$5+SUM($T$7:T37))</f>
        <v/>
      </c>
      <c r="Y37" s="128" t="str">
        <f>IF(U37="","",$Y$5+SUM($U$7:U37))</f>
        <v/>
      </c>
      <c r="Z37" s="129" t="str">
        <f>IF(V37="","",$Z$5+SUM($V$7:V37))</f>
        <v/>
      </c>
      <c r="AA37" s="91" t="str">
        <f t="shared" si="20"/>
        <v/>
      </c>
      <c r="AB37" s="87" t="str">
        <f>IF(AA37="","",$AB$5+SUM($AA$7:AA37))</f>
        <v/>
      </c>
      <c r="AC37" s="95" t="str">
        <f t="shared" si="21"/>
        <v/>
      </c>
      <c r="AD37" s="92" t="str">
        <f t="shared" si="10"/>
        <v/>
      </c>
      <c r="AE37" s="96" t="str">
        <f>IF(AC37="","",$AE$5+SUM($AC$7:AC37))</f>
        <v/>
      </c>
      <c r="AF37" s="163" t="str">
        <f>IF(AD37="","",$AF$5+SUM($AD$7:AD37))</f>
        <v/>
      </c>
    </row>
    <row r="38" spans="2:33" x14ac:dyDescent="0.25">
      <c r="B38" s="212"/>
      <c r="C38" s="213"/>
      <c r="D38" s="214"/>
      <c r="E38" s="215"/>
      <c r="F38" s="215"/>
      <c r="G38" s="266"/>
      <c r="H38" s="246"/>
      <c r="I38" s="223"/>
      <c r="J38" s="216"/>
      <c r="K38" s="214"/>
      <c r="L38" s="218"/>
      <c r="M38" s="214"/>
      <c r="N38" s="60" t="str">
        <f t="shared" si="42"/>
        <v/>
      </c>
      <c r="O38" s="48" t="str">
        <f t="shared" si="43"/>
        <v/>
      </c>
      <c r="P38" s="49" t="str">
        <f t="shared" si="44"/>
        <v/>
      </c>
      <c r="Q38" s="50" t="str">
        <f t="shared" si="45"/>
        <v/>
      </c>
      <c r="R38" s="117" t="str">
        <f t="shared" si="47"/>
        <v/>
      </c>
      <c r="S38" s="121" t="str">
        <f t="shared" si="16"/>
        <v/>
      </c>
      <c r="T38" s="114" t="str">
        <f t="shared" si="17"/>
        <v/>
      </c>
      <c r="U38" s="114" t="str">
        <f t="shared" si="18"/>
        <v/>
      </c>
      <c r="V38" s="122" t="str">
        <f t="shared" si="19"/>
        <v/>
      </c>
      <c r="W38" s="127" t="str">
        <f>IF(S38="","",$W$5+SUM($S$7:S38))</f>
        <v/>
      </c>
      <c r="X38" s="128" t="str">
        <f>IF(T38="","",$X$5+SUM($T$7:T38))</f>
        <v/>
      </c>
      <c r="Y38" s="128" t="str">
        <f>IF(U38="","",$Y$5+SUM($U$7:U38))</f>
        <v/>
      </c>
      <c r="Z38" s="129" t="str">
        <f>IF(V38="","",$Z$5+SUM($V$7:V38))</f>
        <v/>
      </c>
      <c r="AA38" s="91" t="str">
        <f t="shared" si="20"/>
        <v/>
      </c>
      <c r="AB38" s="87" t="str">
        <f>IF(AA38="","",$AB$5+SUM($AA$7:AA38))</f>
        <v/>
      </c>
      <c r="AC38" s="95" t="str">
        <f t="shared" si="21"/>
        <v/>
      </c>
      <c r="AD38" s="92" t="str">
        <f t="shared" si="10"/>
        <v/>
      </c>
      <c r="AE38" s="96" t="str">
        <f>IF(AC38="","",$AE$5+SUM($AC$7:AC38))</f>
        <v/>
      </c>
      <c r="AF38" s="163" t="str">
        <f>IF(AD38="","",$AF$5+SUM($AD$7:AD38))</f>
        <v/>
      </c>
    </row>
    <row r="39" spans="2:33" x14ac:dyDescent="0.25">
      <c r="B39" s="212"/>
      <c r="C39" s="213"/>
      <c r="D39" s="214"/>
      <c r="E39" s="215"/>
      <c r="F39" s="215"/>
      <c r="G39" s="266"/>
      <c r="H39" s="246"/>
      <c r="I39" s="223"/>
      <c r="J39" s="216"/>
      <c r="K39" s="214"/>
      <c r="L39" s="218"/>
      <c r="M39" s="214"/>
      <c r="N39" s="60" t="str">
        <f t="shared" si="42"/>
        <v/>
      </c>
      <c r="O39" s="48" t="str">
        <f t="shared" si="43"/>
        <v/>
      </c>
      <c r="P39" s="49" t="str">
        <f t="shared" si="44"/>
        <v/>
      </c>
      <c r="Q39" s="50" t="str">
        <f t="shared" si="45"/>
        <v/>
      </c>
      <c r="R39" s="117" t="str">
        <f t="shared" si="47"/>
        <v/>
      </c>
      <c r="S39" s="121" t="str">
        <f t="shared" si="16"/>
        <v/>
      </c>
      <c r="T39" s="114" t="str">
        <f t="shared" si="17"/>
        <v/>
      </c>
      <c r="U39" s="114" t="str">
        <f t="shared" si="18"/>
        <v/>
      </c>
      <c r="V39" s="122" t="str">
        <f t="shared" si="19"/>
        <v/>
      </c>
      <c r="W39" s="127" t="str">
        <f>IF(S39="","",$W$5+SUM($S$7:S39))</f>
        <v/>
      </c>
      <c r="X39" s="128" t="str">
        <f>IF(T39="","",$X$5+SUM($T$7:T39))</f>
        <v/>
      </c>
      <c r="Y39" s="128" t="str">
        <f>IF(U39="","",$Y$5+SUM($U$7:U39))</f>
        <v/>
      </c>
      <c r="Z39" s="129" t="str">
        <f>IF(V39="","",$Z$5+SUM($V$7:V39))</f>
        <v/>
      </c>
      <c r="AA39" s="91" t="str">
        <f t="shared" si="20"/>
        <v/>
      </c>
      <c r="AB39" s="87" t="str">
        <f>IF(AA39="","",$AB$5+SUM($AA$7:AA39))</f>
        <v/>
      </c>
      <c r="AC39" s="95" t="str">
        <f t="shared" si="21"/>
        <v/>
      </c>
      <c r="AD39" s="92" t="str">
        <f t="shared" si="10"/>
        <v/>
      </c>
      <c r="AE39" s="96" t="str">
        <f>IF(AC39="","",$AE$5+SUM($AC$7:AC39))</f>
        <v/>
      </c>
      <c r="AF39" s="163" t="str">
        <f>IF(AD39="","",$AF$5+SUM($AD$7:AD39))</f>
        <v/>
      </c>
    </row>
    <row r="40" spans="2:33" x14ac:dyDescent="0.25">
      <c r="B40" s="224"/>
      <c r="C40" s="207"/>
      <c r="D40" s="222"/>
      <c r="E40" s="225"/>
      <c r="F40" s="225"/>
      <c r="G40" s="267"/>
      <c r="H40" s="246"/>
      <c r="I40" s="241"/>
      <c r="J40" s="226"/>
      <c r="K40" s="222"/>
      <c r="L40" s="227"/>
      <c r="M40" s="222"/>
      <c r="N40" s="60" t="str">
        <f t="shared" ref="N40" si="48">IF(SUM(I40:J40)=0,"",SUM(I40:J40))</f>
        <v/>
      </c>
      <c r="O40" s="48" t="str">
        <f t="shared" ref="O40" si="49">IF(K40="Ar",IF(N40="","",N40),"")</f>
        <v/>
      </c>
      <c r="P40" s="49" t="str">
        <f t="shared" ref="P40" si="50">IF(K40="€",IF(N40="","",N40),"")</f>
        <v/>
      </c>
      <c r="Q40" s="50" t="str">
        <f t="shared" ref="Q40" si="51">IF(K40="USD",IF(N40="","",N40),"")</f>
        <v/>
      </c>
      <c r="R40" s="51" t="str">
        <f t="shared" ref="R40" si="52">IF(SUM(O40:Q40)=0,N40,"")</f>
        <v/>
      </c>
      <c r="S40" s="121" t="str">
        <f t="shared" si="16"/>
        <v/>
      </c>
      <c r="T40" s="114" t="str">
        <f t="shared" si="17"/>
        <v/>
      </c>
      <c r="U40" s="114" t="str">
        <f t="shared" si="18"/>
        <v/>
      </c>
      <c r="V40" s="122" t="str">
        <f t="shared" si="19"/>
        <v/>
      </c>
      <c r="W40" s="127" t="str">
        <f>IF(S40="","",$W$5+SUM($S$7:S40))</f>
        <v/>
      </c>
      <c r="X40" s="128" t="str">
        <f>IF(T40="","",$X$5+SUM($T$7:T40))</f>
        <v/>
      </c>
      <c r="Y40" s="128" t="str">
        <f>IF(U40="","",$Y$5+SUM($U$7:U40))</f>
        <v/>
      </c>
      <c r="Z40" s="129" t="str">
        <f>IF(V40="","",$Z$5+SUM($V$7:V40))</f>
        <v/>
      </c>
      <c r="AA40" s="91" t="str">
        <f t="shared" si="20"/>
        <v/>
      </c>
      <c r="AB40" s="87" t="str">
        <f>IF(AA40="","",$AB$5+SUM($AA$7:AA40))</f>
        <v/>
      </c>
      <c r="AC40" s="95" t="str">
        <f t="shared" si="21"/>
        <v/>
      </c>
      <c r="AD40" s="92" t="str">
        <f t="shared" si="10"/>
        <v/>
      </c>
      <c r="AE40" s="96" t="str">
        <f>IF(AC40="","",$AE$5+SUM($AC$7:AC40))</f>
        <v/>
      </c>
      <c r="AF40" s="163" t="str">
        <f>IF(AD40="","",$AF$5+SUM($AD$7:AD40))</f>
        <v/>
      </c>
    </row>
    <row r="41" spans="2:33" x14ac:dyDescent="0.25">
      <c r="B41" s="228"/>
      <c r="C41" s="213" t="s">
        <v>25</v>
      </c>
      <c r="D41" s="214"/>
      <c r="E41" s="215"/>
      <c r="F41" s="215"/>
      <c r="G41" s="268"/>
      <c r="H41" s="247"/>
      <c r="I41" s="242"/>
      <c r="J41" s="229"/>
      <c r="K41" s="217"/>
      <c r="L41" s="218"/>
      <c r="M41" s="217"/>
      <c r="N41" s="60" t="str">
        <f t="shared" ref="N41" si="53">IF(SUM(I41:J41)=0,"",SUM(I41:J41))</f>
        <v/>
      </c>
      <c r="O41" s="48" t="str">
        <f t="shared" ref="O41" si="54">IF(K41="Ar",IF(N41="","",N41),"")</f>
        <v/>
      </c>
      <c r="P41" s="49" t="str">
        <f t="shared" ref="P41" si="55">IF(K41="€",IF(N41="","",N41),"")</f>
        <v/>
      </c>
      <c r="Q41" s="50" t="str">
        <f t="shared" ref="Q41" si="56">IF(K41="USD",IF(N41="","",N41),"")</f>
        <v/>
      </c>
      <c r="R41" s="51" t="str">
        <f t="shared" ref="R41" si="57">IF(SUM(O41:Q41)=0,N41,"")</f>
        <v/>
      </c>
      <c r="S41" s="121" t="str">
        <f t="shared" si="16"/>
        <v/>
      </c>
      <c r="T41" s="114" t="str">
        <f t="shared" si="17"/>
        <v/>
      </c>
      <c r="U41" s="114" t="str">
        <f t="shared" si="18"/>
        <v/>
      </c>
      <c r="V41" s="122" t="str">
        <f t="shared" si="19"/>
        <v/>
      </c>
      <c r="W41" s="127" t="str">
        <f>IF(S41="","",$W$5+SUM($S$7:S41))</f>
        <v/>
      </c>
      <c r="X41" s="128" t="str">
        <f>IF(T41="","",$X$5+SUM($T$7:T41))</f>
        <v/>
      </c>
      <c r="Y41" s="128" t="str">
        <f>IF(U41="","",$Y$5+SUM($U$7:U41))</f>
        <v/>
      </c>
      <c r="Z41" s="129" t="str">
        <f>IF(V41="","",$Z$5+SUM($V$7:V41))</f>
        <v/>
      </c>
      <c r="AA41" s="91" t="str">
        <f t="shared" si="20"/>
        <v/>
      </c>
      <c r="AB41" s="87" t="str">
        <f>IF(AA41="","",$AB$5+SUM($AA$7:AA41))</f>
        <v/>
      </c>
      <c r="AC41" s="95" t="str">
        <f t="shared" si="21"/>
        <v/>
      </c>
      <c r="AD41" s="92" t="str">
        <f t="shared" si="10"/>
        <v/>
      </c>
      <c r="AE41" s="96" t="str">
        <f>IF(AC41="","",$AE$5+SUM($AC$7:AC41))</f>
        <v/>
      </c>
      <c r="AF41" s="163" t="str">
        <f>IF(AD41="","",$AF$5+SUM($AD$7:AD41))</f>
        <v/>
      </c>
    </row>
    <row r="42" spans="2:33" x14ac:dyDescent="0.25">
      <c r="B42" s="228"/>
      <c r="C42" s="213"/>
      <c r="D42" s="214"/>
      <c r="E42" s="215"/>
      <c r="F42" s="215"/>
      <c r="G42" s="266"/>
      <c r="H42" s="246"/>
      <c r="I42" s="243"/>
      <c r="J42" s="230"/>
      <c r="K42" s="217"/>
      <c r="L42" s="218"/>
      <c r="M42" s="217"/>
      <c r="N42" s="60" t="str">
        <f t="shared" ref="N42:N45" si="58">IF(SUM(I42:J42)=0,"",SUM(I42:J42))</f>
        <v/>
      </c>
      <c r="O42" s="48" t="str">
        <f t="shared" ref="O42:O45" si="59">IF(K42="Ar",IF(N42="","",N42),"")</f>
        <v/>
      </c>
      <c r="P42" s="49" t="str">
        <f t="shared" ref="P42:P45" si="60">IF(K42="€",IF(N42="","",N42),"")</f>
        <v/>
      </c>
      <c r="Q42" s="50" t="str">
        <f t="shared" ref="Q42:Q45" si="61">IF(K42="USD",IF(N42="","",N42),"")</f>
        <v/>
      </c>
      <c r="R42" s="51" t="str">
        <f t="shared" ref="R42:R45" si="62">IF(SUM(O42:Q42)=0,N42,"")</f>
        <v/>
      </c>
      <c r="S42" s="121" t="str">
        <f t="shared" si="16"/>
        <v/>
      </c>
      <c r="T42" s="114" t="str">
        <f t="shared" si="17"/>
        <v/>
      </c>
      <c r="U42" s="114" t="str">
        <f t="shared" si="18"/>
        <v/>
      </c>
      <c r="V42" s="122" t="str">
        <f t="shared" si="19"/>
        <v/>
      </c>
      <c r="W42" s="127" t="str">
        <f>IF(S42="","",$W$5+SUM($S$7:S42))</f>
        <v/>
      </c>
      <c r="X42" s="128" t="str">
        <f>IF(T42="","",$X$5+SUM($T$7:T42))</f>
        <v/>
      </c>
      <c r="Y42" s="128" t="str">
        <f>IF(U42="","",$Y$5+SUM($U$7:U42))</f>
        <v/>
      </c>
      <c r="Z42" s="129" t="str">
        <f>IF(V42="","",$Z$5+SUM($V$7:V42))</f>
        <v/>
      </c>
      <c r="AA42" s="91" t="str">
        <f t="shared" si="20"/>
        <v/>
      </c>
      <c r="AB42" s="87" t="str">
        <f>IF(AA42="","",$AB$5+SUM($AA$7:AA42))</f>
        <v/>
      </c>
      <c r="AC42" s="95" t="str">
        <f t="shared" si="21"/>
        <v/>
      </c>
      <c r="AD42" s="92" t="str">
        <f t="shared" si="10"/>
        <v/>
      </c>
      <c r="AE42" s="96" t="str">
        <f>IF(AC42="","",$AE$5+SUM($AC$7:AC42))</f>
        <v/>
      </c>
      <c r="AF42" s="163" t="str">
        <f>IF(AD42="","",$AF$5+SUM($AD$7:AD42))</f>
        <v/>
      </c>
    </row>
    <row r="43" spans="2:33" x14ac:dyDescent="0.25">
      <c r="B43" s="228"/>
      <c r="C43" s="213"/>
      <c r="D43" s="214"/>
      <c r="E43" s="215"/>
      <c r="F43" s="215"/>
      <c r="G43" s="266"/>
      <c r="H43" s="246"/>
      <c r="I43" s="243"/>
      <c r="J43" s="230"/>
      <c r="K43" s="217"/>
      <c r="L43" s="218"/>
      <c r="M43" s="217"/>
      <c r="N43" s="60" t="str">
        <f t="shared" si="58"/>
        <v/>
      </c>
      <c r="O43" s="48" t="str">
        <f t="shared" si="59"/>
        <v/>
      </c>
      <c r="P43" s="49" t="str">
        <f t="shared" si="60"/>
        <v/>
      </c>
      <c r="Q43" s="50" t="str">
        <f t="shared" si="61"/>
        <v/>
      </c>
      <c r="R43" s="51" t="str">
        <f t="shared" si="62"/>
        <v/>
      </c>
      <c r="S43" s="121" t="str">
        <f t="shared" si="16"/>
        <v/>
      </c>
      <c r="T43" s="114" t="str">
        <f t="shared" si="17"/>
        <v/>
      </c>
      <c r="U43" s="114" t="str">
        <f t="shared" si="18"/>
        <v/>
      </c>
      <c r="V43" s="122" t="str">
        <f t="shared" si="19"/>
        <v/>
      </c>
      <c r="W43" s="127" t="str">
        <f>IF(S43="","",$W$5+SUM($S$7:S43))</f>
        <v/>
      </c>
      <c r="X43" s="128" t="str">
        <f>IF(T43="","",$X$5+SUM($T$7:T43))</f>
        <v/>
      </c>
      <c r="Y43" s="128" t="str">
        <f>IF(U43="","",$Y$5+SUM($U$7:U43))</f>
        <v/>
      </c>
      <c r="Z43" s="129" t="str">
        <f>IF(V43="","",$Z$5+SUM($V$7:V43))</f>
        <v/>
      </c>
      <c r="AA43" s="91" t="str">
        <f t="shared" si="20"/>
        <v/>
      </c>
      <c r="AB43" s="87" t="str">
        <f>IF(AA43="","",$AB$5+SUM($AA$7:AA43))</f>
        <v/>
      </c>
      <c r="AC43" s="95" t="str">
        <f t="shared" si="21"/>
        <v/>
      </c>
      <c r="AD43" s="92" t="str">
        <f t="shared" si="10"/>
        <v/>
      </c>
      <c r="AE43" s="96" t="str">
        <f>IF(AC43="","",$AE$5+SUM($AC$7:AC43))</f>
        <v/>
      </c>
      <c r="AF43" s="163" t="str">
        <f>IF(AD43="","",$AF$5+SUM($AD$7:AD43))</f>
        <v/>
      </c>
    </row>
    <row r="44" spans="2:33" ht="31.5" x14ac:dyDescent="0.25">
      <c r="B44" s="228"/>
      <c r="C44" s="213" t="s">
        <v>26</v>
      </c>
      <c r="D44" s="214"/>
      <c r="E44" s="215"/>
      <c r="F44" s="215"/>
      <c r="G44" s="266"/>
      <c r="H44" s="246"/>
      <c r="I44" s="243"/>
      <c r="J44" s="230"/>
      <c r="K44" s="217"/>
      <c r="L44" s="218"/>
      <c r="M44" s="217"/>
      <c r="N44" s="60" t="str">
        <f t="shared" si="58"/>
        <v/>
      </c>
      <c r="O44" s="48" t="str">
        <f t="shared" si="59"/>
        <v/>
      </c>
      <c r="P44" s="49" t="str">
        <f t="shared" si="60"/>
        <v/>
      </c>
      <c r="Q44" s="50" t="str">
        <f t="shared" si="61"/>
        <v/>
      </c>
      <c r="R44" s="51" t="str">
        <f t="shared" si="62"/>
        <v/>
      </c>
      <c r="S44" s="121" t="str">
        <f t="shared" si="16"/>
        <v/>
      </c>
      <c r="T44" s="114" t="str">
        <f t="shared" si="17"/>
        <v/>
      </c>
      <c r="U44" s="114" t="str">
        <f t="shared" si="18"/>
        <v/>
      </c>
      <c r="V44" s="122" t="str">
        <f t="shared" si="19"/>
        <v/>
      </c>
      <c r="W44" s="127" t="str">
        <f>IF(S44="","",$W$5+SUM($S$7:S44))</f>
        <v/>
      </c>
      <c r="X44" s="128" t="str">
        <f>IF(T44="","",$X$5+SUM($T$7:T44))</f>
        <v/>
      </c>
      <c r="Y44" s="128" t="str">
        <f>IF(U44="","",$Y$5+SUM($U$7:U44))</f>
        <v/>
      </c>
      <c r="Z44" s="129" t="str">
        <f>IF(V44="","",$Z$5+SUM($V$7:V44))</f>
        <v/>
      </c>
      <c r="AA44" s="91" t="str">
        <f t="shared" si="20"/>
        <v/>
      </c>
      <c r="AB44" s="87" t="str">
        <f>IF(AA44="","",$AB$5+SUM($AA$7:AA44))</f>
        <v/>
      </c>
      <c r="AC44" s="95" t="str">
        <f t="shared" si="21"/>
        <v/>
      </c>
      <c r="AD44" s="92" t="str">
        <f t="shared" si="10"/>
        <v/>
      </c>
      <c r="AE44" s="96" t="str">
        <f>IF(AC44="","",$AE$5+SUM($AC$7:AC44))</f>
        <v/>
      </c>
      <c r="AF44" s="163" t="str">
        <f>IF(AD44="","",$AF$5+SUM($AD$7:AD44))</f>
        <v/>
      </c>
    </row>
    <row r="45" spans="2:33" x14ac:dyDescent="0.25">
      <c r="B45" s="228"/>
      <c r="C45" s="213"/>
      <c r="D45" s="214"/>
      <c r="E45" s="215"/>
      <c r="F45" s="215"/>
      <c r="G45" s="266"/>
      <c r="H45" s="246"/>
      <c r="I45" s="243"/>
      <c r="J45" s="230"/>
      <c r="K45" s="217"/>
      <c r="L45" s="218"/>
      <c r="M45" s="217"/>
      <c r="N45" s="60" t="str">
        <f t="shared" si="58"/>
        <v/>
      </c>
      <c r="O45" s="48" t="str">
        <f t="shared" si="59"/>
        <v/>
      </c>
      <c r="P45" s="49" t="str">
        <f t="shared" si="60"/>
        <v/>
      </c>
      <c r="Q45" s="50" t="str">
        <f t="shared" si="61"/>
        <v/>
      </c>
      <c r="R45" s="51" t="str">
        <f t="shared" si="62"/>
        <v/>
      </c>
      <c r="S45" s="121" t="str">
        <f t="shared" si="16"/>
        <v/>
      </c>
      <c r="T45" s="114" t="str">
        <f t="shared" si="17"/>
        <v/>
      </c>
      <c r="U45" s="114" t="str">
        <f t="shared" si="18"/>
        <v/>
      </c>
      <c r="V45" s="122" t="str">
        <f t="shared" si="19"/>
        <v/>
      </c>
      <c r="W45" s="127" t="str">
        <f>IF(S45="","",$W$5+SUM($S$7:S45))</f>
        <v/>
      </c>
      <c r="X45" s="128" t="str">
        <f>IF(T45="","",$X$5+SUM($T$7:T45))</f>
        <v/>
      </c>
      <c r="Y45" s="128" t="str">
        <f>IF(U45="","",$Y$5+SUM($U$7:U45))</f>
        <v/>
      </c>
      <c r="Z45" s="129" t="str">
        <f>IF(V45="","",$Z$5+SUM($V$7:V45))</f>
        <v/>
      </c>
      <c r="AA45" s="91" t="str">
        <f t="shared" si="20"/>
        <v/>
      </c>
      <c r="AB45" s="87" t="str">
        <f>IF(AA45="","",$AB$5+SUM($AA$7:AA45))</f>
        <v/>
      </c>
      <c r="AC45" s="95" t="str">
        <f t="shared" si="21"/>
        <v/>
      </c>
      <c r="AD45" s="92" t="str">
        <f t="shared" si="10"/>
        <v/>
      </c>
      <c r="AE45" s="96" t="str">
        <f>IF(AC45="","",$AE$5+SUM($AC$7:AC45))</f>
        <v/>
      </c>
      <c r="AF45" s="163" t="str">
        <f>IF(AD45="","",$AF$5+SUM($AD$7:AD45))</f>
        <v/>
      </c>
    </row>
    <row r="46" spans="2:33" x14ac:dyDescent="0.25">
      <c r="B46" s="228"/>
      <c r="C46" s="213"/>
      <c r="D46" s="214"/>
      <c r="E46" s="215"/>
      <c r="F46" s="215"/>
      <c r="G46" s="266"/>
      <c r="H46" s="246"/>
      <c r="I46" s="243"/>
      <c r="J46" s="230"/>
      <c r="K46" s="217"/>
      <c r="L46" s="218"/>
      <c r="M46" s="217"/>
      <c r="N46" s="60" t="str">
        <f t="shared" ref="N46:N47" si="63">IF(SUM(I46:J46)=0,"",SUM(I46:J46))</f>
        <v/>
      </c>
      <c r="O46" s="48" t="str">
        <f t="shared" ref="O46:O47" si="64">IF(K46="Ar",IF(N46="","",N46),"")</f>
        <v/>
      </c>
      <c r="P46" s="49" t="str">
        <f t="shared" ref="P46:P47" si="65">IF(K46="€",IF(N46="","",N46),"")</f>
        <v/>
      </c>
      <c r="Q46" s="50" t="str">
        <f t="shared" ref="Q46:Q47" si="66">IF(K46="USD",IF(N46="","",N46),"")</f>
        <v/>
      </c>
      <c r="R46" s="51" t="str">
        <f t="shared" ref="R46:R47" si="67">IF(SUM(O46:Q46)=0,N46,"")</f>
        <v/>
      </c>
      <c r="S46" s="121" t="str">
        <f t="shared" si="16"/>
        <v/>
      </c>
      <c r="T46" s="114" t="str">
        <f t="shared" si="17"/>
        <v/>
      </c>
      <c r="U46" s="114" t="str">
        <f t="shared" si="18"/>
        <v/>
      </c>
      <c r="V46" s="122" t="str">
        <f t="shared" si="19"/>
        <v/>
      </c>
      <c r="W46" s="127" t="str">
        <f>IF(S46="","",$W$5+SUM($S$7:S46))</f>
        <v/>
      </c>
      <c r="X46" s="128" t="str">
        <f>IF(T46="","",$X$5+SUM($T$7:T46))</f>
        <v/>
      </c>
      <c r="Y46" s="128" t="str">
        <f>IF(U46="","",$Y$5+SUM($U$7:U46))</f>
        <v/>
      </c>
      <c r="Z46" s="129" t="str">
        <f>IF(V46="","",$Z$5+SUM($V$7:V46))</f>
        <v/>
      </c>
      <c r="AA46" s="91" t="str">
        <f t="shared" si="20"/>
        <v/>
      </c>
      <c r="AB46" s="87" t="str">
        <f>IF(AA46="","",$AB$5+SUM($AA$7:AA46))</f>
        <v/>
      </c>
      <c r="AC46" s="95" t="str">
        <f t="shared" si="21"/>
        <v/>
      </c>
      <c r="AD46" s="92" t="str">
        <f t="shared" si="10"/>
        <v/>
      </c>
      <c r="AE46" s="96" t="str">
        <f>IF(AC46="","",$AE$5+SUM($AC$7:AC46))</f>
        <v/>
      </c>
      <c r="AF46" s="163" t="str">
        <f>IF(AD46="","",$AF$5+SUM($AD$7:AD46))</f>
        <v/>
      </c>
    </row>
    <row r="47" spans="2:33" x14ac:dyDescent="0.25">
      <c r="B47" s="228"/>
      <c r="C47" s="213"/>
      <c r="D47" s="214"/>
      <c r="E47" s="215"/>
      <c r="F47" s="215"/>
      <c r="G47" s="266"/>
      <c r="H47" s="246"/>
      <c r="I47" s="243"/>
      <c r="J47" s="230"/>
      <c r="K47" s="217"/>
      <c r="L47" s="218"/>
      <c r="M47" s="217"/>
      <c r="N47" s="60" t="str">
        <f t="shared" si="63"/>
        <v/>
      </c>
      <c r="O47" s="48" t="str">
        <f t="shared" si="64"/>
        <v/>
      </c>
      <c r="P47" s="49" t="str">
        <f t="shared" si="65"/>
        <v/>
      </c>
      <c r="Q47" s="50" t="str">
        <f t="shared" si="66"/>
        <v/>
      </c>
      <c r="R47" s="51" t="str">
        <f t="shared" si="67"/>
        <v/>
      </c>
      <c r="S47" s="121" t="str">
        <f t="shared" si="16"/>
        <v/>
      </c>
      <c r="T47" s="114" t="str">
        <f t="shared" si="17"/>
        <v/>
      </c>
      <c r="U47" s="114" t="str">
        <f t="shared" si="18"/>
        <v/>
      </c>
      <c r="V47" s="122" t="str">
        <f t="shared" si="19"/>
        <v/>
      </c>
      <c r="W47" s="127" t="str">
        <f>IF(S47="","",$W$5+SUM($S$7:S47))</f>
        <v/>
      </c>
      <c r="X47" s="128" t="str">
        <f>IF(T47="","",$X$5+SUM($T$7:T47))</f>
        <v/>
      </c>
      <c r="Y47" s="128" t="str">
        <f>IF(U47="","",$Y$5+SUM($U$7:U47))</f>
        <v/>
      </c>
      <c r="Z47" s="129" t="str">
        <f>IF(V47="","",$Z$5+SUM($V$7:V47))</f>
        <v/>
      </c>
      <c r="AA47" s="91" t="str">
        <f t="shared" si="20"/>
        <v/>
      </c>
      <c r="AB47" s="87" t="str">
        <f>IF(AA47="","",$AB$5+SUM($AA$7:AA47))</f>
        <v/>
      </c>
      <c r="AC47" s="95" t="str">
        <f t="shared" si="21"/>
        <v/>
      </c>
      <c r="AD47" s="92" t="str">
        <f t="shared" si="10"/>
        <v/>
      </c>
      <c r="AE47" s="96" t="str">
        <f>IF(AC47="","",$AE$5+SUM($AC$7:AC47))</f>
        <v/>
      </c>
      <c r="AF47" s="163" t="str">
        <f>IF(AD47="","",$AF$5+SUM($AD$7:AD47))</f>
        <v/>
      </c>
    </row>
    <row r="48" spans="2:33" x14ac:dyDescent="0.25">
      <c r="B48" s="228"/>
      <c r="C48" s="213"/>
      <c r="D48" s="214"/>
      <c r="E48" s="215"/>
      <c r="F48" s="215"/>
      <c r="G48" s="266"/>
      <c r="H48" s="246"/>
      <c r="I48" s="243"/>
      <c r="J48" s="230"/>
      <c r="K48" s="217"/>
      <c r="L48" s="218"/>
      <c r="M48" s="217"/>
      <c r="N48" s="60" t="str">
        <f t="shared" ref="N48" si="68">IF(SUM(I48:J48)=0,"",SUM(I48:J48))</f>
        <v/>
      </c>
      <c r="O48" s="48" t="str">
        <f t="shared" ref="O48" si="69">IF(K48="Ar",IF(N48="","",N48),"")</f>
        <v/>
      </c>
      <c r="P48" s="49" t="str">
        <f t="shared" ref="P48" si="70">IF(K48="€",IF(N48="","",N48),"")</f>
        <v/>
      </c>
      <c r="Q48" s="50" t="str">
        <f t="shared" ref="Q48" si="71">IF(K48="USD",IF(N48="","",N48),"")</f>
        <v/>
      </c>
      <c r="R48" s="51" t="str">
        <f t="shared" ref="R48" si="72">IF(SUM(O48:Q48)=0,N48,"")</f>
        <v/>
      </c>
      <c r="S48" s="121" t="str">
        <f t="shared" si="16"/>
        <v/>
      </c>
      <c r="T48" s="114" t="str">
        <f t="shared" si="17"/>
        <v/>
      </c>
      <c r="U48" s="114" t="str">
        <f t="shared" si="18"/>
        <v/>
      </c>
      <c r="V48" s="122" t="str">
        <f t="shared" si="19"/>
        <v/>
      </c>
      <c r="W48" s="127" t="str">
        <f>IF(S48="","",$W$5+SUM($S$7:S48))</f>
        <v/>
      </c>
      <c r="X48" s="128" t="str">
        <f>IF(T48="","",$X$5+SUM($T$7:T48))</f>
        <v/>
      </c>
      <c r="Y48" s="128" t="str">
        <f>IF(U48="","",$Y$5+SUM($U$7:U48))</f>
        <v/>
      </c>
      <c r="Z48" s="129" t="str">
        <f>IF(V48="","",$Z$5+SUM($V$7:V48))</f>
        <v/>
      </c>
      <c r="AA48" s="91" t="str">
        <f t="shared" si="20"/>
        <v/>
      </c>
      <c r="AB48" s="87" t="str">
        <f>IF(AA48="","",$AB$5+SUM($AA$7:AA48))</f>
        <v/>
      </c>
      <c r="AC48" s="95" t="str">
        <f t="shared" si="21"/>
        <v/>
      </c>
      <c r="AD48" s="92" t="str">
        <f t="shared" si="10"/>
        <v/>
      </c>
      <c r="AE48" s="96" t="str">
        <f>IF(AC48="","",$AE$5+SUM($AC$7:AC48))</f>
        <v/>
      </c>
      <c r="AF48" s="163" t="str">
        <f>IF(AD48="","",$AF$5+SUM($AD$7:AD48))</f>
        <v/>
      </c>
    </row>
    <row r="49" spans="2:32" x14ac:dyDescent="0.25">
      <c r="B49" s="228"/>
      <c r="C49" s="213"/>
      <c r="D49" s="214"/>
      <c r="E49" s="215"/>
      <c r="F49" s="215"/>
      <c r="G49" s="266"/>
      <c r="H49" s="246"/>
      <c r="I49" s="243"/>
      <c r="J49" s="230"/>
      <c r="K49" s="214"/>
      <c r="L49" s="218"/>
      <c r="M49" s="214"/>
      <c r="N49" s="60" t="str">
        <f t="shared" si="42"/>
        <v/>
      </c>
      <c r="O49" s="48" t="str">
        <f t="shared" si="43"/>
        <v/>
      </c>
      <c r="P49" s="49" t="str">
        <f t="shared" si="44"/>
        <v/>
      </c>
      <c r="Q49" s="50" t="str">
        <f t="shared" si="45"/>
        <v/>
      </c>
      <c r="R49" s="117" t="str">
        <f t="shared" si="47"/>
        <v/>
      </c>
      <c r="S49" s="121" t="str">
        <f t="shared" si="16"/>
        <v/>
      </c>
      <c r="T49" s="114" t="str">
        <f t="shared" si="17"/>
        <v/>
      </c>
      <c r="U49" s="114" t="str">
        <f t="shared" si="18"/>
        <v/>
      </c>
      <c r="V49" s="122" t="str">
        <f t="shared" si="19"/>
        <v/>
      </c>
      <c r="W49" s="127" t="str">
        <f>IF(S49="","",$W$5+SUM($S$7:S49))</f>
        <v/>
      </c>
      <c r="X49" s="128" t="str">
        <f>IF(T49="","",$X$5+SUM($T$7:T49))</f>
        <v/>
      </c>
      <c r="Y49" s="128" t="str">
        <f>IF(U49="","",$Y$5+SUM($U$7:U49))</f>
        <v/>
      </c>
      <c r="Z49" s="129" t="str">
        <f>IF(V49="","",$Z$5+SUM($V$7:V49))</f>
        <v/>
      </c>
      <c r="AA49" s="91" t="str">
        <f t="shared" si="20"/>
        <v/>
      </c>
      <c r="AB49" s="87" t="str">
        <f>IF(AA49="","",$AB$5+SUM($AA$7:AA49))</f>
        <v/>
      </c>
      <c r="AC49" s="95" t="str">
        <f t="shared" si="21"/>
        <v/>
      </c>
      <c r="AD49" s="92" t="str">
        <f t="shared" si="10"/>
        <v/>
      </c>
      <c r="AE49" s="96" t="str">
        <f>IF(AC49="","",$AE$5+SUM($AC$7:AC49))</f>
        <v/>
      </c>
      <c r="AF49" s="163" t="str">
        <f>IF(AD49="","",$AF$5+SUM($AD$7:AD49))</f>
        <v/>
      </c>
    </row>
    <row r="50" spans="2:32" x14ac:dyDescent="0.25">
      <c r="B50" s="224"/>
      <c r="C50" s="207"/>
      <c r="D50" s="214"/>
      <c r="E50" s="215"/>
      <c r="F50" s="215"/>
      <c r="G50" s="266"/>
      <c r="H50" s="246"/>
      <c r="I50" s="243"/>
      <c r="J50" s="230"/>
      <c r="K50" s="214"/>
      <c r="L50" s="227"/>
      <c r="M50" s="214"/>
      <c r="N50" s="60" t="str">
        <f t="shared" si="42"/>
        <v/>
      </c>
      <c r="O50" s="48" t="str">
        <f t="shared" si="43"/>
        <v/>
      </c>
      <c r="P50" s="49" t="str">
        <f t="shared" si="44"/>
        <v/>
      </c>
      <c r="Q50" s="50" t="str">
        <f t="shared" si="45"/>
        <v/>
      </c>
      <c r="R50" s="117" t="str">
        <f t="shared" si="47"/>
        <v/>
      </c>
      <c r="S50" s="121" t="str">
        <f t="shared" si="16"/>
        <v/>
      </c>
      <c r="T50" s="114" t="str">
        <f t="shared" si="17"/>
        <v/>
      </c>
      <c r="U50" s="114" t="str">
        <f t="shared" si="18"/>
        <v/>
      </c>
      <c r="V50" s="122" t="str">
        <f t="shared" si="19"/>
        <v/>
      </c>
      <c r="W50" s="127" t="str">
        <f>IF(S50="","",$W$5+SUM($S$7:S50))</f>
        <v/>
      </c>
      <c r="X50" s="128" t="str">
        <f>IF(T50="","",$X$5+SUM($T$7:T50))</f>
        <v/>
      </c>
      <c r="Y50" s="128" t="str">
        <f>IF(U50="","",$Y$5+SUM($U$7:U50))</f>
        <v/>
      </c>
      <c r="Z50" s="129" t="str">
        <f>IF(V50="","",$Z$5+SUM($V$7:V50))</f>
        <v/>
      </c>
      <c r="AA50" s="91" t="str">
        <f t="shared" si="20"/>
        <v/>
      </c>
      <c r="AB50" s="87" t="str">
        <f>IF(AA50="","",$AB$5+SUM($AA$7:AA50))</f>
        <v/>
      </c>
      <c r="AC50" s="95" t="str">
        <f t="shared" si="21"/>
        <v/>
      </c>
      <c r="AD50" s="92" t="str">
        <f t="shared" si="10"/>
        <v/>
      </c>
      <c r="AE50" s="96" t="str">
        <f>IF(AC50="","",$AE$5+SUM($AC$7:AC50))</f>
        <v/>
      </c>
      <c r="AF50" s="163" t="str">
        <f>IF(AD50="","",$AF$5+SUM($AD$7:AD50))</f>
        <v/>
      </c>
    </row>
    <row r="51" spans="2:32" x14ac:dyDescent="0.25">
      <c r="B51" s="224"/>
      <c r="C51" s="207"/>
      <c r="D51" s="214"/>
      <c r="E51" s="215"/>
      <c r="F51" s="215"/>
      <c r="G51" s="266"/>
      <c r="H51" s="246"/>
      <c r="I51" s="243"/>
      <c r="J51" s="230"/>
      <c r="K51" s="214"/>
      <c r="L51" s="227"/>
      <c r="M51" s="214"/>
      <c r="N51" s="60" t="str">
        <f t="shared" si="42"/>
        <v/>
      </c>
      <c r="O51" s="48" t="str">
        <f t="shared" si="43"/>
        <v/>
      </c>
      <c r="P51" s="49" t="str">
        <f t="shared" si="44"/>
        <v/>
      </c>
      <c r="Q51" s="50" t="str">
        <f t="shared" si="45"/>
        <v/>
      </c>
      <c r="R51" s="117" t="str">
        <f t="shared" si="47"/>
        <v/>
      </c>
      <c r="S51" s="121" t="str">
        <f t="shared" si="16"/>
        <v/>
      </c>
      <c r="T51" s="114" t="str">
        <f t="shared" si="17"/>
        <v/>
      </c>
      <c r="U51" s="114" t="str">
        <f t="shared" si="18"/>
        <v/>
      </c>
      <c r="V51" s="122" t="str">
        <f t="shared" si="19"/>
        <v/>
      </c>
      <c r="W51" s="127" t="str">
        <f>IF(S51="","",$W$5+SUM($S$7:S51))</f>
        <v/>
      </c>
      <c r="X51" s="128" t="str">
        <f>IF(T51="","",$X$5+SUM($T$7:T51))</f>
        <v/>
      </c>
      <c r="Y51" s="128" t="str">
        <f>IF(U51="","",$Y$5+SUM($U$7:U51))</f>
        <v/>
      </c>
      <c r="Z51" s="129" t="str">
        <f>IF(V51="","",$Z$5+SUM($V$7:V51))</f>
        <v/>
      </c>
      <c r="AA51" s="91" t="str">
        <f t="shared" si="20"/>
        <v/>
      </c>
      <c r="AB51" s="87" t="str">
        <f>IF(AA51="","",$AB$5+SUM($AA$7:AA51))</f>
        <v/>
      </c>
      <c r="AC51" s="95" t="str">
        <f t="shared" si="21"/>
        <v/>
      </c>
      <c r="AD51" s="92" t="str">
        <f t="shared" si="10"/>
        <v/>
      </c>
      <c r="AE51" s="96" t="str">
        <f>IF(AC51="","",$AE$5+SUM($AC$7:AC51))</f>
        <v/>
      </c>
      <c r="AF51" s="163" t="str">
        <f>IF(AD51="","",$AF$5+SUM($AD$7:AD51))</f>
        <v/>
      </c>
    </row>
    <row r="52" spans="2:32" x14ac:dyDescent="0.25">
      <c r="B52" s="224"/>
      <c r="C52" s="207"/>
      <c r="D52" s="214"/>
      <c r="E52" s="215"/>
      <c r="F52" s="215"/>
      <c r="G52" s="266"/>
      <c r="H52" s="246"/>
      <c r="I52" s="243"/>
      <c r="J52" s="230"/>
      <c r="K52" s="214"/>
      <c r="L52" s="227"/>
      <c r="M52" s="214"/>
      <c r="N52" s="60" t="str">
        <f t="shared" si="42"/>
        <v/>
      </c>
      <c r="O52" s="48" t="str">
        <f t="shared" si="43"/>
        <v/>
      </c>
      <c r="P52" s="49" t="str">
        <f t="shared" si="44"/>
        <v/>
      </c>
      <c r="Q52" s="50" t="str">
        <f t="shared" si="45"/>
        <v/>
      </c>
      <c r="R52" s="117" t="str">
        <f t="shared" si="47"/>
        <v/>
      </c>
      <c r="S52" s="121" t="str">
        <f t="shared" si="16"/>
        <v/>
      </c>
      <c r="T52" s="114" t="str">
        <f t="shared" si="17"/>
        <v/>
      </c>
      <c r="U52" s="114" t="str">
        <f t="shared" si="18"/>
        <v/>
      </c>
      <c r="V52" s="122" t="str">
        <f t="shared" si="19"/>
        <v/>
      </c>
      <c r="W52" s="127" t="str">
        <f>IF(S52="","",$W$5+SUM($S$7:S52))</f>
        <v/>
      </c>
      <c r="X52" s="128" t="str">
        <f>IF(T52="","",$X$5+SUM($T$7:T52))</f>
        <v/>
      </c>
      <c r="Y52" s="128" t="str">
        <f>IF(U52="","",$Y$5+SUM($U$7:U52))</f>
        <v/>
      </c>
      <c r="Z52" s="129" t="str">
        <f>IF(V52="","",$Z$5+SUM($V$7:V52))</f>
        <v/>
      </c>
      <c r="AA52" s="91" t="str">
        <f t="shared" si="20"/>
        <v/>
      </c>
      <c r="AB52" s="87" t="str">
        <f>IF(AA52="","",$AB$5+SUM($AA$7:AA52))</f>
        <v/>
      </c>
      <c r="AC52" s="95" t="str">
        <f t="shared" si="21"/>
        <v/>
      </c>
      <c r="AD52" s="92" t="str">
        <f t="shared" si="10"/>
        <v/>
      </c>
      <c r="AE52" s="96" t="str">
        <f>IF(AC52="","",$AE$5+SUM($AC$7:AC52))</f>
        <v/>
      </c>
      <c r="AF52" s="163" t="str">
        <f>IF(AD52="","",$AF$5+SUM($AD$7:AD52))</f>
        <v/>
      </c>
    </row>
    <row r="53" spans="2:32" x14ac:dyDescent="0.25">
      <c r="B53" s="224"/>
      <c r="C53" s="207"/>
      <c r="D53" s="214"/>
      <c r="E53" s="215"/>
      <c r="F53" s="215"/>
      <c r="G53" s="266"/>
      <c r="H53" s="246"/>
      <c r="I53" s="243"/>
      <c r="J53" s="230"/>
      <c r="K53" s="214"/>
      <c r="L53" s="227"/>
      <c r="M53" s="214"/>
      <c r="N53" s="60" t="str">
        <f t="shared" si="42"/>
        <v/>
      </c>
      <c r="O53" s="48" t="str">
        <f t="shared" si="43"/>
        <v/>
      </c>
      <c r="P53" s="49" t="str">
        <f t="shared" si="44"/>
        <v/>
      </c>
      <c r="Q53" s="50" t="str">
        <f t="shared" si="45"/>
        <v/>
      </c>
      <c r="R53" s="117" t="str">
        <f t="shared" si="47"/>
        <v/>
      </c>
      <c r="S53" s="121" t="str">
        <f t="shared" si="16"/>
        <v/>
      </c>
      <c r="T53" s="114" t="str">
        <f t="shared" si="17"/>
        <v/>
      </c>
      <c r="U53" s="114" t="str">
        <f t="shared" si="18"/>
        <v/>
      </c>
      <c r="V53" s="122" t="str">
        <f t="shared" si="19"/>
        <v/>
      </c>
      <c r="W53" s="127" t="str">
        <f>IF(S53="","",$W$5+SUM($S$7:S53))</f>
        <v/>
      </c>
      <c r="X53" s="128" t="str">
        <f>IF(T53="","",$X$5+SUM($T$7:T53))</f>
        <v/>
      </c>
      <c r="Y53" s="128" t="str">
        <f>IF(U53="","",$Y$5+SUM($U$7:U53))</f>
        <v/>
      </c>
      <c r="Z53" s="129" t="str">
        <f>IF(V53="","",$Z$5+SUM($V$7:V53))</f>
        <v/>
      </c>
      <c r="AA53" s="91" t="str">
        <f t="shared" si="20"/>
        <v/>
      </c>
      <c r="AB53" s="87" t="str">
        <f>IF(AA53="","",$AB$5+SUM($AA$7:AA53))</f>
        <v/>
      </c>
      <c r="AC53" s="95" t="str">
        <f t="shared" si="21"/>
        <v/>
      </c>
      <c r="AD53" s="92" t="str">
        <f t="shared" si="10"/>
        <v/>
      </c>
      <c r="AE53" s="96" t="str">
        <f>IF(AC53="","",$AE$5+SUM($AC$7:AC53))</f>
        <v/>
      </c>
      <c r="AF53" s="163" t="str">
        <f>IF(AD53="","",$AF$5+SUM($AD$7:AD53))</f>
        <v/>
      </c>
    </row>
    <row r="54" spans="2:32" x14ac:dyDescent="0.25">
      <c r="B54" s="224"/>
      <c r="C54" s="207"/>
      <c r="D54" s="214"/>
      <c r="E54" s="215"/>
      <c r="F54" s="215"/>
      <c r="G54" s="266"/>
      <c r="H54" s="246"/>
      <c r="I54" s="243"/>
      <c r="J54" s="230"/>
      <c r="K54" s="214"/>
      <c r="L54" s="227"/>
      <c r="M54" s="214"/>
      <c r="N54" s="60" t="str">
        <f t="shared" si="42"/>
        <v/>
      </c>
      <c r="O54" s="48" t="str">
        <f t="shared" si="43"/>
        <v/>
      </c>
      <c r="P54" s="49" t="str">
        <f t="shared" si="44"/>
        <v/>
      </c>
      <c r="Q54" s="50" t="str">
        <f t="shared" si="45"/>
        <v/>
      </c>
      <c r="R54" s="51" t="str">
        <f t="shared" si="47"/>
        <v/>
      </c>
      <c r="S54" s="121" t="str">
        <f t="shared" si="16"/>
        <v/>
      </c>
      <c r="T54" s="114" t="str">
        <f t="shared" si="17"/>
        <v/>
      </c>
      <c r="U54" s="114" t="str">
        <f t="shared" si="18"/>
        <v/>
      </c>
      <c r="V54" s="122" t="str">
        <f t="shared" si="19"/>
        <v/>
      </c>
      <c r="W54" s="127" t="str">
        <f>IF(S54="","",$W$5+SUM($S$7:S54))</f>
        <v/>
      </c>
      <c r="X54" s="128" t="str">
        <f>IF(T54="","",$X$5+SUM($T$7:T54))</f>
        <v/>
      </c>
      <c r="Y54" s="128" t="str">
        <f>IF(U54="","",$Y$5+SUM($U$7:U54))</f>
        <v/>
      </c>
      <c r="Z54" s="129" t="str">
        <f>IF(V54="","",$Z$5+SUM($V$7:V54))</f>
        <v/>
      </c>
      <c r="AA54" s="91" t="str">
        <f t="shared" si="20"/>
        <v/>
      </c>
      <c r="AB54" s="87" t="str">
        <f>IF(AA54="","",$AB$5+SUM($AA$7:AA54))</f>
        <v/>
      </c>
      <c r="AC54" s="95" t="str">
        <f t="shared" si="21"/>
        <v/>
      </c>
      <c r="AD54" s="92" t="str">
        <f t="shared" si="10"/>
        <v/>
      </c>
      <c r="AE54" s="96" t="str">
        <f>IF(AC54="","",$AE$5+SUM($AC$7:AC54))</f>
        <v/>
      </c>
      <c r="AF54" s="163" t="str">
        <f>IF(AD54="","",$AF$5+SUM($AD$7:AD54))</f>
        <v/>
      </c>
    </row>
    <row r="55" spans="2:32" x14ac:dyDescent="0.25">
      <c r="B55" s="224"/>
      <c r="C55" s="207"/>
      <c r="D55" s="214"/>
      <c r="E55" s="215"/>
      <c r="F55" s="215"/>
      <c r="G55" s="266"/>
      <c r="H55" s="246"/>
      <c r="I55" s="243"/>
      <c r="J55" s="230"/>
      <c r="K55" s="214"/>
      <c r="L55" s="227"/>
      <c r="M55" s="214"/>
      <c r="N55" s="60" t="str">
        <f t="shared" si="42"/>
        <v/>
      </c>
      <c r="O55" s="48" t="str">
        <f t="shared" si="43"/>
        <v/>
      </c>
      <c r="P55" s="49" t="str">
        <f t="shared" si="44"/>
        <v/>
      </c>
      <c r="Q55" s="50" t="str">
        <f t="shared" si="45"/>
        <v/>
      </c>
      <c r="R55" s="117" t="str">
        <f t="shared" si="47"/>
        <v/>
      </c>
      <c r="S55" s="121" t="str">
        <f t="shared" si="16"/>
        <v/>
      </c>
      <c r="T55" s="114" t="str">
        <f t="shared" si="17"/>
        <v/>
      </c>
      <c r="U55" s="114" t="str">
        <f t="shared" si="18"/>
        <v/>
      </c>
      <c r="V55" s="122" t="str">
        <f t="shared" si="19"/>
        <v/>
      </c>
      <c r="W55" s="127" t="str">
        <f>IF(S55="","",$W$5+SUM($S$7:S55))</f>
        <v/>
      </c>
      <c r="X55" s="128" t="str">
        <f>IF(T55="","",$X$5+SUM($T$7:T55))</f>
        <v/>
      </c>
      <c r="Y55" s="128" t="str">
        <f>IF(U55="","",$Y$5+SUM($U$7:U55))</f>
        <v/>
      </c>
      <c r="Z55" s="129" t="str">
        <f>IF(V55="","",$Z$5+SUM($V$7:V55))</f>
        <v/>
      </c>
      <c r="AA55" s="91" t="str">
        <f t="shared" si="20"/>
        <v/>
      </c>
      <c r="AB55" s="87" t="str">
        <f>IF(AA55="","",$AB$5+SUM($AA$7:AA55))</f>
        <v/>
      </c>
      <c r="AC55" s="95" t="str">
        <f t="shared" si="21"/>
        <v/>
      </c>
      <c r="AD55" s="92" t="str">
        <f t="shared" si="10"/>
        <v/>
      </c>
      <c r="AE55" s="96" t="str">
        <f>IF(AC55="","",$AE$5+SUM($AC$7:AC55))</f>
        <v/>
      </c>
      <c r="AF55" s="163" t="str">
        <f>IF(AD55="","",$AF$5+SUM($AD$7:AD55))</f>
        <v/>
      </c>
    </row>
    <row r="56" spans="2:32" x14ac:dyDescent="0.25">
      <c r="B56" s="224"/>
      <c r="C56" s="207"/>
      <c r="D56" s="214"/>
      <c r="E56" s="215"/>
      <c r="F56" s="215"/>
      <c r="G56" s="266"/>
      <c r="H56" s="246"/>
      <c r="I56" s="243"/>
      <c r="J56" s="230"/>
      <c r="K56" s="214"/>
      <c r="L56" s="227"/>
      <c r="M56" s="214"/>
      <c r="N56" s="60" t="str">
        <f t="shared" si="42"/>
        <v/>
      </c>
      <c r="O56" s="48" t="str">
        <f t="shared" si="43"/>
        <v/>
      </c>
      <c r="P56" s="49" t="str">
        <f t="shared" si="44"/>
        <v/>
      </c>
      <c r="Q56" s="50" t="str">
        <f t="shared" si="45"/>
        <v/>
      </c>
      <c r="R56" s="117" t="str">
        <f t="shared" si="47"/>
        <v/>
      </c>
      <c r="S56" s="121" t="str">
        <f t="shared" si="16"/>
        <v/>
      </c>
      <c r="T56" s="114" t="str">
        <f t="shared" si="17"/>
        <v/>
      </c>
      <c r="U56" s="114" t="str">
        <f t="shared" si="18"/>
        <v/>
      </c>
      <c r="V56" s="122" t="str">
        <f t="shared" si="19"/>
        <v/>
      </c>
      <c r="W56" s="127" t="str">
        <f>IF(S56="","",$W$5+SUM($S$7:S56))</f>
        <v/>
      </c>
      <c r="X56" s="128" t="str">
        <f>IF(T56="","",$X$5+SUM($T$7:T56))</f>
        <v/>
      </c>
      <c r="Y56" s="128" t="str">
        <f>IF(U56="","",$Y$5+SUM($U$7:U56))</f>
        <v/>
      </c>
      <c r="Z56" s="129" t="str">
        <f>IF(V56="","",$Z$5+SUM($V$7:V56))</f>
        <v/>
      </c>
      <c r="AA56" s="91" t="str">
        <f t="shared" si="20"/>
        <v/>
      </c>
      <c r="AB56" s="87" t="str">
        <f>IF(AA56="","",$AB$5+SUM($AA$7:AA56))</f>
        <v/>
      </c>
      <c r="AC56" s="95" t="str">
        <f t="shared" si="21"/>
        <v/>
      </c>
      <c r="AD56" s="92" t="str">
        <f t="shared" si="10"/>
        <v/>
      </c>
      <c r="AE56" s="96" t="str">
        <f>IF(AC56="","",$AE$5+SUM($AC$7:AC56))</f>
        <v/>
      </c>
      <c r="AF56" s="163" t="str">
        <f>IF(AD56="","",$AF$5+SUM($AD$7:AD56))</f>
        <v/>
      </c>
    </row>
    <row r="57" spans="2:32" x14ac:dyDescent="0.25">
      <c r="B57" s="224"/>
      <c r="C57" s="207"/>
      <c r="D57" s="214"/>
      <c r="E57" s="215"/>
      <c r="F57" s="215"/>
      <c r="G57" s="266"/>
      <c r="H57" s="246"/>
      <c r="I57" s="243"/>
      <c r="J57" s="230"/>
      <c r="K57" s="214"/>
      <c r="L57" s="227"/>
      <c r="M57" s="214"/>
      <c r="N57" s="60" t="str">
        <f t="shared" si="42"/>
        <v/>
      </c>
      <c r="O57" s="48" t="str">
        <f t="shared" si="43"/>
        <v/>
      </c>
      <c r="P57" s="49" t="str">
        <f t="shared" si="44"/>
        <v/>
      </c>
      <c r="Q57" s="50" t="str">
        <f t="shared" si="45"/>
        <v/>
      </c>
      <c r="R57" s="117" t="str">
        <f t="shared" si="47"/>
        <v/>
      </c>
      <c r="S57" s="121" t="str">
        <f t="shared" si="16"/>
        <v/>
      </c>
      <c r="T57" s="114" t="str">
        <f t="shared" si="17"/>
        <v/>
      </c>
      <c r="U57" s="114" t="str">
        <f t="shared" si="18"/>
        <v/>
      </c>
      <c r="V57" s="122" t="str">
        <f t="shared" si="19"/>
        <v/>
      </c>
      <c r="W57" s="127" t="str">
        <f>IF(S57="","",$W$5+SUM($S$7:S57))</f>
        <v/>
      </c>
      <c r="X57" s="128" t="str">
        <f>IF(T57="","",$X$5+SUM($T$7:T57))</f>
        <v/>
      </c>
      <c r="Y57" s="128" t="str">
        <f>IF(U57="","",$Y$5+SUM($U$7:U57))</f>
        <v/>
      </c>
      <c r="Z57" s="129" t="str">
        <f>IF(V57="","",$Z$5+SUM($V$7:V57))</f>
        <v/>
      </c>
      <c r="AA57" s="91" t="str">
        <f t="shared" si="20"/>
        <v/>
      </c>
      <c r="AB57" s="87" t="str">
        <f>IF(AA57="","",$AB$5+SUM($AA$7:AA57))</f>
        <v/>
      </c>
      <c r="AC57" s="95" t="str">
        <f t="shared" si="21"/>
        <v/>
      </c>
      <c r="AD57" s="92" t="str">
        <f t="shared" si="10"/>
        <v/>
      </c>
      <c r="AE57" s="96" t="str">
        <f>IF(AC57="","",$AE$5+SUM($AC$7:AC57))</f>
        <v/>
      </c>
      <c r="AF57" s="163" t="str">
        <f>IF(AD57="","",$AF$5+SUM($AD$7:AD57))</f>
        <v/>
      </c>
    </row>
    <row r="58" spans="2:32" x14ac:dyDescent="0.25">
      <c r="B58" s="224"/>
      <c r="C58" s="207"/>
      <c r="D58" s="214"/>
      <c r="E58" s="215"/>
      <c r="F58" s="215"/>
      <c r="G58" s="266"/>
      <c r="H58" s="246"/>
      <c r="I58" s="243"/>
      <c r="J58" s="230"/>
      <c r="K58" s="214"/>
      <c r="L58" s="227"/>
      <c r="M58" s="214"/>
      <c r="N58" s="60" t="str">
        <f t="shared" si="42"/>
        <v/>
      </c>
      <c r="O58" s="48" t="str">
        <f t="shared" si="43"/>
        <v/>
      </c>
      <c r="P58" s="49" t="str">
        <f t="shared" si="44"/>
        <v/>
      </c>
      <c r="Q58" s="50" t="str">
        <f t="shared" si="45"/>
        <v/>
      </c>
      <c r="R58" s="117" t="str">
        <f t="shared" si="47"/>
        <v/>
      </c>
      <c r="S58" s="121" t="str">
        <f t="shared" si="16"/>
        <v/>
      </c>
      <c r="T58" s="114" t="str">
        <f t="shared" si="17"/>
        <v/>
      </c>
      <c r="U58" s="114" t="str">
        <f t="shared" si="18"/>
        <v/>
      </c>
      <c r="V58" s="122" t="str">
        <f t="shared" si="19"/>
        <v/>
      </c>
      <c r="W58" s="127" t="str">
        <f>IF(S58="","",$W$5+SUM($S$7:S58))</f>
        <v/>
      </c>
      <c r="X58" s="128" t="str">
        <f>IF(T58="","",$X$5+SUM($T$7:T58))</f>
        <v/>
      </c>
      <c r="Y58" s="128" t="str">
        <f>IF(U58="","",$Y$5+SUM($U$7:U58))</f>
        <v/>
      </c>
      <c r="Z58" s="129" t="str">
        <f>IF(V58="","",$Z$5+SUM($V$7:V58))</f>
        <v/>
      </c>
      <c r="AA58" s="91" t="str">
        <f t="shared" si="20"/>
        <v/>
      </c>
      <c r="AB58" s="87" t="str">
        <f>IF(AA58="","",$AB$5+SUM($AA$7:AA58))</f>
        <v/>
      </c>
      <c r="AC58" s="95" t="str">
        <f t="shared" si="21"/>
        <v/>
      </c>
      <c r="AD58" s="92" t="str">
        <f t="shared" si="10"/>
        <v/>
      </c>
      <c r="AE58" s="96" t="str">
        <f>IF(AC58="","",$AE$5+SUM($AC$7:AC58))</f>
        <v/>
      </c>
      <c r="AF58" s="163" t="str">
        <f>IF(AD58="","",$AF$5+SUM($AD$7:AD58))</f>
        <v/>
      </c>
    </row>
    <row r="59" spans="2:32" x14ac:dyDescent="0.25">
      <c r="B59" s="224"/>
      <c r="C59" s="207"/>
      <c r="D59" s="214"/>
      <c r="E59" s="215"/>
      <c r="F59" s="215"/>
      <c r="G59" s="266"/>
      <c r="H59" s="246"/>
      <c r="I59" s="243"/>
      <c r="J59" s="230"/>
      <c r="K59" s="214"/>
      <c r="L59" s="227"/>
      <c r="M59" s="214"/>
      <c r="N59" s="60" t="str">
        <f t="shared" si="42"/>
        <v/>
      </c>
      <c r="O59" s="48" t="str">
        <f t="shared" si="43"/>
        <v/>
      </c>
      <c r="P59" s="49" t="str">
        <f t="shared" si="44"/>
        <v/>
      </c>
      <c r="Q59" s="50" t="str">
        <f t="shared" si="45"/>
        <v/>
      </c>
      <c r="R59" s="117" t="str">
        <f t="shared" si="47"/>
        <v/>
      </c>
      <c r="S59" s="121" t="str">
        <f t="shared" si="16"/>
        <v/>
      </c>
      <c r="T59" s="114" t="str">
        <f t="shared" si="17"/>
        <v/>
      </c>
      <c r="U59" s="114" t="str">
        <f t="shared" si="18"/>
        <v/>
      </c>
      <c r="V59" s="122" t="str">
        <f t="shared" si="19"/>
        <v/>
      </c>
      <c r="W59" s="127" t="str">
        <f>IF(S59="","",$W$5+SUM($S$7:S59))</f>
        <v/>
      </c>
      <c r="X59" s="128" t="str">
        <f>IF(T59="","",$X$5+SUM($T$7:T59))</f>
        <v/>
      </c>
      <c r="Y59" s="128" t="str">
        <f>IF(U59="","",$Y$5+SUM($U$7:U59))</f>
        <v/>
      </c>
      <c r="Z59" s="129" t="str">
        <f>IF(V59="","",$Z$5+SUM($V$7:V59))</f>
        <v/>
      </c>
      <c r="AA59" s="91" t="str">
        <f t="shared" si="20"/>
        <v/>
      </c>
      <c r="AB59" s="87" t="str">
        <f>IF(AA59="","",$AB$5+SUM($AA$7:AA59))</f>
        <v/>
      </c>
      <c r="AC59" s="95" t="str">
        <f t="shared" si="21"/>
        <v/>
      </c>
      <c r="AD59" s="92" t="str">
        <f t="shared" si="10"/>
        <v/>
      </c>
      <c r="AE59" s="96" t="str">
        <f>IF(AC59="","",$AE$5+SUM($AC$7:AC59))</f>
        <v/>
      </c>
      <c r="AF59" s="163" t="str">
        <f>IF(AD59="","",$AF$5+SUM($AD$7:AD59))</f>
        <v/>
      </c>
    </row>
    <row r="60" spans="2:32" x14ac:dyDescent="0.25">
      <c r="B60" s="224"/>
      <c r="C60" s="207"/>
      <c r="D60" s="214"/>
      <c r="E60" s="215"/>
      <c r="F60" s="215"/>
      <c r="G60" s="266"/>
      <c r="H60" s="246"/>
      <c r="I60" s="243"/>
      <c r="J60" s="230"/>
      <c r="K60" s="214"/>
      <c r="L60" s="227"/>
      <c r="M60" s="214"/>
      <c r="N60" s="60" t="str">
        <f t="shared" si="42"/>
        <v/>
      </c>
      <c r="O60" s="48" t="str">
        <f t="shared" si="43"/>
        <v/>
      </c>
      <c r="P60" s="49" t="str">
        <f t="shared" si="44"/>
        <v/>
      </c>
      <c r="Q60" s="50" t="str">
        <f t="shared" si="45"/>
        <v/>
      </c>
      <c r="R60" s="117" t="str">
        <f t="shared" si="47"/>
        <v/>
      </c>
      <c r="S60" s="121" t="str">
        <f t="shared" si="16"/>
        <v/>
      </c>
      <c r="T60" s="114" t="str">
        <f t="shared" si="17"/>
        <v/>
      </c>
      <c r="U60" s="114" t="str">
        <f t="shared" si="18"/>
        <v/>
      </c>
      <c r="V60" s="122" t="str">
        <f t="shared" si="19"/>
        <v/>
      </c>
      <c r="W60" s="127" t="str">
        <f>IF(S60="","",$W$5+SUM($S$7:S60))</f>
        <v/>
      </c>
      <c r="X60" s="128" t="str">
        <f>IF(T60="","",$X$5+SUM($T$7:T60))</f>
        <v/>
      </c>
      <c r="Y60" s="128" t="str">
        <f>IF(U60="","",$Y$5+SUM($U$7:U60))</f>
        <v/>
      </c>
      <c r="Z60" s="129" t="str">
        <f>IF(V60="","",$Z$5+SUM($V$7:V60))</f>
        <v/>
      </c>
      <c r="AA60" s="91" t="str">
        <f t="shared" si="20"/>
        <v/>
      </c>
      <c r="AB60" s="87" t="str">
        <f>IF(AA60="","",$AB$5+SUM($AA$7:AA60))</f>
        <v/>
      </c>
      <c r="AC60" s="95" t="str">
        <f t="shared" si="21"/>
        <v/>
      </c>
      <c r="AD60" s="92" t="str">
        <f t="shared" si="10"/>
        <v/>
      </c>
      <c r="AE60" s="96" t="str">
        <f>IF(AC60="","",$AE$5+SUM($AC$7:AC60))</f>
        <v/>
      </c>
      <c r="AF60" s="163" t="str">
        <f>IF(AD60="","",$AF$5+SUM($AD$7:AD60))</f>
        <v/>
      </c>
    </row>
    <row r="61" spans="2:32" x14ac:dyDescent="0.25">
      <c r="B61" s="224"/>
      <c r="C61" s="207"/>
      <c r="D61" s="214"/>
      <c r="E61" s="215"/>
      <c r="F61" s="215"/>
      <c r="G61" s="266"/>
      <c r="H61" s="246"/>
      <c r="I61" s="243"/>
      <c r="J61" s="230"/>
      <c r="K61" s="214"/>
      <c r="L61" s="227"/>
      <c r="M61" s="214"/>
      <c r="N61" s="60" t="str">
        <f t="shared" si="42"/>
        <v/>
      </c>
      <c r="O61" s="48" t="str">
        <f t="shared" si="43"/>
        <v/>
      </c>
      <c r="P61" s="49" t="str">
        <f t="shared" si="44"/>
        <v/>
      </c>
      <c r="Q61" s="50" t="str">
        <f t="shared" si="45"/>
        <v/>
      </c>
      <c r="R61" s="117" t="str">
        <f t="shared" si="47"/>
        <v/>
      </c>
      <c r="S61" s="121" t="str">
        <f t="shared" si="16"/>
        <v/>
      </c>
      <c r="T61" s="114" t="str">
        <f t="shared" si="17"/>
        <v/>
      </c>
      <c r="U61" s="114" t="str">
        <f t="shared" si="18"/>
        <v/>
      </c>
      <c r="V61" s="122" t="str">
        <f t="shared" si="19"/>
        <v/>
      </c>
      <c r="W61" s="127" t="str">
        <f>IF(S61="","",$W$5+SUM($S$7:S61))</f>
        <v/>
      </c>
      <c r="X61" s="128" t="str">
        <f>IF(T61="","",$X$5+SUM($T$7:T61))</f>
        <v/>
      </c>
      <c r="Y61" s="128" t="str">
        <f>IF(U61="","",$Y$5+SUM($U$7:U61))</f>
        <v/>
      </c>
      <c r="Z61" s="129" t="str">
        <f>IF(V61="","",$Z$5+SUM($V$7:V61))</f>
        <v/>
      </c>
      <c r="AA61" s="91" t="str">
        <f t="shared" si="20"/>
        <v/>
      </c>
      <c r="AB61" s="87" t="str">
        <f>IF(AA61="","",$AB$5+SUM($AA$7:AA61))</f>
        <v/>
      </c>
      <c r="AC61" s="95" t="str">
        <f t="shared" si="21"/>
        <v/>
      </c>
      <c r="AD61" s="92" t="str">
        <f t="shared" si="10"/>
        <v/>
      </c>
      <c r="AE61" s="96" t="str">
        <f>IF(AC61="","",$AE$5+SUM($AC$7:AC61))</f>
        <v/>
      </c>
      <c r="AF61" s="163" t="str">
        <f>IF(AD61="","",$AF$5+SUM($AD$7:AD61))</f>
        <v/>
      </c>
    </row>
    <row r="62" spans="2:32" x14ac:dyDescent="0.25">
      <c r="B62" s="224"/>
      <c r="C62" s="207"/>
      <c r="D62" s="214"/>
      <c r="E62" s="215"/>
      <c r="F62" s="215"/>
      <c r="G62" s="266"/>
      <c r="H62" s="246"/>
      <c r="I62" s="243"/>
      <c r="J62" s="230"/>
      <c r="K62" s="222"/>
      <c r="L62" s="227"/>
      <c r="M62" s="222"/>
      <c r="N62" s="60" t="str">
        <f t="shared" ref="N62" si="73">IF(SUM(I62:J62)=0,"",SUM(I62:J62))</f>
        <v/>
      </c>
      <c r="O62" s="48" t="str">
        <f t="shared" ref="O62" si="74">IF(K62="Ar",IF(N62="","",N62),"")</f>
        <v/>
      </c>
      <c r="P62" s="49" t="str">
        <f t="shared" ref="P62" si="75">IF(K62="€",IF(N62="","",N62),"")</f>
        <v/>
      </c>
      <c r="Q62" s="50" t="str">
        <f t="shared" ref="Q62" si="76">IF(K62="USD",IF(N62="","",N62),"")</f>
        <v/>
      </c>
      <c r="R62" s="51" t="str">
        <f t="shared" ref="R62" si="77">IF(SUM(O62:Q62)=0,N62,"")</f>
        <v/>
      </c>
      <c r="S62" s="121" t="str">
        <f t="shared" si="16"/>
        <v/>
      </c>
      <c r="T62" s="114" t="str">
        <f t="shared" si="17"/>
        <v/>
      </c>
      <c r="U62" s="114" t="str">
        <f t="shared" si="18"/>
        <v/>
      </c>
      <c r="V62" s="122" t="str">
        <f t="shared" si="19"/>
        <v/>
      </c>
      <c r="W62" s="127" t="str">
        <f>IF(S62="","",$W$5+SUM($S$7:S62))</f>
        <v/>
      </c>
      <c r="X62" s="128" t="str">
        <f>IF(T62="","",$X$5+SUM($T$7:T62))</f>
        <v/>
      </c>
      <c r="Y62" s="128" t="str">
        <f>IF(U62="","",$Y$5+SUM($U$7:U62))</f>
        <v/>
      </c>
      <c r="Z62" s="129" t="str">
        <f>IF(V62="","",$Z$5+SUM($V$7:V62))</f>
        <v/>
      </c>
      <c r="AA62" s="91" t="str">
        <f t="shared" si="20"/>
        <v/>
      </c>
      <c r="AB62" s="87" t="str">
        <f>IF(AA62="","",$AB$5+SUM($AA$7:AA62))</f>
        <v/>
      </c>
      <c r="AC62" s="95" t="str">
        <f t="shared" si="21"/>
        <v/>
      </c>
      <c r="AD62" s="92" t="str">
        <f t="shared" si="10"/>
        <v/>
      </c>
      <c r="AE62" s="96" t="str">
        <f>IF(AC62="","",$AE$5+SUM($AC$7:AC62))</f>
        <v/>
      </c>
      <c r="AF62" s="163" t="str">
        <f>IF(AD62="","",$AF$5+SUM($AD$7:AD62))</f>
        <v/>
      </c>
    </row>
    <row r="63" spans="2:32" x14ac:dyDescent="0.25">
      <c r="B63" s="224"/>
      <c r="C63" s="207"/>
      <c r="D63" s="214"/>
      <c r="E63" s="215"/>
      <c r="F63" s="215"/>
      <c r="G63" s="266"/>
      <c r="H63" s="246"/>
      <c r="I63" s="243"/>
      <c r="J63" s="230"/>
      <c r="K63" s="222"/>
      <c r="L63" s="227"/>
      <c r="M63" s="222"/>
      <c r="N63" s="60" t="str">
        <f t="shared" ref="N63:N64" si="78">IF(SUM(I63:J63)=0,"",SUM(I63:J63))</f>
        <v/>
      </c>
      <c r="O63" s="48" t="str">
        <f t="shared" ref="O63:O64" si="79">IF(K63="Ar",IF(N63="","",N63),"")</f>
        <v/>
      </c>
      <c r="P63" s="49" t="str">
        <f t="shared" ref="P63:P64" si="80">IF(K63="€",IF(N63="","",N63),"")</f>
        <v/>
      </c>
      <c r="Q63" s="50" t="str">
        <f t="shared" ref="Q63:Q64" si="81">IF(K63="USD",IF(N63="","",N63),"")</f>
        <v/>
      </c>
      <c r="R63" s="51" t="str">
        <f t="shared" ref="R63:R64" si="82">IF(SUM(O63:Q63)=0,N63,"")</f>
        <v/>
      </c>
      <c r="S63" s="121" t="str">
        <f t="shared" si="16"/>
        <v/>
      </c>
      <c r="T63" s="114" t="str">
        <f t="shared" si="17"/>
        <v/>
      </c>
      <c r="U63" s="114" t="str">
        <f t="shared" si="18"/>
        <v/>
      </c>
      <c r="V63" s="122" t="str">
        <f t="shared" si="19"/>
        <v/>
      </c>
      <c r="W63" s="127" t="str">
        <f>IF(S63="","",$W$5+SUM($S$7:S63))</f>
        <v/>
      </c>
      <c r="X63" s="128" t="str">
        <f>IF(T63="","",$X$5+SUM($T$7:T63))</f>
        <v/>
      </c>
      <c r="Y63" s="128" t="str">
        <f>IF(U63="","",$Y$5+SUM($U$7:U63))</f>
        <v/>
      </c>
      <c r="Z63" s="129" t="str">
        <f>IF(V63="","",$Z$5+SUM($V$7:V63))</f>
        <v/>
      </c>
      <c r="AA63" s="91" t="str">
        <f t="shared" si="20"/>
        <v/>
      </c>
      <c r="AB63" s="87" t="str">
        <f>IF(AA63="","",$AB$5+SUM($AA$7:AA63))</f>
        <v/>
      </c>
      <c r="AC63" s="95" t="str">
        <f t="shared" si="21"/>
        <v/>
      </c>
      <c r="AD63" s="92" t="str">
        <f t="shared" si="10"/>
        <v/>
      </c>
      <c r="AE63" s="96" t="str">
        <f>IF(AC63="","",$AE$5+SUM($AC$7:AC63))</f>
        <v/>
      </c>
      <c r="AF63" s="163" t="str">
        <f>IF(AD63="","",$AF$5+SUM($AD$7:AD63))</f>
        <v/>
      </c>
    </row>
    <row r="64" spans="2:32" x14ac:dyDescent="0.25">
      <c r="B64" s="224"/>
      <c r="C64" s="207"/>
      <c r="D64" s="214"/>
      <c r="E64" s="215"/>
      <c r="F64" s="215"/>
      <c r="G64" s="266"/>
      <c r="H64" s="246"/>
      <c r="I64" s="243"/>
      <c r="J64" s="230"/>
      <c r="K64" s="222"/>
      <c r="L64" s="227"/>
      <c r="M64" s="222"/>
      <c r="N64" s="60" t="str">
        <f t="shared" si="78"/>
        <v/>
      </c>
      <c r="O64" s="48" t="str">
        <f t="shared" si="79"/>
        <v/>
      </c>
      <c r="P64" s="49" t="str">
        <f t="shared" si="80"/>
        <v/>
      </c>
      <c r="Q64" s="50" t="str">
        <f t="shared" si="81"/>
        <v/>
      </c>
      <c r="R64" s="51" t="str">
        <f t="shared" si="82"/>
        <v/>
      </c>
      <c r="S64" s="121" t="str">
        <f t="shared" si="16"/>
        <v/>
      </c>
      <c r="T64" s="114" t="str">
        <f t="shared" si="17"/>
        <v/>
      </c>
      <c r="U64" s="114" t="str">
        <f t="shared" si="18"/>
        <v/>
      </c>
      <c r="V64" s="122" t="str">
        <f t="shared" si="19"/>
        <v/>
      </c>
      <c r="W64" s="127" t="str">
        <f>IF(S64="","",$W$5+SUM($S$7:S64))</f>
        <v/>
      </c>
      <c r="X64" s="128" t="str">
        <f>IF(T64="","",$X$5+SUM($T$7:T64))</f>
        <v/>
      </c>
      <c r="Y64" s="128" t="str">
        <f>IF(U64="","",$Y$5+SUM($U$7:U64))</f>
        <v/>
      </c>
      <c r="Z64" s="129" t="str">
        <f>IF(V64="","",$Z$5+SUM($V$7:V64))</f>
        <v/>
      </c>
      <c r="AA64" s="91" t="str">
        <f t="shared" si="20"/>
        <v/>
      </c>
      <c r="AB64" s="87" t="str">
        <f>IF(AA64="","",$AB$5+SUM($AA$7:AA64))</f>
        <v/>
      </c>
      <c r="AC64" s="95" t="str">
        <f t="shared" si="21"/>
        <v/>
      </c>
      <c r="AD64" s="92" t="str">
        <f t="shared" si="10"/>
        <v/>
      </c>
      <c r="AE64" s="96" t="str">
        <f>IF(AC64="","",$AE$5+SUM($AC$7:AC64))</f>
        <v/>
      </c>
      <c r="AF64" s="163" t="str">
        <f>IF(AD64="","",$AF$5+SUM($AD$7:AD64))</f>
        <v/>
      </c>
    </row>
    <row r="65" spans="2:32" x14ac:dyDescent="0.25">
      <c r="B65" s="224"/>
      <c r="C65" s="207"/>
      <c r="D65" s="214"/>
      <c r="E65" s="215"/>
      <c r="F65" s="215"/>
      <c r="G65" s="266"/>
      <c r="H65" s="246"/>
      <c r="I65" s="243"/>
      <c r="J65" s="230"/>
      <c r="K65" s="222"/>
      <c r="L65" s="227"/>
      <c r="M65" s="222"/>
      <c r="N65" s="60" t="str">
        <f t="shared" ref="N65:N68" si="83">IF(SUM(I65:J65)=0,"",SUM(I65:J65))</f>
        <v/>
      </c>
      <c r="O65" s="48" t="str">
        <f t="shared" ref="O65:O68" si="84">IF(K65="Ar",IF(N65="","",N65),"")</f>
        <v/>
      </c>
      <c r="P65" s="49" t="str">
        <f t="shared" ref="P65:P68" si="85">IF(K65="€",IF(N65="","",N65),"")</f>
        <v/>
      </c>
      <c r="Q65" s="50" t="str">
        <f t="shared" ref="Q65:Q68" si="86">IF(K65="USD",IF(N65="","",N65),"")</f>
        <v/>
      </c>
      <c r="R65" s="51" t="str">
        <f t="shared" ref="R65:R68" si="87">IF(SUM(O65:Q65)=0,N65,"")</f>
        <v/>
      </c>
      <c r="S65" s="121" t="str">
        <f t="shared" si="16"/>
        <v/>
      </c>
      <c r="T65" s="114" t="str">
        <f t="shared" si="17"/>
        <v/>
      </c>
      <c r="U65" s="114" t="str">
        <f t="shared" si="18"/>
        <v/>
      </c>
      <c r="V65" s="122" t="str">
        <f t="shared" si="19"/>
        <v/>
      </c>
      <c r="W65" s="127" t="str">
        <f>IF(S65="","",$W$5+SUM($S$7:S65))</f>
        <v/>
      </c>
      <c r="X65" s="128" t="str">
        <f>IF(T65="","",$X$5+SUM($T$7:T65))</f>
        <v/>
      </c>
      <c r="Y65" s="128" t="str">
        <f>IF(U65="","",$Y$5+SUM($U$7:U65))</f>
        <v/>
      </c>
      <c r="Z65" s="129" t="str">
        <f>IF(V65="","",$Z$5+SUM($V$7:V65))</f>
        <v/>
      </c>
      <c r="AA65" s="91" t="str">
        <f t="shared" si="20"/>
        <v/>
      </c>
      <c r="AB65" s="87" t="str">
        <f>IF(AA65="","",$AB$5+SUM($AA$7:AA65))</f>
        <v/>
      </c>
      <c r="AC65" s="95" t="str">
        <f t="shared" si="21"/>
        <v/>
      </c>
      <c r="AD65" s="92" t="str">
        <f t="shared" si="10"/>
        <v/>
      </c>
      <c r="AE65" s="96" t="str">
        <f>IF(AC65="","",$AE$5+SUM($AC$7:AC65))</f>
        <v/>
      </c>
      <c r="AF65" s="163" t="str">
        <f>IF(AD65="","",$AF$5+SUM($AD$7:AD65))</f>
        <v/>
      </c>
    </row>
    <row r="66" spans="2:32" x14ac:dyDescent="0.25">
      <c r="B66" s="224"/>
      <c r="C66" s="207"/>
      <c r="D66" s="214"/>
      <c r="E66" s="215"/>
      <c r="F66" s="215"/>
      <c r="G66" s="266"/>
      <c r="H66" s="246"/>
      <c r="I66" s="243"/>
      <c r="J66" s="230"/>
      <c r="K66" s="222"/>
      <c r="L66" s="227"/>
      <c r="M66" s="222"/>
      <c r="N66" s="60" t="str">
        <f t="shared" si="83"/>
        <v/>
      </c>
      <c r="O66" s="48" t="str">
        <f t="shared" si="84"/>
        <v/>
      </c>
      <c r="P66" s="49" t="str">
        <f t="shared" si="85"/>
        <v/>
      </c>
      <c r="Q66" s="50" t="str">
        <f t="shared" si="86"/>
        <v/>
      </c>
      <c r="R66" s="51" t="str">
        <f t="shared" si="87"/>
        <v/>
      </c>
      <c r="S66" s="121" t="str">
        <f t="shared" si="16"/>
        <v/>
      </c>
      <c r="T66" s="114" t="str">
        <f t="shared" si="17"/>
        <v/>
      </c>
      <c r="U66" s="114" t="str">
        <f t="shared" si="18"/>
        <v/>
      </c>
      <c r="V66" s="122" t="str">
        <f t="shared" si="19"/>
        <v/>
      </c>
      <c r="W66" s="127" t="str">
        <f>IF(S66="","",$W$5+SUM($S$7:S66))</f>
        <v/>
      </c>
      <c r="X66" s="128" t="str">
        <f>IF(T66="","",$X$5+SUM($T$7:T66))</f>
        <v/>
      </c>
      <c r="Y66" s="128" t="str">
        <f>IF(U66="","",$Y$5+SUM($U$7:U66))</f>
        <v/>
      </c>
      <c r="Z66" s="129" t="str">
        <f>IF(V66="","",$Z$5+SUM($V$7:V66))</f>
        <v/>
      </c>
      <c r="AA66" s="91" t="str">
        <f t="shared" si="20"/>
        <v/>
      </c>
      <c r="AB66" s="87" t="str">
        <f>IF(AA66="","",$AB$5+SUM($AA$7:AA66))</f>
        <v/>
      </c>
      <c r="AC66" s="95" t="str">
        <f t="shared" si="21"/>
        <v/>
      </c>
      <c r="AD66" s="92" t="str">
        <f t="shared" si="10"/>
        <v/>
      </c>
      <c r="AE66" s="96" t="str">
        <f>IF(AC66="","",$AE$5+SUM($AC$7:AC66))</f>
        <v/>
      </c>
      <c r="AF66" s="163" t="str">
        <f>IF(AD66="","",$AF$5+SUM($AD$7:AD66))</f>
        <v/>
      </c>
    </row>
    <row r="67" spans="2:32" x14ac:dyDescent="0.25">
      <c r="B67" s="224"/>
      <c r="C67" s="207"/>
      <c r="D67" s="214"/>
      <c r="E67" s="215"/>
      <c r="F67" s="215"/>
      <c r="G67" s="266"/>
      <c r="H67" s="246"/>
      <c r="I67" s="243"/>
      <c r="J67" s="230"/>
      <c r="K67" s="222"/>
      <c r="L67" s="227"/>
      <c r="M67" s="222"/>
      <c r="N67" s="60" t="str">
        <f t="shared" si="83"/>
        <v/>
      </c>
      <c r="O67" s="48" t="str">
        <f t="shared" si="84"/>
        <v/>
      </c>
      <c r="P67" s="49" t="str">
        <f t="shared" si="85"/>
        <v/>
      </c>
      <c r="Q67" s="50" t="str">
        <f t="shared" si="86"/>
        <v/>
      </c>
      <c r="R67" s="51" t="str">
        <f t="shared" si="87"/>
        <v/>
      </c>
      <c r="S67" s="121" t="str">
        <f t="shared" si="16"/>
        <v/>
      </c>
      <c r="T67" s="114" t="str">
        <f t="shared" si="17"/>
        <v/>
      </c>
      <c r="U67" s="114" t="str">
        <f t="shared" si="18"/>
        <v/>
      </c>
      <c r="V67" s="122" t="str">
        <f t="shared" si="19"/>
        <v/>
      </c>
      <c r="W67" s="127" t="str">
        <f>IF(S67="","",$W$5+SUM($S$7:S67))</f>
        <v/>
      </c>
      <c r="X67" s="128" t="str">
        <f>IF(T67="","",$X$5+SUM($T$7:T67))</f>
        <v/>
      </c>
      <c r="Y67" s="128" t="str">
        <f>IF(U67="","",$Y$5+SUM($U$7:U67))</f>
        <v/>
      </c>
      <c r="Z67" s="129" t="str">
        <f>IF(V67="","",$Z$5+SUM($V$7:V67))</f>
        <v/>
      </c>
      <c r="AA67" s="91" t="str">
        <f t="shared" si="20"/>
        <v/>
      </c>
      <c r="AB67" s="87" t="str">
        <f>IF(AA67="","",$AB$5+SUM($AA$7:AA67))</f>
        <v/>
      </c>
      <c r="AC67" s="95" t="str">
        <f t="shared" si="21"/>
        <v/>
      </c>
      <c r="AD67" s="92" t="str">
        <f t="shared" si="10"/>
        <v/>
      </c>
      <c r="AE67" s="96" t="str">
        <f>IF(AC67="","",$AE$5+SUM($AC$7:AC67))</f>
        <v/>
      </c>
      <c r="AF67" s="163" t="str">
        <f>IF(AD67="","",$AF$5+SUM($AD$7:AD67))</f>
        <v/>
      </c>
    </row>
    <row r="68" spans="2:32" x14ac:dyDescent="0.25">
      <c r="B68" s="224"/>
      <c r="C68" s="207"/>
      <c r="D68" s="214"/>
      <c r="E68" s="215"/>
      <c r="F68" s="215"/>
      <c r="G68" s="266"/>
      <c r="H68" s="246"/>
      <c r="I68" s="243"/>
      <c r="J68" s="230"/>
      <c r="K68" s="222"/>
      <c r="L68" s="227"/>
      <c r="M68" s="222"/>
      <c r="N68" s="60" t="str">
        <f t="shared" si="83"/>
        <v/>
      </c>
      <c r="O68" s="48" t="str">
        <f t="shared" si="84"/>
        <v/>
      </c>
      <c r="P68" s="49" t="str">
        <f t="shared" si="85"/>
        <v/>
      </c>
      <c r="Q68" s="50" t="str">
        <f t="shared" si="86"/>
        <v/>
      </c>
      <c r="R68" s="51" t="str">
        <f t="shared" si="87"/>
        <v/>
      </c>
      <c r="S68" s="121" t="str">
        <f t="shared" si="16"/>
        <v/>
      </c>
      <c r="T68" s="114" t="str">
        <f t="shared" si="17"/>
        <v/>
      </c>
      <c r="U68" s="114" t="str">
        <f t="shared" si="18"/>
        <v/>
      </c>
      <c r="V68" s="122" t="str">
        <f t="shared" si="19"/>
        <v/>
      </c>
      <c r="W68" s="127" t="str">
        <f>IF(S68="","",$W$5+SUM($S$7:S68))</f>
        <v/>
      </c>
      <c r="X68" s="128" t="str">
        <f>IF(T68="","",$X$5+SUM($T$7:T68))</f>
        <v/>
      </c>
      <c r="Y68" s="128" t="str">
        <f>IF(U68="","",$Y$5+SUM($U$7:U68))</f>
        <v/>
      </c>
      <c r="Z68" s="129" t="str">
        <f>IF(V68="","",$Z$5+SUM($V$7:V68))</f>
        <v/>
      </c>
      <c r="AA68" s="91" t="str">
        <f t="shared" si="20"/>
        <v/>
      </c>
      <c r="AB68" s="87" t="str">
        <f>IF(AA68="","",$AB$5+SUM($AA$7:AA68))</f>
        <v/>
      </c>
      <c r="AC68" s="95" t="str">
        <f t="shared" si="21"/>
        <v/>
      </c>
      <c r="AD68" s="92" t="str">
        <f t="shared" si="10"/>
        <v/>
      </c>
      <c r="AE68" s="96" t="str">
        <f>IF(AC68="","",$AE$5+SUM($AC$7:AC68))</f>
        <v/>
      </c>
      <c r="AF68" s="163" t="str">
        <f>IF(AD68="","",$AF$5+SUM($AD$7:AD68))</f>
        <v/>
      </c>
    </row>
    <row r="69" spans="2:32" x14ac:dyDescent="0.25">
      <c r="B69" s="224"/>
      <c r="C69" s="207"/>
      <c r="D69" s="214"/>
      <c r="E69" s="215"/>
      <c r="F69" s="215"/>
      <c r="G69" s="266"/>
      <c r="H69" s="246"/>
      <c r="I69" s="243"/>
      <c r="J69" s="230"/>
      <c r="K69" s="222"/>
      <c r="L69" s="227"/>
      <c r="M69" s="222"/>
      <c r="N69" s="60" t="str">
        <f t="shared" ref="N69:N76" si="88">IF(SUM(I69:J69)=0,"",SUM(I69:J69))</f>
        <v/>
      </c>
      <c r="O69" s="48" t="str">
        <f t="shared" ref="O69:O76" si="89">IF(K69="Ar",IF(N69="","",N69),"")</f>
        <v/>
      </c>
      <c r="P69" s="49" t="str">
        <f t="shared" ref="P69:P76" si="90">IF(K69="€",IF(N69="","",N69),"")</f>
        <v/>
      </c>
      <c r="Q69" s="50" t="str">
        <f t="shared" ref="Q69:Q76" si="91">IF(K69="USD",IF(N69="","",N69),"")</f>
        <v/>
      </c>
      <c r="R69" s="51" t="str">
        <f t="shared" ref="R69:R76" si="92">IF(SUM(O69:Q69)=0,N69,"")</f>
        <v/>
      </c>
      <c r="S69" s="121" t="str">
        <f t="shared" si="16"/>
        <v/>
      </c>
      <c r="T69" s="114" t="str">
        <f t="shared" si="17"/>
        <v/>
      </c>
      <c r="U69" s="114" t="str">
        <f t="shared" si="18"/>
        <v/>
      </c>
      <c r="V69" s="122" t="str">
        <f t="shared" si="19"/>
        <v/>
      </c>
      <c r="W69" s="127" t="str">
        <f>IF(S69="","",$W$5+SUM($S$7:S69))</f>
        <v/>
      </c>
      <c r="X69" s="128" t="str">
        <f>IF(T69="","",$X$5+SUM($T$7:T69))</f>
        <v/>
      </c>
      <c r="Y69" s="128" t="str">
        <f>IF(U69="","",$Y$5+SUM($U$7:U69))</f>
        <v/>
      </c>
      <c r="Z69" s="129" t="str">
        <f>IF(V69="","",$Z$5+SUM($V$7:V69))</f>
        <v/>
      </c>
      <c r="AA69" s="91" t="str">
        <f t="shared" si="20"/>
        <v/>
      </c>
      <c r="AB69" s="87" t="str">
        <f>IF(AA69="","",$AB$5+SUM($AA$7:AA69))</f>
        <v/>
      </c>
      <c r="AC69" s="95" t="str">
        <f t="shared" si="21"/>
        <v/>
      </c>
      <c r="AD69" s="92" t="str">
        <f t="shared" ref="AD69:AD132" si="93">IF(M69="CdB FLO",IF(K69="Ar",O69,""),"")</f>
        <v/>
      </c>
      <c r="AE69" s="96" t="str">
        <f>IF(AC69="","",$AE$5+SUM($AC$7:AC69))</f>
        <v/>
      </c>
      <c r="AF69" s="163" t="str">
        <f>IF(AD69="","",$AF$5+SUM($AD$7:AD69))</f>
        <v/>
      </c>
    </row>
    <row r="70" spans="2:32" x14ac:dyDescent="0.25">
      <c r="B70" s="224"/>
      <c r="C70" s="207"/>
      <c r="D70" s="214"/>
      <c r="E70" s="215"/>
      <c r="F70" s="215"/>
      <c r="G70" s="266"/>
      <c r="H70" s="246"/>
      <c r="I70" s="243"/>
      <c r="J70" s="230"/>
      <c r="K70" s="222"/>
      <c r="L70" s="227"/>
      <c r="M70" s="222"/>
      <c r="N70" s="60" t="str">
        <f t="shared" si="88"/>
        <v/>
      </c>
      <c r="O70" s="48" t="str">
        <f t="shared" si="89"/>
        <v/>
      </c>
      <c r="P70" s="49" t="str">
        <f t="shared" si="90"/>
        <v/>
      </c>
      <c r="Q70" s="50" t="str">
        <f t="shared" si="91"/>
        <v/>
      </c>
      <c r="R70" s="51" t="str">
        <f t="shared" si="92"/>
        <v/>
      </c>
      <c r="S70" s="121" t="str">
        <f t="shared" si="16"/>
        <v/>
      </c>
      <c r="T70" s="114" t="str">
        <f t="shared" si="17"/>
        <v/>
      </c>
      <c r="U70" s="114" t="str">
        <f t="shared" si="18"/>
        <v/>
      </c>
      <c r="V70" s="122" t="str">
        <f t="shared" si="19"/>
        <v/>
      </c>
      <c r="W70" s="127" t="str">
        <f>IF(S70="","",$W$5+SUM($S$7:S70))</f>
        <v/>
      </c>
      <c r="X70" s="128" t="str">
        <f>IF(T70="","",$X$5+SUM($T$7:T70))</f>
        <v/>
      </c>
      <c r="Y70" s="128" t="str">
        <f>IF(U70="","",$Y$5+SUM($U$7:U70))</f>
        <v/>
      </c>
      <c r="Z70" s="129" t="str">
        <f>IF(V70="","",$Z$5+SUM($V$7:V70))</f>
        <v/>
      </c>
      <c r="AA70" s="91" t="str">
        <f t="shared" si="20"/>
        <v/>
      </c>
      <c r="AB70" s="87" t="str">
        <f>IF(AA70="","",$AB$5+SUM($AA$7:AA70))</f>
        <v/>
      </c>
      <c r="AC70" s="95" t="str">
        <f t="shared" ref="AC70:AC133" si="94">IF(M70="CdB FLO",IF(K70="€",P70,""),"")</f>
        <v/>
      </c>
      <c r="AD70" s="92" t="str">
        <f t="shared" si="93"/>
        <v/>
      </c>
      <c r="AE70" s="96" t="str">
        <f>IF(AC70="","",$AE$5+SUM($AC$7:AC70))</f>
        <v/>
      </c>
      <c r="AF70" s="163" t="str">
        <f>IF(AD70="","",$AF$5+SUM($AD$7:AD70))</f>
        <v/>
      </c>
    </row>
    <row r="71" spans="2:32" x14ac:dyDescent="0.25">
      <c r="B71" s="224"/>
      <c r="C71" s="207"/>
      <c r="D71" s="214"/>
      <c r="E71" s="215"/>
      <c r="F71" s="215"/>
      <c r="G71" s="266"/>
      <c r="H71" s="246"/>
      <c r="I71" s="243"/>
      <c r="J71" s="230"/>
      <c r="K71" s="222"/>
      <c r="L71" s="227"/>
      <c r="M71" s="222"/>
      <c r="N71" s="60" t="str">
        <f t="shared" si="88"/>
        <v/>
      </c>
      <c r="O71" s="48" t="str">
        <f t="shared" si="89"/>
        <v/>
      </c>
      <c r="P71" s="49" t="str">
        <f t="shared" si="90"/>
        <v/>
      </c>
      <c r="Q71" s="50" t="str">
        <f t="shared" si="91"/>
        <v/>
      </c>
      <c r="R71" s="51" t="str">
        <f t="shared" si="92"/>
        <v/>
      </c>
      <c r="S71" s="121" t="str">
        <f t="shared" ref="S71:S134" si="95">IF(M71="CdB DJEBEL",IF(K71="Ar",O71,""),"")</f>
        <v/>
      </c>
      <c r="T71" s="114" t="str">
        <f t="shared" ref="T71:T134" si="96">IF(M71="CdB DJEBEL",IF(K71="€",P71,""),"")</f>
        <v/>
      </c>
      <c r="U71" s="114" t="str">
        <f t="shared" ref="U71:U134" si="97">IF(M71="CdB DJEBEL",IF(K71="USD",Q71,""),"")</f>
        <v/>
      </c>
      <c r="V71" s="122" t="str">
        <f t="shared" ref="V71:V134" si="98">IF(M71="CdB DJEBEL",IF(K71="TSH",R71,""),"")</f>
        <v/>
      </c>
      <c r="W71" s="127" t="str">
        <f>IF(S71="","",$W$5+SUM($S$7:S71))</f>
        <v/>
      </c>
      <c r="X71" s="128" t="str">
        <f>IF(T71="","",$X$5+SUM($T$7:T71))</f>
        <v/>
      </c>
      <c r="Y71" s="128" t="str">
        <f>IF(U71="","",$Y$5+SUM($U$7:U71))</f>
        <v/>
      </c>
      <c r="Z71" s="129" t="str">
        <f>IF(V71="","",$Z$5+SUM($V$7:V71))</f>
        <v/>
      </c>
      <c r="AA71" s="91" t="str">
        <f t="shared" ref="AA71:AA134" si="99">IF(M71="BFV",O71,"")</f>
        <v/>
      </c>
      <c r="AB71" s="87" t="str">
        <f>IF(AA71="","",$AB$5+SUM($AA$7:AA71))</f>
        <v/>
      </c>
      <c r="AC71" s="95" t="str">
        <f t="shared" si="94"/>
        <v/>
      </c>
      <c r="AD71" s="92" t="str">
        <f t="shared" si="93"/>
        <v/>
      </c>
      <c r="AE71" s="96" t="str">
        <f>IF(AC71="","",$AE$5+SUM($AC$7:AC71))</f>
        <v/>
      </c>
      <c r="AF71" s="163" t="str">
        <f>IF(AD71="","",$AF$5+SUM($AD$7:AD71))</f>
        <v/>
      </c>
    </row>
    <row r="72" spans="2:32" x14ac:dyDescent="0.25">
      <c r="B72" s="224"/>
      <c r="C72" s="207"/>
      <c r="D72" s="214"/>
      <c r="E72" s="215"/>
      <c r="F72" s="215"/>
      <c r="G72" s="266"/>
      <c r="H72" s="246"/>
      <c r="I72" s="243"/>
      <c r="J72" s="230"/>
      <c r="K72" s="222"/>
      <c r="L72" s="227"/>
      <c r="M72" s="222"/>
      <c r="N72" s="60" t="str">
        <f t="shared" si="88"/>
        <v/>
      </c>
      <c r="O72" s="48" t="str">
        <f t="shared" si="89"/>
        <v/>
      </c>
      <c r="P72" s="49" t="str">
        <f t="shared" si="90"/>
        <v/>
      </c>
      <c r="Q72" s="50" t="str">
        <f t="shared" si="91"/>
        <v/>
      </c>
      <c r="R72" s="51" t="str">
        <f t="shared" si="92"/>
        <v/>
      </c>
      <c r="S72" s="121" t="str">
        <f t="shared" si="95"/>
        <v/>
      </c>
      <c r="T72" s="114" t="str">
        <f t="shared" si="96"/>
        <v/>
      </c>
      <c r="U72" s="114" t="str">
        <f t="shared" si="97"/>
        <v/>
      </c>
      <c r="V72" s="122" t="str">
        <f t="shared" si="98"/>
        <v/>
      </c>
      <c r="W72" s="127" t="str">
        <f>IF(S72="","",$W$5+SUM($S$7:S72))</f>
        <v/>
      </c>
      <c r="X72" s="128" t="str">
        <f>IF(T72="","",$X$5+SUM($T$7:T72))</f>
        <v/>
      </c>
      <c r="Y72" s="128" t="str">
        <f>IF(U72="","",$Y$5+SUM($U$7:U72))</f>
        <v/>
      </c>
      <c r="Z72" s="129" t="str">
        <f>IF(V72="","",$Z$5+SUM($V$7:V72))</f>
        <v/>
      </c>
      <c r="AA72" s="91" t="str">
        <f t="shared" si="99"/>
        <v/>
      </c>
      <c r="AB72" s="87" t="str">
        <f>IF(AA72="","",$AB$5+SUM($AA$7:AA72))</f>
        <v/>
      </c>
      <c r="AC72" s="95" t="str">
        <f t="shared" si="94"/>
        <v/>
      </c>
      <c r="AD72" s="92" t="str">
        <f t="shared" si="93"/>
        <v/>
      </c>
      <c r="AE72" s="96" t="str">
        <f>IF(AC72="","",$AE$5+SUM($AC$7:AC72))</f>
        <v/>
      </c>
      <c r="AF72" s="163" t="str">
        <f>IF(AD72="","",$AF$5+SUM($AD$7:AD72))</f>
        <v/>
      </c>
    </row>
    <row r="73" spans="2:32" x14ac:dyDescent="0.25">
      <c r="B73" s="224"/>
      <c r="C73" s="207"/>
      <c r="D73" s="214"/>
      <c r="E73" s="215"/>
      <c r="F73" s="215"/>
      <c r="G73" s="266"/>
      <c r="H73" s="246"/>
      <c r="I73" s="243"/>
      <c r="J73" s="230"/>
      <c r="K73" s="222"/>
      <c r="L73" s="227"/>
      <c r="M73" s="222"/>
      <c r="N73" s="60" t="str">
        <f t="shared" si="88"/>
        <v/>
      </c>
      <c r="O73" s="48" t="str">
        <f t="shared" si="89"/>
        <v/>
      </c>
      <c r="P73" s="49" t="str">
        <f t="shared" si="90"/>
        <v/>
      </c>
      <c r="Q73" s="50" t="str">
        <f t="shared" si="91"/>
        <v/>
      </c>
      <c r="R73" s="51" t="str">
        <f t="shared" si="92"/>
        <v/>
      </c>
      <c r="S73" s="121" t="str">
        <f t="shared" si="95"/>
        <v/>
      </c>
      <c r="T73" s="114" t="str">
        <f t="shared" si="96"/>
        <v/>
      </c>
      <c r="U73" s="114" t="str">
        <f t="shared" si="97"/>
        <v/>
      </c>
      <c r="V73" s="122" t="str">
        <f t="shared" si="98"/>
        <v/>
      </c>
      <c r="W73" s="127" t="str">
        <f>IF(S73="","",$W$5+SUM($S$7:S73))</f>
        <v/>
      </c>
      <c r="X73" s="128" t="str">
        <f>IF(T73="","",$X$5+SUM($T$7:T73))</f>
        <v/>
      </c>
      <c r="Y73" s="128" t="str">
        <f>IF(U73="","",$Y$5+SUM($U$7:U73))</f>
        <v/>
      </c>
      <c r="Z73" s="129" t="str">
        <f>IF(V73="","",$Z$5+SUM($V$7:V73))</f>
        <v/>
      </c>
      <c r="AA73" s="91" t="str">
        <f t="shared" si="99"/>
        <v/>
      </c>
      <c r="AB73" s="87" t="str">
        <f>IF(AA73="","",$AB$5+SUM($AA$7:AA73))</f>
        <v/>
      </c>
      <c r="AC73" s="95" t="str">
        <f t="shared" si="94"/>
        <v/>
      </c>
      <c r="AD73" s="92" t="str">
        <f t="shared" si="93"/>
        <v/>
      </c>
      <c r="AE73" s="96" t="str">
        <f>IF(AC73="","",$AE$5+SUM($AC$7:AC73))</f>
        <v/>
      </c>
      <c r="AF73" s="163" t="str">
        <f>IF(AD73="","",$AF$5+SUM($AD$7:AD73))</f>
        <v/>
      </c>
    </row>
    <row r="74" spans="2:32" x14ac:dyDescent="0.25">
      <c r="B74" s="224"/>
      <c r="C74" s="207"/>
      <c r="D74" s="214"/>
      <c r="E74" s="215"/>
      <c r="F74" s="215"/>
      <c r="G74" s="266"/>
      <c r="H74" s="246"/>
      <c r="I74" s="243"/>
      <c r="J74" s="230"/>
      <c r="K74" s="222"/>
      <c r="L74" s="227"/>
      <c r="M74" s="222"/>
      <c r="N74" s="60" t="str">
        <f t="shared" si="88"/>
        <v/>
      </c>
      <c r="O74" s="48" t="str">
        <f t="shared" si="89"/>
        <v/>
      </c>
      <c r="P74" s="49" t="str">
        <f t="shared" si="90"/>
        <v/>
      </c>
      <c r="Q74" s="50" t="str">
        <f t="shared" si="91"/>
        <v/>
      </c>
      <c r="R74" s="51" t="str">
        <f t="shared" si="92"/>
        <v/>
      </c>
      <c r="S74" s="121" t="str">
        <f t="shared" si="95"/>
        <v/>
      </c>
      <c r="T74" s="114" t="str">
        <f t="shared" si="96"/>
        <v/>
      </c>
      <c r="U74" s="114" t="str">
        <f t="shared" si="97"/>
        <v/>
      </c>
      <c r="V74" s="122" t="str">
        <f t="shared" si="98"/>
        <v/>
      </c>
      <c r="W74" s="127" t="str">
        <f>IF(S74="","",$W$5+SUM($S$7:S74))</f>
        <v/>
      </c>
      <c r="X74" s="128" t="str">
        <f>IF(T74="","",$X$5+SUM($T$7:T74))</f>
        <v/>
      </c>
      <c r="Y74" s="128" t="str">
        <f>IF(U74="","",$Y$5+SUM($U$7:U74))</f>
        <v/>
      </c>
      <c r="Z74" s="129" t="str">
        <f>IF(V74="","",$Z$5+SUM($V$7:V74))</f>
        <v/>
      </c>
      <c r="AA74" s="91" t="str">
        <f t="shared" si="99"/>
        <v/>
      </c>
      <c r="AB74" s="87" t="str">
        <f>IF(AA74="","",$AB$5+SUM($AA$7:AA74))</f>
        <v/>
      </c>
      <c r="AC74" s="95" t="str">
        <f t="shared" si="94"/>
        <v/>
      </c>
      <c r="AD74" s="92" t="str">
        <f t="shared" si="93"/>
        <v/>
      </c>
      <c r="AE74" s="96" t="str">
        <f>IF(AC74="","",$AE$5+SUM($AC$7:AC74))</f>
        <v/>
      </c>
      <c r="AF74" s="163" t="str">
        <f>IF(AD74="","",$AF$5+SUM($AD$7:AD74))</f>
        <v/>
      </c>
    </row>
    <row r="75" spans="2:32" x14ac:dyDescent="0.25">
      <c r="B75" s="224"/>
      <c r="C75" s="207"/>
      <c r="D75" s="214"/>
      <c r="E75" s="215"/>
      <c r="F75" s="215"/>
      <c r="G75" s="266"/>
      <c r="H75" s="246"/>
      <c r="I75" s="243"/>
      <c r="J75" s="230"/>
      <c r="K75" s="222"/>
      <c r="L75" s="227"/>
      <c r="M75" s="222"/>
      <c r="N75" s="60" t="str">
        <f t="shared" si="88"/>
        <v/>
      </c>
      <c r="O75" s="48" t="str">
        <f t="shared" si="89"/>
        <v/>
      </c>
      <c r="P75" s="49" t="str">
        <f t="shared" si="90"/>
        <v/>
      </c>
      <c r="Q75" s="50" t="str">
        <f t="shared" si="91"/>
        <v/>
      </c>
      <c r="R75" s="51" t="str">
        <f t="shared" si="92"/>
        <v/>
      </c>
      <c r="S75" s="121" t="str">
        <f t="shared" si="95"/>
        <v/>
      </c>
      <c r="T75" s="114" t="str">
        <f t="shared" si="96"/>
        <v/>
      </c>
      <c r="U75" s="114" t="str">
        <f t="shared" si="97"/>
        <v/>
      </c>
      <c r="V75" s="122" t="str">
        <f t="shared" si="98"/>
        <v/>
      </c>
      <c r="W75" s="127" t="str">
        <f>IF(S75="","",$W$5+SUM($S$7:S75))</f>
        <v/>
      </c>
      <c r="X75" s="128" t="str">
        <f>IF(T75="","",$X$5+SUM($T$7:T75))</f>
        <v/>
      </c>
      <c r="Y75" s="128" t="str">
        <f>IF(U75="","",$Y$5+SUM($U$7:U75))</f>
        <v/>
      </c>
      <c r="Z75" s="129" t="str">
        <f>IF(V75="","",$Z$5+SUM($V$7:V75))</f>
        <v/>
      </c>
      <c r="AA75" s="91" t="str">
        <f t="shared" si="99"/>
        <v/>
      </c>
      <c r="AB75" s="87" t="str">
        <f>IF(AA75="","",$AB$5+SUM($AA$7:AA75))</f>
        <v/>
      </c>
      <c r="AC75" s="95" t="str">
        <f t="shared" si="94"/>
        <v/>
      </c>
      <c r="AD75" s="92" t="str">
        <f t="shared" si="93"/>
        <v/>
      </c>
      <c r="AE75" s="96" t="str">
        <f>IF(AC75="","",$AE$5+SUM($AC$7:AC75))</f>
        <v/>
      </c>
      <c r="AF75" s="163" t="str">
        <f>IF(AD75="","",$AF$5+SUM($AD$7:AD75))</f>
        <v/>
      </c>
    </row>
    <row r="76" spans="2:32" x14ac:dyDescent="0.25">
      <c r="B76" s="224"/>
      <c r="C76" s="207"/>
      <c r="D76" s="214"/>
      <c r="E76" s="215"/>
      <c r="F76" s="215"/>
      <c r="G76" s="266"/>
      <c r="H76" s="246"/>
      <c r="I76" s="243"/>
      <c r="J76" s="230"/>
      <c r="K76" s="222"/>
      <c r="L76" s="227"/>
      <c r="M76" s="222"/>
      <c r="N76" s="60" t="str">
        <f t="shared" si="88"/>
        <v/>
      </c>
      <c r="O76" s="48" t="str">
        <f t="shared" si="89"/>
        <v/>
      </c>
      <c r="P76" s="49" t="str">
        <f t="shared" si="90"/>
        <v/>
      </c>
      <c r="Q76" s="50" t="str">
        <f t="shared" si="91"/>
        <v/>
      </c>
      <c r="R76" s="51" t="str">
        <f t="shared" si="92"/>
        <v/>
      </c>
      <c r="S76" s="121" t="str">
        <f t="shared" si="95"/>
        <v/>
      </c>
      <c r="T76" s="114" t="str">
        <f t="shared" si="96"/>
        <v/>
      </c>
      <c r="U76" s="114" t="str">
        <f t="shared" si="97"/>
        <v/>
      </c>
      <c r="V76" s="122" t="str">
        <f t="shared" si="98"/>
        <v/>
      </c>
      <c r="W76" s="127" t="str">
        <f>IF(S76="","",$W$5+SUM($S$7:S76))</f>
        <v/>
      </c>
      <c r="X76" s="128" t="str">
        <f>IF(T76="","",$X$5+SUM($T$7:T76))</f>
        <v/>
      </c>
      <c r="Y76" s="128" t="str">
        <f>IF(U76="","",$Y$5+SUM($U$7:U76))</f>
        <v/>
      </c>
      <c r="Z76" s="129" t="str">
        <f>IF(V76="","",$Z$5+SUM($V$7:V76))</f>
        <v/>
      </c>
      <c r="AA76" s="91" t="str">
        <f t="shared" si="99"/>
        <v/>
      </c>
      <c r="AB76" s="87" t="str">
        <f>IF(AA76="","",$AB$5+SUM($AA$7:AA76))</f>
        <v/>
      </c>
      <c r="AC76" s="95" t="str">
        <f t="shared" si="94"/>
        <v/>
      </c>
      <c r="AD76" s="92" t="str">
        <f t="shared" si="93"/>
        <v/>
      </c>
      <c r="AE76" s="96" t="str">
        <f>IF(AC76="","",$AE$5+SUM($AC$7:AC76))</f>
        <v/>
      </c>
      <c r="AF76" s="163" t="str">
        <f>IF(AD76="","",$AF$5+SUM($AD$7:AD76))</f>
        <v/>
      </c>
    </row>
    <row r="77" spans="2:32" x14ac:dyDescent="0.25">
      <c r="B77" s="224"/>
      <c r="C77" s="207"/>
      <c r="D77" s="214"/>
      <c r="E77" s="215"/>
      <c r="F77" s="215"/>
      <c r="G77" s="266"/>
      <c r="H77" s="246"/>
      <c r="I77" s="243"/>
      <c r="J77" s="230"/>
      <c r="K77" s="222"/>
      <c r="L77" s="227"/>
      <c r="M77" s="222"/>
      <c r="N77" s="60" t="str">
        <f t="shared" ref="N77:N85" si="100">IF(SUM(I77:J77)=0,"",SUM(I77:J77))</f>
        <v/>
      </c>
      <c r="O77" s="48" t="str">
        <f t="shared" ref="O77:O85" si="101">IF(K77="Ar",IF(N77="","",N77),"")</f>
        <v/>
      </c>
      <c r="P77" s="49" t="str">
        <f t="shared" ref="P77:P85" si="102">IF(K77="€",IF(N77="","",N77),"")</f>
        <v/>
      </c>
      <c r="Q77" s="50" t="str">
        <f t="shared" ref="Q77:Q85" si="103">IF(K77="USD",IF(N77="","",N77),"")</f>
        <v/>
      </c>
      <c r="R77" s="51" t="str">
        <f t="shared" ref="R77:R85" si="104">IF(SUM(O77:Q77)=0,N77,"")</f>
        <v/>
      </c>
      <c r="S77" s="121" t="str">
        <f t="shared" si="95"/>
        <v/>
      </c>
      <c r="T77" s="114" t="str">
        <f t="shared" si="96"/>
        <v/>
      </c>
      <c r="U77" s="114" t="str">
        <f t="shared" si="97"/>
        <v/>
      </c>
      <c r="V77" s="122" t="str">
        <f t="shared" si="98"/>
        <v/>
      </c>
      <c r="W77" s="127" t="str">
        <f>IF(S77="","",$W$5+SUM($S$7:S77))</f>
        <v/>
      </c>
      <c r="X77" s="128" t="str">
        <f>IF(T77="","",$X$5+SUM($T$7:T77))</f>
        <v/>
      </c>
      <c r="Y77" s="128" t="str">
        <f>IF(U77="","",$Y$5+SUM($U$7:U77))</f>
        <v/>
      </c>
      <c r="Z77" s="129" t="str">
        <f>IF(V77="","",$Z$5+SUM($V$7:V77))</f>
        <v/>
      </c>
      <c r="AA77" s="91" t="str">
        <f t="shared" si="99"/>
        <v/>
      </c>
      <c r="AB77" s="87" t="str">
        <f>IF(AA77="","",$AB$5+SUM($AA$7:AA77))</f>
        <v/>
      </c>
      <c r="AC77" s="95" t="str">
        <f t="shared" si="94"/>
        <v/>
      </c>
      <c r="AD77" s="92" t="str">
        <f t="shared" si="93"/>
        <v/>
      </c>
      <c r="AE77" s="96" t="str">
        <f>IF(AC77="","",$AE$5+SUM($AC$7:AC77))</f>
        <v/>
      </c>
      <c r="AF77" s="163" t="str">
        <f>IF(AD77="","",$AF$5+SUM($AD$7:AD77))</f>
        <v/>
      </c>
    </row>
    <row r="78" spans="2:32" x14ac:dyDescent="0.25">
      <c r="B78" s="224"/>
      <c r="C78" s="207"/>
      <c r="D78" s="214"/>
      <c r="E78" s="215"/>
      <c r="F78" s="215"/>
      <c r="G78" s="266"/>
      <c r="H78" s="246"/>
      <c r="I78" s="243"/>
      <c r="J78" s="230"/>
      <c r="K78" s="222"/>
      <c r="L78" s="227"/>
      <c r="M78" s="222"/>
      <c r="N78" s="60" t="str">
        <f t="shared" si="100"/>
        <v/>
      </c>
      <c r="O78" s="48" t="str">
        <f t="shared" si="101"/>
        <v/>
      </c>
      <c r="P78" s="49" t="str">
        <f t="shared" si="102"/>
        <v/>
      </c>
      <c r="Q78" s="50" t="str">
        <f t="shared" si="103"/>
        <v/>
      </c>
      <c r="R78" s="51" t="str">
        <f t="shared" si="104"/>
        <v/>
      </c>
      <c r="S78" s="121" t="str">
        <f t="shared" si="95"/>
        <v/>
      </c>
      <c r="T78" s="114" t="str">
        <f t="shared" si="96"/>
        <v/>
      </c>
      <c r="U78" s="114" t="str">
        <f t="shared" si="97"/>
        <v/>
      </c>
      <c r="V78" s="122" t="str">
        <f t="shared" si="98"/>
        <v/>
      </c>
      <c r="W78" s="127" t="str">
        <f>IF(S78="","",$W$5+SUM($S$7:S78))</f>
        <v/>
      </c>
      <c r="X78" s="128" t="str">
        <f>IF(T78="","",$X$5+SUM($T$7:T78))</f>
        <v/>
      </c>
      <c r="Y78" s="128" t="str">
        <f>IF(U78="","",$Y$5+SUM($U$7:U78))</f>
        <v/>
      </c>
      <c r="Z78" s="129" t="str">
        <f>IF(V78="","",$Z$5+SUM($V$7:V78))</f>
        <v/>
      </c>
      <c r="AA78" s="91" t="str">
        <f t="shared" si="99"/>
        <v/>
      </c>
      <c r="AB78" s="87" t="str">
        <f>IF(AA78="","",$AB$5+SUM($AA$7:AA78))</f>
        <v/>
      </c>
      <c r="AC78" s="95" t="str">
        <f t="shared" si="94"/>
        <v/>
      </c>
      <c r="AD78" s="92" t="str">
        <f t="shared" si="93"/>
        <v/>
      </c>
      <c r="AE78" s="96" t="str">
        <f>IF(AC78="","",$AE$5+SUM($AC$7:AC78))</f>
        <v/>
      </c>
      <c r="AF78" s="163" t="str">
        <f>IF(AD78="","",$AF$5+SUM($AD$7:AD78))</f>
        <v/>
      </c>
    </row>
    <row r="79" spans="2:32" x14ac:dyDescent="0.25">
      <c r="B79" s="224"/>
      <c r="C79" s="207"/>
      <c r="D79" s="214"/>
      <c r="E79" s="215"/>
      <c r="F79" s="215"/>
      <c r="G79" s="266"/>
      <c r="H79" s="246"/>
      <c r="I79" s="243"/>
      <c r="J79" s="230"/>
      <c r="K79" s="222"/>
      <c r="L79" s="227"/>
      <c r="M79" s="222"/>
      <c r="N79" s="60" t="str">
        <f t="shared" si="100"/>
        <v/>
      </c>
      <c r="O79" s="48" t="str">
        <f t="shared" si="101"/>
        <v/>
      </c>
      <c r="P79" s="49" t="str">
        <f t="shared" si="102"/>
        <v/>
      </c>
      <c r="Q79" s="50" t="str">
        <f t="shared" si="103"/>
        <v/>
      </c>
      <c r="R79" s="51" t="str">
        <f t="shared" si="104"/>
        <v/>
      </c>
      <c r="S79" s="121" t="str">
        <f t="shared" si="95"/>
        <v/>
      </c>
      <c r="T79" s="114" t="str">
        <f t="shared" si="96"/>
        <v/>
      </c>
      <c r="U79" s="114" t="str">
        <f t="shared" si="97"/>
        <v/>
      </c>
      <c r="V79" s="122" t="str">
        <f t="shared" si="98"/>
        <v/>
      </c>
      <c r="W79" s="127" t="str">
        <f>IF(S79="","",$W$5+SUM($S$7:S79))</f>
        <v/>
      </c>
      <c r="X79" s="128" t="str">
        <f>IF(T79="","",$X$5+SUM($T$7:T79))</f>
        <v/>
      </c>
      <c r="Y79" s="128" t="str">
        <f>IF(U79="","",$Y$5+SUM($U$7:U79))</f>
        <v/>
      </c>
      <c r="Z79" s="129" t="str">
        <f>IF(V79="","",$Z$5+SUM($V$7:V79))</f>
        <v/>
      </c>
      <c r="AA79" s="91" t="str">
        <f t="shared" si="99"/>
        <v/>
      </c>
      <c r="AB79" s="87" t="str">
        <f>IF(AA79="","",$AB$5+SUM($AA$7:AA79))</f>
        <v/>
      </c>
      <c r="AC79" s="95" t="str">
        <f t="shared" si="94"/>
        <v/>
      </c>
      <c r="AD79" s="92" t="str">
        <f t="shared" si="93"/>
        <v/>
      </c>
      <c r="AE79" s="96" t="str">
        <f>IF(AC79="","",$AE$5+SUM($AC$7:AC79))</f>
        <v/>
      </c>
      <c r="AF79" s="163" t="str">
        <f>IF(AD79="","",$AF$5+SUM($AD$7:AD79))</f>
        <v/>
      </c>
    </row>
    <row r="80" spans="2:32" x14ac:dyDescent="0.25">
      <c r="B80" s="224"/>
      <c r="C80" s="207"/>
      <c r="D80" s="214"/>
      <c r="E80" s="215"/>
      <c r="F80" s="215"/>
      <c r="G80" s="266"/>
      <c r="H80" s="246"/>
      <c r="I80" s="243"/>
      <c r="J80" s="230"/>
      <c r="K80" s="222"/>
      <c r="L80" s="227"/>
      <c r="M80" s="222"/>
      <c r="N80" s="60" t="str">
        <f t="shared" si="100"/>
        <v/>
      </c>
      <c r="O80" s="48" t="str">
        <f t="shared" si="101"/>
        <v/>
      </c>
      <c r="P80" s="49" t="str">
        <f t="shared" si="102"/>
        <v/>
      </c>
      <c r="Q80" s="50" t="str">
        <f t="shared" si="103"/>
        <v/>
      </c>
      <c r="R80" s="51" t="str">
        <f t="shared" si="104"/>
        <v/>
      </c>
      <c r="S80" s="121" t="str">
        <f t="shared" si="95"/>
        <v/>
      </c>
      <c r="T80" s="114" t="str">
        <f t="shared" si="96"/>
        <v/>
      </c>
      <c r="U80" s="114" t="str">
        <f t="shared" si="97"/>
        <v/>
      </c>
      <c r="V80" s="122" t="str">
        <f t="shared" si="98"/>
        <v/>
      </c>
      <c r="W80" s="127" t="str">
        <f>IF(S80="","",$W$5+SUM($S$7:S80))</f>
        <v/>
      </c>
      <c r="X80" s="128" t="str">
        <f>IF(T80="","",$X$5+SUM($T$7:T80))</f>
        <v/>
      </c>
      <c r="Y80" s="128" t="str">
        <f>IF(U80="","",$Y$5+SUM($U$7:U80))</f>
        <v/>
      </c>
      <c r="Z80" s="129" t="str">
        <f>IF(V80="","",$Z$5+SUM($V$7:V80))</f>
        <v/>
      </c>
      <c r="AA80" s="91" t="str">
        <f t="shared" si="99"/>
        <v/>
      </c>
      <c r="AB80" s="87" t="str">
        <f>IF(AA80="","",$AB$5+SUM($AA$7:AA80))</f>
        <v/>
      </c>
      <c r="AC80" s="95" t="str">
        <f t="shared" si="94"/>
        <v/>
      </c>
      <c r="AD80" s="92" t="str">
        <f t="shared" si="93"/>
        <v/>
      </c>
      <c r="AE80" s="96" t="str">
        <f>IF(AC80="","",$AE$5+SUM($AC$7:AC80))</f>
        <v/>
      </c>
      <c r="AF80" s="163" t="str">
        <f>IF(AD80="","",$AF$5+SUM($AD$7:AD80))</f>
        <v/>
      </c>
    </row>
    <row r="81" spans="2:32" x14ac:dyDescent="0.25">
      <c r="B81" s="224"/>
      <c r="C81" s="207"/>
      <c r="D81" s="214"/>
      <c r="E81" s="215"/>
      <c r="F81" s="215"/>
      <c r="G81" s="266"/>
      <c r="H81" s="246"/>
      <c r="I81" s="243"/>
      <c r="J81" s="230"/>
      <c r="K81" s="222"/>
      <c r="L81" s="227"/>
      <c r="M81" s="222"/>
      <c r="N81" s="60" t="str">
        <f t="shared" si="100"/>
        <v/>
      </c>
      <c r="O81" s="48" t="str">
        <f t="shared" si="101"/>
        <v/>
      </c>
      <c r="P81" s="49" t="str">
        <f t="shared" si="102"/>
        <v/>
      </c>
      <c r="Q81" s="50" t="str">
        <f t="shared" si="103"/>
        <v/>
      </c>
      <c r="R81" s="51" t="str">
        <f t="shared" si="104"/>
        <v/>
      </c>
      <c r="S81" s="121" t="str">
        <f t="shared" si="95"/>
        <v/>
      </c>
      <c r="T81" s="114" t="str">
        <f t="shared" si="96"/>
        <v/>
      </c>
      <c r="U81" s="114" t="str">
        <f t="shared" si="97"/>
        <v/>
      </c>
      <c r="V81" s="122" t="str">
        <f t="shared" si="98"/>
        <v/>
      </c>
      <c r="W81" s="127" t="str">
        <f>IF(S81="","",$W$5+SUM($S$7:S81))</f>
        <v/>
      </c>
      <c r="X81" s="128" t="str">
        <f>IF(T81="","",$X$5+SUM($T$7:T81))</f>
        <v/>
      </c>
      <c r="Y81" s="128" t="str">
        <f>IF(U81="","",$Y$5+SUM($U$7:U81))</f>
        <v/>
      </c>
      <c r="Z81" s="129" t="str">
        <f>IF(V81="","",$Z$5+SUM($V$7:V81))</f>
        <v/>
      </c>
      <c r="AA81" s="91" t="str">
        <f t="shared" si="99"/>
        <v/>
      </c>
      <c r="AB81" s="87" t="str">
        <f>IF(AA81="","",$AB$5+SUM($AA$7:AA81))</f>
        <v/>
      </c>
      <c r="AC81" s="95" t="str">
        <f t="shared" si="94"/>
        <v/>
      </c>
      <c r="AD81" s="92" t="str">
        <f t="shared" si="93"/>
        <v/>
      </c>
      <c r="AE81" s="96" t="str">
        <f>IF(AC81="","",$AE$5+SUM($AC$7:AC81))</f>
        <v/>
      </c>
      <c r="AF81" s="163" t="str">
        <f>IF(AD81="","",$AF$5+SUM($AD$7:AD81))</f>
        <v/>
      </c>
    </row>
    <row r="82" spans="2:32" x14ac:dyDescent="0.25">
      <c r="B82" s="224"/>
      <c r="C82" s="207"/>
      <c r="D82" s="214"/>
      <c r="E82" s="215"/>
      <c r="F82" s="215"/>
      <c r="G82" s="266"/>
      <c r="H82" s="246"/>
      <c r="I82" s="243"/>
      <c r="J82" s="230"/>
      <c r="K82" s="222"/>
      <c r="L82" s="227"/>
      <c r="M82" s="222"/>
      <c r="N82" s="60" t="str">
        <f t="shared" si="100"/>
        <v/>
      </c>
      <c r="O82" s="48" t="str">
        <f t="shared" si="101"/>
        <v/>
      </c>
      <c r="P82" s="49" t="str">
        <f t="shared" si="102"/>
        <v/>
      </c>
      <c r="Q82" s="50" t="str">
        <f t="shared" si="103"/>
        <v/>
      </c>
      <c r="R82" s="51" t="str">
        <f t="shared" si="104"/>
        <v/>
      </c>
      <c r="S82" s="121" t="str">
        <f t="shared" si="95"/>
        <v/>
      </c>
      <c r="T82" s="114" t="str">
        <f t="shared" si="96"/>
        <v/>
      </c>
      <c r="U82" s="114" t="str">
        <f t="shared" si="97"/>
        <v/>
      </c>
      <c r="V82" s="122" t="str">
        <f t="shared" si="98"/>
        <v/>
      </c>
      <c r="W82" s="127" t="str">
        <f>IF(S82="","",$W$5+SUM($S$7:S82))</f>
        <v/>
      </c>
      <c r="X82" s="128" t="str">
        <f>IF(T82="","",$X$5+SUM($T$7:T82))</f>
        <v/>
      </c>
      <c r="Y82" s="128" t="str">
        <f>IF(U82="","",$Y$5+SUM($U$7:U82))</f>
        <v/>
      </c>
      <c r="Z82" s="129" t="str">
        <f>IF(V82="","",$Z$5+SUM($V$7:V82))</f>
        <v/>
      </c>
      <c r="AA82" s="91" t="str">
        <f t="shared" si="99"/>
        <v/>
      </c>
      <c r="AB82" s="87" t="str">
        <f>IF(AA82="","",$AB$5+SUM($AA$7:AA82))</f>
        <v/>
      </c>
      <c r="AC82" s="95" t="str">
        <f t="shared" si="94"/>
        <v/>
      </c>
      <c r="AD82" s="92" t="str">
        <f t="shared" si="93"/>
        <v/>
      </c>
      <c r="AE82" s="96" t="str">
        <f>IF(AC82="","",$AE$5+SUM($AC$7:AC82))</f>
        <v/>
      </c>
      <c r="AF82" s="163" t="str">
        <f>IF(AD82="","",$AF$5+SUM($AD$7:AD82))</f>
        <v/>
      </c>
    </row>
    <row r="83" spans="2:32" x14ac:dyDescent="0.25">
      <c r="B83" s="224"/>
      <c r="C83" s="207"/>
      <c r="D83" s="214"/>
      <c r="E83" s="215"/>
      <c r="F83" s="215"/>
      <c r="G83" s="266"/>
      <c r="H83" s="246"/>
      <c r="I83" s="243"/>
      <c r="J83" s="230"/>
      <c r="K83" s="222"/>
      <c r="L83" s="227"/>
      <c r="M83" s="222"/>
      <c r="N83" s="60" t="str">
        <f t="shared" si="100"/>
        <v/>
      </c>
      <c r="O83" s="48" t="str">
        <f t="shared" si="101"/>
        <v/>
      </c>
      <c r="P83" s="49" t="str">
        <f t="shared" si="102"/>
        <v/>
      </c>
      <c r="Q83" s="50" t="str">
        <f t="shared" si="103"/>
        <v/>
      </c>
      <c r="R83" s="51" t="str">
        <f t="shared" si="104"/>
        <v/>
      </c>
      <c r="S83" s="121" t="str">
        <f t="shared" si="95"/>
        <v/>
      </c>
      <c r="T83" s="114" t="str">
        <f t="shared" si="96"/>
        <v/>
      </c>
      <c r="U83" s="114" t="str">
        <f t="shared" si="97"/>
        <v/>
      </c>
      <c r="V83" s="122" t="str">
        <f t="shared" si="98"/>
        <v/>
      </c>
      <c r="W83" s="127" t="str">
        <f>IF(S83="","",$W$5+SUM($S$7:S83))</f>
        <v/>
      </c>
      <c r="X83" s="128" t="str">
        <f>IF(T83="","",$X$5+SUM($T$7:T83))</f>
        <v/>
      </c>
      <c r="Y83" s="128" t="str">
        <f>IF(U83="","",$Y$5+SUM($U$7:U83))</f>
        <v/>
      </c>
      <c r="Z83" s="129" t="str">
        <f>IF(V83="","",$Z$5+SUM($V$7:V83))</f>
        <v/>
      </c>
      <c r="AA83" s="91" t="str">
        <f t="shared" si="99"/>
        <v/>
      </c>
      <c r="AB83" s="87" t="str">
        <f>IF(AA83="","",$AB$5+SUM($AA$7:AA83))</f>
        <v/>
      </c>
      <c r="AC83" s="95" t="str">
        <f t="shared" si="94"/>
        <v/>
      </c>
      <c r="AD83" s="92" t="str">
        <f t="shared" si="93"/>
        <v/>
      </c>
      <c r="AE83" s="96" t="str">
        <f>IF(AC83="","",$AE$5+SUM($AC$7:AC83))</f>
        <v/>
      </c>
      <c r="AF83" s="163" t="str">
        <f>IF(AD83="","",$AF$5+SUM($AD$7:AD83))</f>
        <v/>
      </c>
    </row>
    <row r="84" spans="2:32" x14ac:dyDescent="0.25">
      <c r="B84" s="224"/>
      <c r="C84" s="207"/>
      <c r="D84" s="214"/>
      <c r="E84" s="215"/>
      <c r="F84" s="215"/>
      <c r="G84" s="266"/>
      <c r="H84" s="246"/>
      <c r="I84" s="243"/>
      <c r="J84" s="230"/>
      <c r="K84" s="222"/>
      <c r="L84" s="227"/>
      <c r="M84" s="222"/>
      <c r="N84" s="60" t="str">
        <f t="shared" si="100"/>
        <v/>
      </c>
      <c r="O84" s="48" t="str">
        <f t="shared" si="101"/>
        <v/>
      </c>
      <c r="P84" s="49" t="str">
        <f t="shared" si="102"/>
        <v/>
      </c>
      <c r="Q84" s="50" t="str">
        <f t="shared" si="103"/>
        <v/>
      </c>
      <c r="R84" s="51" t="str">
        <f t="shared" si="104"/>
        <v/>
      </c>
      <c r="S84" s="121" t="str">
        <f t="shared" si="95"/>
        <v/>
      </c>
      <c r="T84" s="114" t="str">
        <f t="shared" si="96"/>
        <v/>
      </c>
      <c r="U84" s="114" t="str">
        <f t="shared" si="97"/>
        <v/>
      </c>
      <c r="V84" s="122" t="str">
        <f t="shared" si="98"/>
        <v/>
      </c>
      <c r="W84" s="127" t="str">
        <f>IF(S84="","",$W$5+SUM($S$7:S84))</f>
        <v/>
      </c>
      <c r="X84" s="128" t="str">
        <f>IF(T84="","",$X$5+SUM($T$7:T84))</f>
        <v/>
      </c>
      <c r="Y84" s="128" t="str">
        <f>IF(U84="","",$Y$5+SUM($U$7:U84))</f>
        <v/>
      </c>
      <c r="Z84" s="129" t="str">
        <f>IF(V84="","",$Z$5+SUM($V$7:V84))</f>
        <v/>
      </c>
      <c r="AA84" s="91" t="str">
        <f t="shared" si="99"/>
        <v/>
      </c>
      <c r="AB84" s="87" t="str">
        <f>IF(AA84="","",$AB$5+SUM($AA$7:AA84))</f>
        <v/>
      </c>
      <c r="AC84" s="95" t="str">
        <f t="shared" si="94"/>
        <v/>
      </c>
      <c r="AD84" s="92" t="str">
        <f t="shared" si="93"/>
        <v/>
      </c>
      <c r="AE84" s="96" t="str">
        <f>IF(AC84="","",$AE$5+SUM($AC$7:AC84))</f>
        <v/>
      </c>
      <c r="AF84" s="163" t="str">
        <f>IF(AD84="","",$AF$5+SUM($AD$7:AD84))</f>
        <v/>
      </c>
    </row>
    <row r="85" spans="2:32" x14ac:dyDescent="0.25">
      <c r="B85" s="224"/>
      <c r="C85" s="207"/>
      <c r="D85" s="214"/>
      <c r="E85" s="215"/>
      <c r="F85" s="215"/>
      <c r="G85" s="266"/>
      <c r="H85" s="246"/>
      <c r="I85" s="243"/>
      <c r="J85" s="230"/>
      <c r="K85" s="222"/>
      <c r="L85" s="227"/>
      <c r="M85" s="222"/>
      <c r="N85" s="60" t="str">
        <f t="shared" si="100"/>
        <v/>
      </c>
      <c r="O85" s="48" t="str">
        <f t="shared" si="101"/>
        <v/>
      </c>
      <c r="P85" s="49" t="str">
        <f t="shared" si="102"/>
        <v/>
      </c>
      <c r="Q85" s="50" t="str">
        <f t="shared" si="103"/>
        <v/>
      </c>
      <c r="R85" s="51" t="str">
        <f t="shared" si="104"/>
        <v/>
      </c>
      <c r="S85" s="121" t="str">
        <f t="shared" si="95"/>
        <v/>
      </c>
      <c r="T85" s="114" t="str">
        <f t="shared" si="96"/>
        <v/>
      </c>
      <c r="U85" s="114" t="str">
        <f t="shared" si="97"/>
        <v/>
      </c>
      <c r="V85" s="122" t="str">
        <f t="shared" si="98"/>
        <v/>
      </c>
      <c r="W85" s="127" t="str">
        <f>IF(S85="","",$W$5+SUM($S$7:S85))</f>
        <v/>
      </c>
      <c r="X85" s="128" t="str">
        <f>IF(T85="","",$X$5+SUM($T$7:T85))</f>
        <v/>
      </c>
      <c r="Y85" s="128" t="str">
        <f>IF(U85="","",$Y$5+SUM($U$7:U85))</f>
        <v/>
      </c>
      <c r="Z85" s="129" t="str">
        <f>IF(V85="","",$Z$5+SUM($V$7:V85))</f>
        <v/>
      </c>
      <c r="AA85" s="91" t="str">
        <f t="shared" si="99"/>
        <v/>
      </c>
      <c r="AB85" s="87" t="str">
        <f>IF(AA85="","",$AB$5+SUM($AA$7:AA85))</f>
        <v/>
      </c>
      <c r="AC85" s="95" t="str">
        <f t="shared" si="94"/>
        <v/>
      </c>
      <c r="AD85" s="92" t="str">
        <f t="shared" si="93"/>
        <v/>
      </c>
      <c r="AE85" s="96" t="str">
        <f>IF(AC85="","",$AE$5+SUM($AC$7:AC85))</f>
        <v/>
      </c>
      <c r="AF85" s="163" t="str">
        <f>IF(AD85="","",$AF$5+SUM($AD$7:AD85))</f>
        <v/>
      </c>
    </row>
    <row r="86" spans="2:32" x14ac:dyDescent="0.25">
      <c r="B86" s="224"/>
      <c r="C86" s="207"/>
      <c r="D86" s="214"/>
      <c r="E86" s="215"/>
      <c r="F86" s="215"/>
      <c r="G86" s="266"/>
      <c r="H86" s="246"/>
      <c r="I86" s="243"/>
      <c r="J86" s="230"/>
      <c r="K86" s="222"/>
      <c r="L86" s="227"/>
      <c r="M86" s="222"/>
      <c r="N86" s="60" t="str">
        <f t="shared" ref="N86" si="105">IF(SUM(I86:J86)=0,"",SUM(I86:J86))</f>
        <v/>
      </c>
      <c r="O86" s="48" t="str">
        <f t="shared" ref="O86" si="106">IF(K86="Ar",IF(N86="","",N86),"")</f>
        <v/>
      </c>
      <c r="P86" s="49" t="str">
        <f t="shared" ref="P86" si="107">IF(K86="€",IF(N86="","",N86),"")</f>
        <v/>
      </c>
      <c r="Q86" s="50" t="str">
        <f t="shared" ref="Q86" si="108">IF(K86="USD",IF(N86="","",N86),"")</f>
        <v/>
      </c>
      <c r="R86" s="51" t="str">
        <f t="shared" ref="R86" si="109">IF(SUM(O86:Q86)=0,N86,"")</f>
        <v/>
      </c>
      <c r="S86" s="121" t="str">
        <f t="shared" si="95"/>
        <v/>
      </c>
      <c r="T86" s="114" t="str">
        <f t="shared" si="96"/>
        <v/>
      </c>
      <c r="U86" s="114" t="str">
        <f t="shared" si="97"/>
        <v/>
      </c>
      <c r="V86" s="122" t="str">
        <f t="shared" si="98"/>
        <v/>
      </c>
      <c r="W86" s="127" t="str">
        <f>IF(S86="","",$W$5+SUM($S$7:S86))</f>
        <v/>
      </c>
      <c r="X86" s="128" t="str">
        <f>IF(T86="","",$X$5+SUM($T$7:T86))</f>
        <v/>
      </c>
      <c r="Y86" s="128" t="str">
        <f>IF(U86="","",$Y$5+SUM($U$7:U86))</f>
        <v/>
      </c>
      <c r="Z86" s="129" t="str">
        <f>IF(V86="","",$Z$5+SUM($V$7:V86))</f>
        <v/>
      </c>
      <c r="AA86" s="91" t="str">
        <f t="shared" si="99"/>
        <v/>
      </c>
      <c r="AB86" s="87" t="str">
        <f>IF(AA86="","",$AB$5+SUM($AA$7:AA86))</f>
        <v/>
      </c>
      <c r="AC86" s="95" t="str">
        <f t="shared" si="94"/>
        <v/>
      </c>
      <c r="AD86" s="92" t="str">
        <f t="shared" si="93"/>
        <v/>
      </c>
      <c r="AE86" s="96" t="str">
        <f>IF(AC86="","",$AE$5+SUM($AC$7:AC86))</f>
        <v/>
      </c>
      <c r="AF86" s="163" t="str">
        <f>IF(AD86="","",$AF$5+SUM($AD$7:AD86))</f>
        <v/>
      </c>
    </row>
    <row r="87" spans="2:32" x14ac:dyDescent="0.25">
      <c r="B87" s="224"/>
      <c r="C87" s="207"/>
      <c r="D87" s="214"/>
      <c r="E87" s="215"/>
      <c r="F87" s="215"/>
      <c r="G87" s="266"/>
      <c r="H87" s="246"/>
      <c r="I87" s="243"/>
      <c r="J87" s="230"/>
      <c r="K87" s="214"/>
      <c r="L87" s="227"/>
      <c r="M87" s="214"/>
      <c r="N87" s="60" t="str">
        <f t="shared" si="42"/>
        <v/>
      </c>
      <c r="O87" s="48" t="str">
        <f t="shared" si="43"/>
        <v/>
      </c>
      <c r="P87" s="49" t="str">
        <f t="shared" si="44"/>
        <v/>
      </c>
      <c r="Q87" s="50" t="str">
        <f t="shared" si="45"/>
        <v/>
      </c>
      <c r="R87" s="117" t="str">
        <f t="shared" si="47"/>
        <v/>
      </c>
      <c r="S87" s="121" t="str">
        <f t="shared" si="95"/>
        <v/>
      </c>
      <c r="T87" s="114" t="str">
        <f t="shared" si="96"/>
        <v/>
      </c>
      <c r="U87" s="114" t="str">
        <f t="shared" si="97"/>
        <v/>
      </c>
      <c r="V87" s="122" t="str">
        <f t="shared" si="98"/>
        <v/>
      </c>
      <c r="W87" s="127" t="str">
        <f>IF(S87="","",$W$5+SUM($S$7:S87))</f>
        <v/>
      </c>
      <c r="X87" s="128" t="str">
        <f>IF(T87="","",$X$5+SUM($T$7:T87))</f>
        <v/>
      </c>
      <c r="Y87" s="128" t="str">
        <f>IF(U87="","",$Y$5+SUM($U$7:U87))</f>
        <v/>
      </c>
      <c r="Z87" s="129" t="str">
        <f>IF(V87="","",$Z$5+SUM($V$7:V87))</f>
        <v/>
      </c>
      <c r="AA87" s="91" t="str">
        <f t="shared" si="99"/>
        <v/>
      </c>
      <c r="AB87" s="87" t="str">
        <f>IF(AA87="","",$AB$5+SUM($AA$7:AA87))</f>
        <v/>
      </c>
      <c r="AC87" s="95" t="str">
        <f t="shared" si="94"/>
        <v/>
      </c>
      <c r="AD87" s="92" t="str">
        <f t="shared" si="93"/>
        <v/>
      </c>
      <c r="AE87" s="96" t="str">
        <f>IF(AC87="","",$AE$5+SUM($AC$7:AC87))</f>
        <v/>
      </c>
      <c r="AF87" s="163" t="str">
        <f>IF(AD87="","",$AF$5+SUM($AD$7:AD87))</f>
        <v/>
      </c>
    </row>
    <row r="88" spans="2:32" x14ac:dyDescent="0.25">
      <c r="B88" s="224"/>
      <c r="C88" s="207"/>
      <c r="D88" s="214"/>
      <c r="E88" s="215"/>
      <c r="F88" s="215"/>
      <c r="G88" s="266"/>
      <c r="H88" s="246"/>
      <c r="I88" s="243"/>
      <c r="J88" s="230"/>
      <c r="K88" s="214"/>
      <c r="L88" s="227"/>
      <c r="M88" s="214"/>
      <c r="N88" s="60" t="str">
        <f t="shared" si="42"/>
        <v/>
      </c>
      <c r="O88" s="48" t="str">
        <f t="shared" si="43"/>
        <v/>
      </c>
      <c r="P88" s="49" t="str">
        <f t="shared" si="44"/>
        <v/>
      </c>
      <c r="Q88" s="50" t="str">
        <f t="shared" si="45"/>
        <v/>
      </c>
      <c r="R88" s="117" t="str">
        <f t="shared" si="47"/>
        <v/>
      </c>
      <c r="S88" s="121" t="str">
        <f t="shared" si="95"/>
        <v/>
      </c>
      <c r="T88" s="114" t="str">
        <f t="shared" si="96"/>
        <v/>
      </c>
      <c r="U88" s="114" t="str">
        <f t="shared" si="97"/>
        <v/>
      </c>
      <c r="V88" s="122" t="str">
        <f t="shared" si="98"/>
        <v/>
      </c>
      <c r="W88" s="127" t="str">
        <f>IF(S88="","",$W$5+SUM($S$7:S88))</f>
        <v/>
      </c>
      <c r="X88" s="128" t="str">
        <f>IF(T88="","",$X$5+SUM($T$7:T88))</f>
        <v/>
      </c>
      <c r="Y88" s="128" t="str">
        <f>IF(U88="","",$Y$5+SUM($U$7:U88))</f>
        <v/>
      </c>
      <c r="Z88" s="129" t="str">
        <f>IF(V88="","",$Z$5+SUM($V$7:V88))</f>
        <v/>
      </c>
      <c r="AA88" s="91" t="str">
        <f t="shared" si="99"/>
        <v/>
      </c>
      <c r="AB88" s="87" t="str">
        <f>IF(AA88="","",$AB$5+SUM($AA$7:AA88))</f>
        <v/>
      </c>
      <c r="AC88" s="95" t="str">
        <f t="shared" si="94"/>
        <v/>
      </c>
      <c r="AD88" s="92" t="str">
        <f t="shared" si="93"/>
        <v/>
      </c>
      <c r="AE88" s="96" t="str">
        <f>IF(AC88="","",$AE$5+SUM($AC$7:AC88))</f>
        <v/>
      </c>
      <c r="AF88" s="163" t="str">
        <f>IF(AD88="","",$AF$5+SUM($AD$7:AD88))</f>
        <v/>
      </c>
    </row>
    <row r="89" spans="2:32" x14ac:dyDescent="0.25">
      <c r="B89" s="224"/>
      <c r="C89" s="207"/>
      <c r="D89" s="214"/>
      <c r="E89" s="215"/>
      <c r="F89" s="215"/>
      <c r="G89" s="266"/>
      <c r="H89" s="246"/>
      <c r="I89" s="243"/>
      <c r="J89" s="230"/>
      <c r="K89" s="214"/>
      <c r="L89" s="227"/>
      <c r="M89" s="214"/>
      <c r="N89" s="60" t="str">
        <f t="shared" si="42"/>
        <v/>
      </c>
      <c r="O89" s="48" t="str">
        <f t="shared" si="43"/>
        <v/>
      </c>
      <c r="P89" s="49" t="str">
        <f t="shared" si="44"/>
        <v/>
      </c>
      <c r="Q89" s="50" t="str">
        <f t="shared" si="45"/>
        <v/>
      </c>
      <c r="R89" s="117" t="str">
        <f t="shared" si="47"/>
        <v/>
      </c>
      <c r="S89" s="121" t="str">
        <f t="shared" si="95"/>
        <v/>
      </c>
      <c r="T89" s="114" t="str">
        <f t="shared" si="96"/>
        <v/>
      </c>
      <c r="U89" s="114" t="str">
        <f t="shared" si="97"/>
        <v/>
      </c>
      <c r="V89" s="122" t="str">
        <f t="shared" si="98"/>
        <v/>
      </c>
      <c r="W89" s="127" t="str">
        <f>IF(S89="","",$W$5+SUM($S$7:S89))</f>
        <v/>
      </c>
      <c r="X89" s="128" t="str">
        <f>IF(T89="","",$X$5+SUM($T$7:T89))</f>
        <v/>
      </c>
      <c r="Y89" s="128" t="str">
        <f>IF(U89="","",$Y$5+SUM($U$7:U89))</f>
        <v/>
      </c>
      <c r="Z89" s="129" t="str">
        <f>IF(V89="","",$Z$5+SUM($V$7:V89))</f>
        <v/>
      </c>
      <c r="AA89" s="91" t="str">
        <f t="shared" si="99"/>
        <v/>
      </c>
      <c r="AB89" s="87" t="str">
        <f>IF(AA89="","",$AB$5+SUM($AA$7:AA89))</f>
        <v/>
      </c>
      <c r="AC89" s="95" t="str">
        <f t="shared" si="94"/>
        <v/>
      </c>
      <c r="AD89" s="92" t="str">
        <f t="shared" si="93"/>
        <v/>
      </c>
      <c r="AE89" s="96" t="str">
        <f>IF(AC89="","",$AE$5+SUM($AC$7:AC89))</f>
        <v/>
      </c>
      <c r="AF89" s="163" t="str">
        <f>IF(AD89="","",$AF$5+SUM($AD$7:AD89))</f>
        <v/>
      </c>
    </row>
    <row r="90" spans="2:32" x14ac:dyDescent="0.25">
      <c r="B90" s="224"/>
      <c r="C90" s="207"/>
      <c r="D90" s="214"/>
      <c r="E90" s="215"/>
      <c r="F90" s="215"/>
      <c r="G90" s="266"/>
      <c r="H90" s="246"/>
      <c r="I90" s="243"/>
      <c r="J90" s="230"/>
      <c r="K90" s="214"/>
      <c r="L90" s="227"/>
      <c r="M90" s="214"/>
      <c r="N90" s="60" t="str">
        <f t="shared" si="42"/>
        <v/>
      </c>
      <c r="O90" s="48" t="str">
        <f t="shared" si="43"/>
        <v/>
      </c>
      <c r="P90" s="49" t="str">
        <f t="shared" si="44"/>
        <v/>
      </c>
      <c r="Q90" s="50" t="str">
        <f t="shared" si="45"/>
        <v/>
      </c>
      <c r="R90" s="117" t="str">
        <f t="shared" si="47"/>
        <v/>
      </c>
      <c r="S90" s="121" t="str">
        <f t="shared" si="95"/>
        <v/>
      </c>
      <c r="T90" s="114" t="str">
        <f t="shared" si="96"/>
        <v/>
      </c>
      <c r="U90" s="114" t="str">
        <f t="shared" si="97"/>
        <v/>
      </c>
      <c r="V90" s="122" t="str">
        <f t="shared" si="98"/>
        <v/>
      </c>
      <c r="W90" s="127" t="str">
        <f>IF(S90="","",$W$5+SUM($S$7:S90))</f>
        <v/>
      </c>
      <c r="X90" s="128" t="str">
        <f>IF(T90="","",$X$5+SUM($T$7:T90))</f>
        <v/>
      </c>
      <c r="Y90" s="128" t="str">
        <f>IF(U90="","",$Y$5+SUM($U$7:U90))</f>
        <v/>
      </c>
      <c r="Z90" s="129" t="str">
        <f>IF(V90="","",$Z$5+SUM($V$7:V90))</f>
        <v/>
      </c>
      <c r="AA90" s="91" t="str">
        <f t="shared" si="99"/>
        <v/>
      </c>
      <c r="AB90" s="87" t="str">
        <f>IF(AA90="","",$AB$5+SUM($AA$7:AA90))</f>
        <v/>
      </c>
      <c r="AC90" s="95" t="str">
        <f t="shared" si="94"/>
        <v/>
      </c>
      <c r="AD90" s="92" t="str">
        <f t="shared" si="93"/>
        <v/>
      </c>
      <c r="AE90" s="96" t="str">
        <f>IF(AC90="","",$AE$5+SUM($AC$7:AC90))</f>
        <v/>
      </c>
      <c r="AF90" s="163" t="str">
        <f>IF(AD90="","",$AF$5+SUM($AD$7:AD90))</f>
        <v/>
      </c>
    </row>
    <row r="91" spans="2:32" x14ac:dyDescent="0.25">
      <c r="B91" s="224"/>
      <c r="C91" s="207"/>
      <c r="D91" s="214"/>
      <c r="E91" s="215"/>
      <c r="F91" s="215"/>
      <c r="G91" s="266"/>
      <c r="H91" s="246"/>
      <c r="I91" s="243"/>
      <c r="J91" s="230"/>
      <c r="K91" s="214"/>
      <c r="L91" s="227"/>
      <c r="M91" s="214"/>
      <c r="N91" s="60" t="str">
        <f t="shared" si="42"/>
        <v/>
      </c>
      <c r="O91" s="48" t="str">
        <f t="shared" si="43"/>
        <v/>
      </c>
      <c r="P91" s="49" t="str">
        <f t="shared" si="44"/>
        <v/>
      </c>
      <c r="Q91" s="50" t="str">
        <f t="shared" si="45"/>
        <v/>
      </c>
      <c r="R91" s="117" t="str">
        <f t="shared" si="47"/>
        <v/>
      </c>
      <c r="S91" s="121" t="str">
        <f t="shared" si="95"/>
        <v/>
      </c>
      <c r="T91" s="114" t="str">
        <f t="shared" si="96"/>
        <v/>
      </c>
      <c r="U91" s="114" t="str">
        <f t="shared" si="97"/>
        <v/>
      </c>
      <c r="V91" s="122" t="str">
        <f t="shared" si="98"/>
        <v/>
      </c>
      <c r="W91" s="127" t="str">
        <f>IF(S91="","",$W$5+SUM($S$7:S91))</f>
        <v/>
      </c>
      <c r="X91" s="128" t="str">
        <f>IF(T91="","",$X$5+SUM($T$7:T91))</f>
        <v/>
      </c>
      <c r="Y91" s="128" t="str">
        <f>IF(U91="","",$Y$5+SUM($U$7:U91))</f>
        <v/>
      </c>
      <c r="Z91" s="129" t="str">
        <f>IF(V91="","",$Z$5+SUM($V$7:V91))</f>
        <v/>
      </c>
      <c r="AA91" s="91" t="str">
        <f t="shared" si="99"/>
        <v/>
      </c>
      <c r="AB91" s="87" t="str">
        <f>IF(AA91="","",$AB$5+SUM($AA$7:AA91))</f>
        <v/>
      </c>
      <c r="AC91" s="95" t="str">
        <f t="shared" si="94"/>
        <v/>
      </c>
      <c r="AD91" s="92" t="str">
        <f t="shared" si="93"/>
        <v/>
      </c>
      <c r="AE91" s="96" t="str">
        <f>IF(AC91="","",$AE$5+SUM($AC$7:AC91))</f>
        <v/>
      </c>
      <c r="AF91" s="163" t="str">
        <f>IF(AD91="","",$AF$5+SUM($AD$7:AD91))</f>
        <v/>
      </c>
    </row>
    <row r="92" spans="2:32" x14ac:dyDescent="0.25">
      <c r="B92" s="224"/>
      <c r="C92" s="207"/>
      <c r="D92" s="214"/>
      <c r="E92" s="215"/>
      <c r="F92" s="215"/>
      <c r="G92" s="266"/>
      <c r="H92" s="246"/>
      <c r="I92" s="243"/>
      <c r="J92" s="230"/>
      <c r="K92" s="214"/>
      <c r="L92" s="227"/>
      <c r="M92" s="214"/>
      <c r="N92" s="60" t="str">
        <f t="shared" si="42"/>
        <v/>
      </c>
      <c r="O92" s="48" t="str">
        <f t="shared" si="43"/>
        <v/>
      </c>
      <c r="P92" s="49" t="str">
        <f t="shared" si="44"/>
        <v/>
      </c>
      <c r="Q92" s="50" t="str">
        <f t="shared" si="45"/>
        <v/>
      </c>
      <c r="R92" s="117" t="str">
        <f t="shared" si="47"/>
        <v/>
      </c>
      <c r="S92" s="121" t="str">
        <f t="shared" si="95"/>
        <v/>
      </c>
      <c r="T92" s="114" t="str">
        <f t="shared" si="96"/>
        <v/>
      </c>
      <c r="U92" s="114" t="str">
        <f t="shared" si="97"/>
        <v/>
      </c>
      <c r="V92" s="122" t="str">
        <f t="shared" si="98"/>
        <v/>
      </c>
      <c r="W92" s="127" t="str">
        <f>IF(S92="","",$W$5+SUM($S$7:S92))</f>
        <v/>
      </c>
      <c r="X92" s="128" t="str">
        <f>IF(T92="","",$X$5+SUM($T$7:T92))</f>
        <v/>
      </c>
      <c r="Y92" s="128" t="str">
        <f>IF(U92="","",$Y$5+SUM($U$7:U92))</f>
        <v/>
      </c>
      <c r="Z92" s="129" t="str">
        <f>IF(V92="","",$Z$5+SUM($V$7:V92))</f>
        <v/>
      </c>
      <c r="AA92" s="91" t="str">
        <f t="shared" si="99"/>
        <v/>
      </c>
      <c r="AB92" s="87" t="str">
        <f>IF(AA92="","",$AB$5+SUM($AA$7:AA92))</f>
        <v/>
      </c>
      <c r="AC92" s="95" t="str">
        <f t="shared" si="94"/>
        <v/>
      </c>
      <c r="AD92" s="92" t="str">
        <f t="shared" si="93"/>
        <v/>
      </c>
      <c r="AE92" s="96" t="str">
        <f>IF(AC92="","",$AE$5+SUM($AC$7:AC92))</f>
        <v/>
      </c>
      <c r="AF92" s="163" t="str">
        <f>IF(AD92="","",$AF$5+SUM($AD$7:AD92))</f>
        <v/>
      </c>
    </row>
    <row r="93" spans="2:32" x14ac:dyDescent="0.25">
      <c r="B93" s="224"/>
      <c r="C93" s="207"/>
      <c r="D93" s="214"/>
      <c r="E93" s="215"/>
      <c r="F93" s="215"/>
      <c r="G93" s="266"/>
      <c r="H93" s="246"/>
      <c r="I93" s="243"/>
      <c r="J93" s="230"/>
      <c r="K93" s="214"/>
      <c r="L93" s="227"/>
      <c r="M93" s="214"/>
      <c r="N93" s="60" t="str">
        <f t="shared" si="42"/>
        <v/>
      </c>
      <c r="O93" s="48" t="str">
        <f t="shared" si="43"/>
        <v/>
      </c>
      <c r="P93" s="49" t="str">
        <f t="shared" si="44"/>
        <v/>
      </c>
      <c r="Q93" s="50" t="str">
        <f t="shared" si="45"/>
        <v/>
      </c>
      <c r="R93" s="117" t="str">
        <f t="shared" si="47"/>
        <v/>
      </c>
      <c r="S93" s="121" t="str">
        <f t="shared" si="95"/>
        <v/>
      </c>
      <c r="T93" s="114" t="str">
        <f t="shared" si="96"/>
        <v/>
      </c>
      <c r="U93" s="114" t="str">
        <f t="shared" si="97"/>
        <v/>
      </c>
      <c r="V93" s="122" t="str">
        <f t="shared" si="98"/>
        <v/>
      </c>
      <c r="W93" s="127" t="str">
        <f>IF(S93="","",$W$5+SUM($S$7:S93))</f>
        <v/>
      </c>
      <c r="X93" s="128" t="str">
        <f>IF(T93="","",$X$5+SUM($T$7:T93))</f>
        <v/>
      </c>
      <c r="Y93" s="128" t="str">
        <f>IF(U93="","",$Y$5+SUM($U$7:U93))</f>
        <v/>
      </c>
      <c r="Z93" s="129" t="str">
        <f>IF(V93="","",$Z$5+SUM($V$7:V93))</f>
        <v/>
      </c>
      <c r="AA93" s="91" t="str">
        <f t="shared" si="99"/>
        <v/>
      </c>
      <c r="AB93" s="87" t="str">
        <f>IF(AA93="","",$AB$5+SUM($AA$7:AA93))</f>
        <v/>
      </c>
      <c r="AC93" s="95" t="str">
        <f t="shared" si="94"/>
        <v/>
      </c>
      <c r="AD93" s="92" t="str">
        <f t="shared" si="93"/>
        <v/>
      </c>
      <c r="AE93" s="96" t="str">
        <f>IF(AC93="","",$AE$5+SUM($AC$7:AC93))</f>
        <v/>
      </c>
      <c r="AF93" s="163" t="str">
        <f>IF(AD93="","",$AF$5+SUM($AD$7:AD93))</f>
        <v/>
      </c>
    </row>
    <row r="94" spans="2:32" x14ac:dyDescent="0.25">
      <c r="B94" s="224"/>
      <c r="C94" s="207"/>
      <c r="D94" s="214"/>
      <c r="E94" s="215"/>
      <c r="F94" s="215"/>
      <c r="G94" s="266"/>
      <c r="H94" s="246"/>
      <c r="I94" s="243"/>
      <c r="J94" s="230"/>
      <c r="K94" s="214"/>
      <c r="L94" s="227"/>
      <c r="M94" s="214"/>
      <c r="N94" s="60" t="str">
        <f t="shared" si="42"/>
        <v/>
      </c>
      <c r="O94" s="48" t="str">
        <f t="shared" si="43"/>
        <v/>
      </c>
      <c r="P94" s="49" t="str">
        <f t="shared" si="44"/>
        <v/>
      </c>
      <c r="Q94" s="50" t="str">
        <f t="shared" si="45"/>
        <v/>
      </c>
      <c r="R94" s="117" t="str">
        <f t="shared" si="47"/>
        <v/>
      </c>
      <c r="S94" s="121" t="str">
        <f t="shared" si="95"/>
        <v/>
      </c>
      <c r="T94" s="114" t="str">
        <f t="shared" si="96"/>
        <v/>
      </c>
      <c r="U94" s="114" t="str">
        <f t="shared" si="97"/>
        <v/>
      </c>
      <c r="V94" s="122" t="str">
        <f t="shared" si="98"/>
        <v/>
      </c>
      <c r="W94" s="127" t="str">
        <f>IF(S94="","",$W$5+SUM($S$7:S94))</f>
        <v/>
      </c>
      <c r="X94" s="128" t="str">
        <f>IF(T94="","",$X$5+SUM($T$7:T94))</f>
        <v/>
      </c>
      <c r="Y94" s="128" t="str">
        <f>IF(U94="","",$Y$5+SUM($U$7:U94))</f>
        <v/>
      </c>
      <c r="Z94" s="129" t="str">
        <f>IF(V94="","",$Z$5+SUM($V$7:V94))</f>
        <v/>
      </c>
      <c r="AA94" s="91" t="str">
        <f t="shared" si="99"/>
        <v/>
      </c>
      <c r="AB94" s="87" t="str">
        <f>IF(AA94="","",$AB$5+SUM($AA$7:AA94))</f>
        <v/>
      </c>
      <c r="AC94" s="95" t="str">
        <f t="shared" si="94"/>
        <v/>
      </c>
      <c r="AD94" s="92" t="str">
        <f t="shared" si="93"/>
        <v/>
      </c>
      <c r="AE94" s="96" t="str">
        <f>IF(AC94="","",$AE$5+SUM($AC$7:AC94))</f>
        <v/>
      </c>
      <c r="AF94" s="163" t="str">
        <f>IF(AD94="","",$AF$5+SUM($AD$7:AD94))</f>
        <v/>
      </c>
    </row>
    <row r="95" spans="2:32" x14ac:dyDescent="0.25">
      <c r="B95" s="224"/>
      <c r="C95" s="207"/>
      <c r="D95" s="214"/>
      <c r="E95" s="215"/>
      <c r="F95" s="215"/>
      <c r="G95" s="266"/>
      <c r="H95" s="246"/>
      <c r="I95" s="243"/>
      <c r="J95" s="230"/>
      <c r="K95" s="214"/>
      <c r="L95" s="227"/>
      <c r="M95" s="214"/>
      <c r="N95" s="60" t="str">
        <f t="shared" si="42"/>
        <v/>
      </c>
      <c r="O95" s="48" t="str">
        <f t="shared" si="43"/>
        <v/>
      </c>
      <c r="P95" s="49" t="str">
        <f t="shared" si="44"/>
        <v/>
      </c>
      <c r="Q95" s="50" t="str">
        <f t="shared" si="45"/>
        <v/>
      </c>
      <c r="R95" s="117" t="str">
        <f t="shared" si="47"/>
        <v/>
      </c>
      <c r="S95" s="121" t="str">
        <f t="shared" si="95"/>
        <v/>
      </c>
      <c r="T95" s="114" t="str">
        <f t="shared" si="96"/>
        <v/>
      </c>
      <c r="U95" s="114" t="str">
        <f t="shared" si="97"/>
        <v/>
      </c>
      <c r="V95" s="122" t="str">
        <f t="shared" si="98"/>
        <v/>
      </c>
      <c r="W95" s="127" t="str">
        <f>IF(S95="","",$W$5+SUM($S$7:S95))</f>
        <v/>
      </c>
      <c r="X95" s="128" t="str">
        <f>IF(T95="","",$X$5+SUM($T$7:T95))</f>
        <v/>
      </c>
      <c r="Y95" s="128" t="str">
        <f>IF(U95="","",$Y$5+SUM($U$7:U95))</f>
        <v/>
      </c>
      <c r="Z95" s="129" t="str">
        <f>IF(V95="","",$Z$5+SUM($V$7:V95))</f>
        <v/>
      </c>
      <c r="AA95" s="91" t="str">
        <f t="shared" si="99"/>
        <v/>
      </c>
      <c r="AB95" s="87" t="str">
        <f>IF(AA95="","",$AB$5+SUM($AA$7:AA95))</f>
        <v/>
      </c>
      <c r="AC95" s="95" t="str">
        <f t="shared" si="94"/>
        <v/>
      </c>
      <c r="AD95" s="92" t="str">
        <f t="shared" si="93"/>
        <v/>
      </c>
      <c r="AE95" s="96" t="str">
        <f>IF(AC95="","",$AE$5+SUM($AC$7:AC95))</f>
        <v/>
      </c>
      <c r="AF95" s="163" t="str">
        <f>IF(AD95="","",$AF$5+SUM($AD$7:AD95))</f>
        <v/>
      </c>
    </row>
    <row r="96" spans="2:32" x14ac:dyDescent="0.25">
      <c r="B96" s="224"/>
      <c r="C96" s="207"/>
      <c r="D96" s="214"/>
      <c r="E96" s="215"/>
      <c r="F96" s="215"/>
      <c r="G96" s="266"/>
      <c r="H96" s="246"/>
      <c r="I96" s="243"/>
      <c r="J96" s="230"/>
      <c r="K96" s="214"/>
      <c r="L96" s="227"/>
      <c r="M96" s="214"/>
      <c r="N96" s="60" t="str">
        <f t="shared" si="42"/>
        <v/>
      </c>
      <c r="O96" s="48" t="str">
        <f t="shared" si="43"/>
        <v/>
      </c>
      <c r="P96" s="49" t="str">
        <f t="shared" si="44"/>
        <v/>
      </c>
      <c r="Q96" s="50" t="str">
        <f t="shared" si="45"/>
        <v/>
      </c>
      <c r="R96" s="117" t="str">
        <f t="shared" si="47"/>
        <v/>
      </c>
      <c r="S96" s="121" t="str">
        <f t="shared" si="95"/>
        <v/>
      </c>
      <c r="T96" s="114" t="str">
        <f t="shared" si="96"/>
        <v/>
      </c>
      <c r="U96" s="114" t="str">
        <f t="shared" si="97"/>
        <v/>
      </c>
      <c r="V96" s="122" t="str">
        <f t="shared" si="98"/>
        <v/>
      </c>
      <c r="W96" s="127" t="str">
        <f>IF(S96="","",$W$5+SUM($S$7:S96))</f>
        <v/>
      </c>
      <c r="X96" s="128" t="str">
        <f>IF(T96="","",$X$5+SUM($T$7:T96))</f>
        <v/>
      </c>
      <c r="Y96" s="128" t="str">
        <f>IF(U96="","",$Y$5+SUM($U$7:U96))</f>
        <v/>
      </c>
      <c r="Z96" s="129" t="str">
        <f>IF(V96="","",$Z$5+SUM($V$7:V96))</f>
        <v/>
      </c>
      <c r="AA96" s="91" t="str">
        <f t="shared" si="99"/>
        <v/>
      </c>
      <c r="AB96" s="87" t="str">
        <f>IF(AA96="","",$AB$5+SUM($AA$7:AA96))</f>
        <v/>
      </c>
      <c r="AC96" s="95" t="str">
        <f t="shared" si="94"/>
        <v/>
      </c>
      <c r="AD96" s="92" t="str">
        <f t="shared" si="93"/>
        <v/>
      </c>
      <c r="AE96" s="96" t="str">
        <f>IF(AC96="","",$AE$5+SUM($AC$7:AC96))</f>
        <v/>
      </c>
      <c r="AF96" s="163" t="str">
        <f>IF(AD96="","",$AF$5+SUM($AD$7:AD96))</f>
        <v/>
      </c>
    </row>
    <row r="97" spans="2:32" x14ac:dyDescent="0.25">
      <c r="B97" s="224"/>
      <c r="C97" s="207"/>
      <c r="D97" s="214"/>
      <c r="E97" s="215"/>
      <c r="F97" s="215"/>
      <c r="G97" s="266"/>
      <c r="H97" s="246"/>
      <c r="I97" s="243"/>
      <c r="J97" s="230"/>
      <c r="K97" s="214"/>
      <c r="L97" s="227"/>
      <c r="M97" s="214"/>
      <c r="N97" s="60" t="str">
        <f t="shared" si="42"/>
        <v/>
      </c>
      <c r="O97" s="48" t="str">
        <f t="shared" si="43"/>
        <v/>
      </c>
      <c r="P97" s="49" t="str">
        <f t="shared" si="44"/>
        <v/>
      </c>
      <c r="Q97" s="50" t="str">
        <f t="shared" si="45"/>
        <v/>
      </c>
      <c r="R97" s="117" t="str">
        <f t="shared" si="47"/>
        <v/>
      </c>
      <c r="S97" s="121" t="str">
        <f t="shared" si="95"/>
        <v/>
      </c>
      <c r="T97" s="114" t="str">
        <f t="shared" si="96"/>
        <v/>
      </c>
      <c r="U97" s="114" t="str">
        <f t="shared" si="97"/>
        <v/>
      </c>
      <c r="V97" s="122" t="str">
        <f t="shared" si="98"/>
        <v/>
      </c>
      <c r="W97" s="127" t="str">
        <f>IF(S97="","",$W$5+SUM($S$7:S97))</f>
        <v/>
      </c>
      <c r="X97" s="128" t="str">
        <f>IF(T97="","",$X$5+SUM($T$7:T97))</f>
        <v/>
      </c>
      <c r="Y97" s="128" t="str">
        <f>IF(U97="","",$Y$5+SUM($U$7:U97))</f>
        <v/>
      </c>
      <c r="Z97" s="129" t="str">
        <f>IF(V97="","",$Z$5+SUM($V$7:V97))</f>
        <v/>
      </c>
      <c r="AA97" s="91" t="str">
        <f t="shared" si="99"/>
        <v/>
      </c>
      <c r="AB97" s="87" t="str">
        <f>IF(AA97="","",$AB$5+SUM($AA$7:AA97))</f>
        <v/>
      </c>
      <c r="AC97" s="95" t="str">
        <f t="shared" si="94"/>
        <v/>
      </c>
      <c r="AD97" s="92" t="str">
        <f t="shared" si="93"/>
        <v/>
      </c>
      <c r="AE97" s="96" t="str">
        <f>IF(AC97="","",$AE$5+SUM($AC$7:AC97))</f>
        <v/>
      </c>
      <c r="AF97" s="163" t="str">
        <f>IF(AD97="","",$AF$5+SUM($AD$7:AD97))</f>
        <v/>
      </c>
    </row>
    <row r="98" spans="2:32" x14ac:dyDescent="0.25">
      <c r="B98" s="224"/>
      <c r="C98" s="207"/>
      <c r="D98" s="214"/>
      <c r="E98" s="215"/>
      <c r="F98" s="215"/>
      <c r="G98" s="266"/>
      <c r="H98" s="246"/>
      <c r="I98" s="243"/>
      <c r="J98" s="230"/>
      <c r="K98" s="214"/>
      <c r="L98" s="227"/>
      <c r="M98" s="214"/>
      <c r="N98" s="60" t="str">
        <f t="shared" si="42"/>
        <v/>
      </c>
      <c r="O98" s="48" t="str">
        <f t="shared" si="43"/>
        <v/>
      </c>
      <c r="P98" s="49" t="str">
        <f t="shared" si="44"/>
        <v/>
      </c>
      <c r="Q98" s="50" t="str">
        <f t="shared" si="45"/>
        <v/>
      </c>
      <c r="R98" s="117" t="str">
        <f t="shared" si="47"/>
        <v/>
      </c>
      <c r="S98" s="121" t="str">
        <f t="shared" si="95"/>
        <v/>
      </c>
      <c r="T98" s="114" t="str">
        <f t="shared" si="96"/>
        <v/>
      </c>
      <c r="U98" s="114" t="str">
        <f t="shared" si="97"/>
        <v/>
      </c>
      <c r="V98" s="122" t="str">
        <f t="shared" si="98"/>
        <v/>
      </c>
      <c r="W98" s="127" t="str">
        <f>IF(S98="","",$W$5+SUM($S$7:S98))</f>
        <v/>
      </c>
      <c r="X98" s="128" t="str">
        <f>IF(T98="","",$X$5+SUM($T$7:T98))</f>
        <v/>
      </c>
      <c r="Y98" s="128" t="str">
        <f>IF(U98="","",$Y$5+SUM($U$7:U98))</f>
        <v/>
      </c>
      <c r="Z98" s="129" t="str">
        <f>IF(V98="","",$Z$5+SUM($V$7:V98))</f>
        <v/>
      </c>
      <c r="AA98" s="91" t="str">
        <f t="shared" si="99"/>
        <v/>
      </c>
      <c r="AB98" s="87" t="str">
        <f>IF(AA98="","",$AB$5+SUM($AA$7:AA98))</f>
        <v/>
      </c>
      <c r="AC98" s="95" t="str">
        <f t="shared" si="94"/>
        <v/>
      </c>
      <c r="AD98" s="92" t="str">
        <f t="shared" si="93"/>
        <v/>
      </c>
      <c r="AE98" s="96" t="str">
        <f>IF(AC98="","",$AE$5+SUM($AC$7:AC98))</f>
        <v/>
      </c>
      <c r="AF98" s="163" t="str">
        <f>IF(AD98="","",$AF$5+SUM($AD$7:AD98))</f>
        <v/>
      </c>
    </row>
    <row r="99" spans="2:32" x14ac:dyDescent="0.25">
      <c r="B99" s="224"/>
      <c r="C99" s="207"/>
      <c r="D99" s="214"/>
      <c r="E99" s="215"/>
      <c r="F99" s="215"/>
      <c r="G99" s="266"/>
      <c r="H99" s="246"/>
      <c r="I99" s="243"/>
      <c r="J99" s="230"/>
      <c r="K99" s="214"/>
      <c r="L99" s="227"/>
      <c r="M99" s="214"/>
      <c r="N99" s="60" t="str">
        <f t="shared" si="42"/>
        <v/>
      </c>
      <c r="O99" s="48" t="str">
        <f t="shared" si="43"/>
        <v/>
      </c>
      <c r="P99" s="49" t="str">
        <f t="shared" si="44"/>
        <v/>
      </c>
      <c r="Q99" s="50" t="str">
        <f t="shared" si="45"/>
        <v/>
      </c>
      <c r="R99" s="117" t="str">
        <f t="shared" si="47"/>
        <v/>
      </c>
      <c r="S99" s="121" t="str">
        <f t="shared" si="95"/>
        <v/>
      </c>
      <c r="T99" s="114" t="str">
        <f t="shared" si="96"/>
        <v/>
      </c>
      <c r="U99" s="114" t="str">
        <f t="shared" si="97"/>
        <v/>
      </c>
      <c r="V99" s="122" t="str">
        <f t="shared" si="98"/>
        <v/>
      </c>
      <c r="W99" s="127" t="str">
        <f>IF(S99="","",$W$5+SUM($S$7:S99))</f>
        <v/>
      </c>
      <c r="X99" s="128" t="str">
        <f>IF(T99="","",$X$5+SUM($T$7:T99))</f>
        <v/>
      </c>
      <c r="Y99" s="128" t="str">
        <f>IF(U99="","",$Y$5+SUM($U$7:U99))</f>
        <v/>
      </c>
      <c r="Z99" s="129" t="str">
        <f>IF(V99="","",$Z$5+SUM($V$7:V99))</f>
        <v/>
      </c>
      <c r="AA99" s="91" t="str">
        <f t="shared" si="99"/>
        <v/>
      </c>
      <c r="AB99" s="87" t="str">
        <f>IF(AA99="","",$AB$5+SUM($AA$7:AA99))</f>
        <v/>
      </c>
      <c r="AC99" s="95" t="str">
        <f t="shared" si="94"/>
        <v/>
      </c>
      <c r="AD99" s="92" t="str">
        <f t="shared" si="93"/>
        <v/>
      </c>
      <c r="AE99" s="96" t="str">
        <f>IF(AC99="","",$AE$5+SUM($AC$7:AC99))</f>
        <v/>
      </c>
      <c r="AF99" s="163" t="str">
        <f>IF(AD99="","",$AF$5+SUM($AD$7:AD99))</f>
        <v/>
      </c>
    </row>
    <row r="100" spans="2:32" x14ac:dyDescent="0.25">
      <c r="B100" s="224"/>
      <c r="C100" s="207"/>
      <c r="D100" s="214"/>
      <c r="E100" s="215"/>
      <c r="F100" s="215"/>
      <c r="G100" s="266"/>
      <c r="H100" s="246"/>
      <c r="I100" s="243"/>
      <c r="J100" s="230"/>
      <c r="K100" s="214"/>
      <c r="L100" s="227"/>
      <c r="M100" s="214"/>
      <c r="N100" s="60" t="str">
        <f t="shared" si="42"/>
        <v/>
      </c>
      <c r="O100" s="48" t="str">
        <f t="shared" si="43"/>
        <v/>
      </c>
      <c r="P100" s="49" t="str">
        <f t="shared" si="44"/>
        <v/>
      </c>
      <c r="Q100" s="50" t="str">
        <f t="shared" si="45"/>
        <v/>
      </c>
      <c r="R100" s="117" t="str">
        <f t="shared" si="47"/>
        <v/>
      </c>
      <c r="S100" s="121" t="str">
        <f t="shared" si="95"/>
        <v/>
      </c>
      <c r="T100" s="114" t="str">
        <f t="shared" si="96"/>
        <v/>
      </c>
      <c r="U100" s="114" t="str">
        <f t="shared" si="97"/>
        <v/>
      </c>
      <c r="V100" s="122" t="str">
        <f t="shared" si="98"/>
        <v/>
      </c>
      <c r="W100" s="127" t="str">
        <f>IF(S100="","",$W$5+SUM($S$7:S100))</f>
        <v/>
      </c>
      <c r="X100" s="128" t="str">
        <f>IF(T100="","",$X$5+SUM($T$7:T100))</f>
        <v/>
      </c>
      <c r="Y100" s="128" t="str">
        <f>IF(U100="","",$Y$5+SUM($U$7:U100))</f>
        <v/>
      </c>
      <c r="Z100" s="129" t="str">
        <f>IF(V100="","",$Z$5+SUM($V$7:V100))</f>
        <v/>
      </c>
      <c r="AA100" s="91" t="str">
        <f t="shared" si="99"/>
        <v/>
      </c>
      <c r="AB100" s="87" t="str">
        <f>IF(AA100="","",$AB$5+SUM($AA$7:AA100))</f>
        <v/>
      </c>
      <c r="AC100" s="95" t="str">
        <f t="shared" si="94"/>
        <v/>
      </c>
      <c r="AD100" s="92" t="str">
        <f t="shared" si="93"/>
        <v/>
      </c>
      <c r="AE100" s="96" t="str">
        <f>IF(AC100="","",$AE$5+SUM($AC$7:AC100))</f>
        <v/>
      </c>
      <c r="AF100" s="163" t="str">
        <f>IF(AD100="","",$AF$5+SUM($AD$7:AD100))</f>
        <v/>
      </c>
    </row>
    <row r="101" spans="2:32" x14ac:dyDescent="0.25">
      <c r="B101" s="224"/>
      <c r="C101" s="207"/>
      <c r="D101" s="214"/>
      <c r="E101" s="215"/>
      <c r="F101" s="215"/>
      <c r="G101" s="266"/>
      <c r="H101" s="246"/>
      <c r="I101" s="243"/>
      <c r="J101" s="230"/>
      <c r="K101" s="214"/>
      <c r="L101" s="227"/>
      <c r="M101" s="214"/>
      <c r="N101" s="60" t="str">
        <f t="shared" si="42"/>
        <v/>
      </c>
      <c r="O101" s="48" t="str">
        <f t="shared" si="43"/>
        <v/>
      </c>
      <c r="P101" s="49" t="str">
        <f t="shared" si="44"/>
        <v/>
      </c>
      <c r="Q101" s="50" t="str">
        <f t="shared" si="45"/>
        <v/>
      </c>
      <c r="R101" s="117" t="str">
        <f t="shared" si="47"/>
        <v/>
      </c>
      <c r="S101" s="121" t="str">
        <f t="shared" si="95"/>
        <v/>
      </c>
      <c r="T101" s="114" t="str">
        <f t="shared" si="96"/>
        <v/>
      </c>
      <c r="U101" s="114" t="str">
        <f t="shared" si="97"/>
        <v/>
      </c>
      <c r="V101" s="122" t="str">
        <f t="shared" si="98"/>
        <v/>
      </c>
      <c r="W101" s="127" t="str">
        <f>IF(S101="","",$W$5+SUM($S$7:S101))</f>
        <v/>
      </c>
      <c r="X101" s="128" t="str">
        <f>IF(T101="","",$X$5+SUM($T$7:T101))</f>
        <v/>
      </c>
      <c r="Y101" s="128" t="str">
        <f>IF(U101="","",$Y$5+SUM($U$7:U101))</f>
        <v/>
      </c>
      <c r="Z101" s="129" t="str">
        <f>IF(V101="","",$Z$5+SUM($V$7:V101))</f>
        <v/>
      </c>
      <c r="AA101" s="91" t="str">
        <f t="shared" si="99"/>
        <v/>
      </c>
      <c r="AB101" s="87" t="str">
        <f>IF(AA101="","",$AB$5+SUM($AA$7:AA101))</f>
        <v/>
      </c>
      <c r="AC101" s="95" t="str">
        <f t="shared" si="94"/>
        <v/>
      </c>
      <c r="AD101" s="92" t="str">
        <f t="shared" si="93"/>
        <v/>
      </c>
      <c r="AE101" s="96" t="str">
        <f>IF(AC101="","",$AE$5+SUM($AC$7:AC101))</f>
        <v/>
      </c>
      <c r="AF101" s="163" t="str">
        <f>IF(AD101="","",$AF$5+SUM($AD$7:AD101))</f>
        <v/>
      </c>
    </row>
    <row r="102" spans="2:32" x14ac:dyDescent="0.25">
      <c r="B102" s="224"/>
      <c r="C102" s="207"/>
      <c r="D102" s="214"/>
      <c r="E102" s="215"/>
      <c r="F102" s="215"/>
      <c r="G102" s="266"/>
      <c r="H102" s="246"/>
      <c r="I102" s="243"/>
      <c r="J102" s="230"/>
      <c r="K102" s="214"/>
      <c r="L102" s="227"/>
      <c r="M102" s="214"/>
      <c r="N102" s="60" t="str">
        <f t="shared" si="42"/>
        <v/>
      </c>
      <c r="O102" s="48" t="str">
        <f t="shared" si="43"/>
        <v/>
      </c>
      <c r="P102" s="49" t="str">
        <f t="shared" si="44"/>
        <v/>
      </c>
      <c r="Q102" s="50" t="str">
        <f t="shared" si="45"/>
        <v/>
      </c>
      <c r="R102" s="117" t="str">
        <f t="shared" si="47"/>
        <v/>
      </c>
      <c r="S102" s="121" t="str">
        <f t="shared" si="95"/>
        <v/>
      </c>
      <c r="T102" s="114" t="str">
        <f t="shared" si="96"/>
        <v/>
      </c>
      <c r="U102" s="114" t="str">
        <f t="shared" si="97"/>
        <v/>
      </c>
      <c r="V102" s="122" t="str">
        <f t="shared" si="98"/>
        <v/>
      </c>
      <c r="W102" s="127" t="str">
        <f>IF(S102="","",$W$5+SUM($S$7:S102))</f>
        <v/>
      </c>
      <c r="X102" s="128" t="str">
        <f>IF(T102="","",$X$5+SUM($T$7:T102))</f>
        <v/>
      </c>
      <c r="Y102" s="128" t="str">
        <f>IF(U102="","",$Y$5+SUM($U$7:U102))</f>
        <v/>
      </c>
      <c r="Z102" s="129" t="str">
        <f>IF(V102="","",$Z$5+SUM($V$7:V102))</f>
        <v/>
      </c>
      <c r="AA102" s="91" t="str">
        <f t="shared" si="99"/>
        <v/>
      </c>
      <c r="AB102" s="87" t="str">
        <f>IF(AA102="","",$AB$5+SUM($AA$7:AA102))</f>
        <v/>
      </c>
      <c r="AC102" s="95" t="str">
        <f t="shared" si="94"/>
        <v/>
      </c>
      <c r="AD102" s="92" t="str">
        <f t="shared" si="93"/>
        <v/>
      </c>
      <c r="AE102" s="96" t="str">
        <f>IF(AC102="","",$AE$5+SUM($AC$7:AC102))</f>
        <v/>
      </c>
      <c r="AF102" s="163" t="str">
        <f>IF(AD102="","",$AF$5+SUM($AD$7:AD102))</f>
        <v/>
      </c>
    </row>
    <row r="103" spans="2:32" x14ac:dyDescent="0.25">
      <c r="B103" s="224"/>
      <c r="C103" s="207"/>
      <c r="D103" s="214"/>
      <c r="E103" s="215"/>
      <c r="F103" s="215"/>
      <c r="G103" s="266"/>
      <c r="H103" s="246"/>
      <c r="I103" s="243"/>
      <c r="J103" s="230"/>
      <c r="K103" s="214"/>
      <c r="L103" s="227"/>
      <c r="M103" s="214"/>
      <c r="N103" s="60" t="str">
        <f t="shared" si="42"/>
        <v/>
      </c>
      <c r="O103" s="48" t="str">
        <f t="shared" si="43"/>
        <v/>
      </c>
      <c r="P103" s="49" t="str">
        <f t="shared" si="44"/>
        <v/>
      </c>
      <c r="Q103" s="50" t="str">
        <f t="shared" si="45"/>
        <v/>
      </c>
      <c r="R103" s="117" t="str">
        <f t="shared" si="47"/>
        <v/>
      </c>
      <c r="S103" s="121" t="str">
        <f t="shared" si="95"/>
        <v/>
      </c>
      <c r="T103" s="114" t="str">
        <f t="shared" si="96"/>
        <v/>
      </c>
      <c r="U103" s="114" t="str">
        <f t="shared" si="97"/>
        <v/>
      </c>
      <c r="V103" s="122" t="str">
        <f t="shared" si="98"/>
        <v/>
      </c>
      <c r="W103" s="127" t="str">
        <f>IF(S103="","",$W$5+SUM($S$7:S103))</f>
        <v/>
      </c>
      <c r="X103" s="128" t="str">
        <f>IF(T103="","",$X$5+SUM($T$7:T103))</f>
        <v/>
      </c>
      <c r="Y103" s="128" t="str">
        <f>IF(U103="","",$Y$5+SUM($U$7:U103))</f>
        <v/>
      </c>
      <c r="Z103" s="129" t="str">
        <f>IF(V103="","",$Z$5+SUM($V$7:V103))</f>
        <v/>
      </c>
      <c r="AA103" s="91" t="str">
        <f t="shared" si="99"/>
        <v/>
      </c>
      <c r="AB103" s="87" t="str">
        <f>IF(AA103="","",$AB$5+SUM($AA$7:AA103))</f>
        <v/>
      </c>
      <c r="AC103" s="95" t="str">
        <f t="shared" si="94"/>
        <v/>
      </c>
      <c r="AD103" s="92" t="str">
        <f t="shared" si="93"/>
        <v/>
      </c>
      <c r="AE103" s="96" t="str">
        <f>IF(AC103="","",$AE$5+SUM($AC$7:AC103))</f>
        <v/>
      </c>
      <c r="AF103" s="163" t="str">
        <f>IF(AD103="","",$AF$5+SUM($AD$7:AD103))</f>
        <v/>
      </c>
    </row>
    <row r="104" spans="2:32" x14ac:dyDescent="0.25">
      <c r="B104" s="224"/>
      <c r="C104" s="207"/>
      <c r="D104" s="214"/>
      <c r="E104" s="215"/>
      <c r="F104" s="215"/>
      <c r="G104" s="266"/>
      <c r="H104" s="246"/>
      <c r="I104" s="243"/>
      <c r="J104" s="230"/>
      <c r="K104" s="214"/>
      <c r="L104" s="227"/>
      <c r="M104" s="214"/>
      <c r="N104" s="60" t="str">
        <f t="shared" si="42"/>
        <v/>
      </c>
      <c r="O104" s="48" t="str">
        <f t="shared" si="43"/>
        <v/>
      </c>
      <c r="P104" s="49" t="str">
        <f t="shared" si="44"/>
        <v/>
      </c>
      <c r="Q104" s="50" t="str">
        <f t="shared" si="45"/>
        <v/>
      </c>
      <c r="R104" s="117" t="str">
        <f t="shared" si="47"/>
        <v/>
      </c>
      <c r="S104" s="121" t="str">
        <f t="shared" si="95"/>
        <v/>
      </c>
      <c r="T104" s="114" t="str">
        <f t="shared" si="96"/>
        <v/>
      </c>
      <c r="U104" s="114" t="str">
        <f t="shared" si="97"/>
        <v/>
      </c>
      <c r="V104" s="122" t="str">
        <f t="shared" si="98"/>
        <v/>
      </c>
      <c r="W104" s="127" t="str">
        <f>IF(S104="","",$W$5+SUM($S$7:S104))</f>
        <v/>
      </c>
      <c r="X104" s="128" t="str">
        <f>IF(T104="","",$X$5+SUM($T$7:T104))</f>
        <v/>
      </c>
      <c r="Y104" s="128" t="str">
        <f>IF(U104="","",$Y$5+SUM($U$7:U104))</f>
        <v/>
      </c>
      <c r="Z104" s="129" t="str">
        <f>IF(V104="","",$Z$5+SUM($V$7:V104))</f>
        <v/>
      </c>
      <c r="AA104" s="91" t="str">
        <f t="shared" si="99"/>
        <v/>
      </c>
      <c r="AB104" s="87" t="str">
        <f>IF(AA104="","",$AB$5+SUM($AA$7:AA104))</f>
        <v/>
      </c>
      <c r="AC104" s="95" t="str">
        <f t="shared" si="94"/>
        <v/>
      </c>
      <c r="AD104" s="92" t="str">
        <f t="shared" si="93"/>
        <v/>
      </c>
      <c r="AE104" s="96" t="str">
        <f>IF(AC104="","",$AE$5+SUM($AC$7:AC104))</f>
        <v/>
      </c>
      <c r="AF104" s="163" t="str">
        <f>IF(AD104="","",$AF$5+SUM($AD$7:AD104))</f>
        <v/>
      </c>
    </row>
    <row r="105" spans="2:32" x14ac:dyDescent="0.25">
      <c r="B105" s="224"/>
      <c r="C105" s="207"/>
      <c r="D105" s="214"/>
      <c r="E105" s="215"/>
      <c r="F105" s="215"/>
      <c r="G105" s="266"/>
      <c r="H105" s="246"/>
      <c r="I105" s="243"/>
      <c r="J105" s="230"/>
      <c r="K105" s="214"/>
      <c r="L105" s="227"/>
      <c r="M105" s="214"/>
      <c r="N105" s="60" t="str">
        <f t="shared" si="42"/>
        <v/>
      </c>
      <c r="O105" s="48" t="str">
        <f t="shared" si="43"/>
        <v/>
      </c>
      <c r="P105" s="49" t="str">
        <f t="shared" si="44"/>
        <v/>
      </c>
      <c r="Q105" s="50" t="str">
        <f t="shared" si="45"/>
        <v/>
      </c>
      <c r="R105" s="117" t="str">
        <f t="shared" si="47"/>
        <v/>
      </c>
      <c r="S105" s="121" t="str">
        <f t="shared" si="95"/>
        <v/>
      </c>
      <c r="T105" s="114" t="str">
        <f t="shared" si="96"/>
        <v/>
      </c>
      <c r="U105" s="114" t="str">
        <f t="shared" si="97"/>
        <v/>
      </c>
      <c r="V105" s="122" t="str">
        <f t="shared" si="98"/>
        <v/>
      </c>
      <c r="W105" s="127" t="str">
        <f>IF(S105="","",$W$5+SUM($S$7:S105))</f>
        <v/>
      </c>
      <c r="X105" s="128" t="str">
        <f>IF(T105="","",$X$5+SUM($T$7:T105))</f>
        <v/>
      </c>
      <c r="Y105" s="128" t="str">
        <f>IF(U105="","",$Y$5+SUM($U$7:U105))</f>
        <v/>
      </c>
      <c r="Z105" s="129" t="str">
        <f>IF(V105="","",$Z$5+SUM($V$7:V105))</f>
        <v/>
      </c>
      <c r="AA105" s="91" t="str">
        <f t="shared" si="99"/>
        <v/>
      </c>
      <c r="AB105" s="87" t="str">
        <f>IF(AA105="","",$AB$5+SUM($AA$7:AA105))</f>
        <v/>
      </c>
      <c r="AC105" s="95" t="str">
        <f t="shared" si="94"/>
        <v/>
      </c>
      <c r="AD105" s="92" t="str">
        <f t="shared" si="93"/>
        <v/>
      </c>
      <c r="AE105" s="96" t="str">
        <f>IF(AC105="","",$AE$5+SUM($AC$7:AC105))</f>
        <v/>
      </c>
      <c r="AF105" s="163" t="str">
        <f>IF(AD105="","",$AF$5+SUM($AD$7:AD105))</f>
        <v/>
      </c>
    </row>
    <row r="106" spans="2:32" x14ac:dyDescent="0.25">
      <c r="B106" s="224"/>
      <c r="C106" s="207"/>
      <c r="D106" s="214"/>
      <c r="E106" s="215"/>
      <c r="F106" s="215"/>
      <c r="G106" s="266"/>
      <c r="H106" s="246"/>
      <c r="I106" s="243"/>
      <c r="J106" s="230"/>
      <c r="K106" s="214"/>
      <c r="L106" s="227"/>
      <c r="M106" s="214"/>
      <c r="N106" s="60" t="str">
        <f t="shared" si="42"/>
        <v/>
      </c>
      <c r="O106" s="48" t="str">
        <f t="shared" si="43"/>
        <v/>
      </c>
      <c r="P106" s="49" t="str">
        <f t="shared" si="44"/>
        <v/>
      </c>
      <c r="Q106" s="50" t="str">
        <f t="shared" si="45"/>
        <v/>
      </c>
      <c r="R106" s="117" t="str">
        <f t="shared" si="47"/>
        <v/>
      </c>
      <c r="S106" s="121" t="str">
        <f t="shared" si="95"/>
        <v/>
      </c>
      <c r="T106" s="114" t="str">
        <f t="shared" si="96"/>
        <v/>
      </c>
      <c r="U106" s="114" t="str">
        <f t="shared" si="97"/>
        <v/>
      </c>
      <c r="V106" s="122" t="str">
        <f t="shared" si="98"/>
        <v/>
      </c>
      <c r="W106" s="127" t="str">
        <f>IF(S106="","",$W$5+SUM($S$7:S106))</f>
        <v/>
      </c>
      <c r="X106" s="128" t="str">
        <f>IF(T106="","",$X$5+SUM($T$7:T106))</f>
        <v/>
      </c>
      <c r="Y106" s="128" t="str">
        <f>IF(U106="","",$Y$5+SUM($U$7:U106))</f>
        <v/>
      </c>
      <c r="Z106" s="129" t="str">
        <f>IF(V106="","",$Z$5+SUM($V$7:V106))</f>
        <v/>
      </c>
      <c r="AA106" s="91" t="str">
        <f t="shared" si="99"/>
        <v/>
      </c>
      <c r="AB106" s="87" t="str">
        <f>IF(AA106="","",$AB$5+SUM($AA$7:AA106))</f>
        <v/>
      </c>
      <c r="AC106" s="95" t="str">
        <f t="shared" si="94"/>
        <v/>
      </c>
      <c r="AD106" s="92" t="str">
        <f t="shared" si="93"/>
        <v/>
      </c>
      <c r="AE106" s="96" t="str">
        <f>IF(AC106="","",$AE$5+SUM($AC$7:AC106))</f>
        <v/>
      </c>
      <c r="AF106" s="163" t="str">
        <f>IF(AD106="","",$AF$5+SUM($AD$7:AD106))</f>
        <v/>
      </c>
    </row>
    <row r="107" spans="2:32" x14ac:dyDescent="0.25">
      <c r="B107" s="224"/>
      <c r="C107" s="207"/>
      <c r="D107" s="214"/>
      <c r="E107" s="215"/>
      <c r="F107" s="215"/>
      <c r="G107" s="266"/>
      <c r="H107" s="246"/>
      <c r="I107" s="243"/>
      <c r="J107" s="230"/>
      <c r="K107" s="214"/>
      <c r="L107" s="227"/>
      <c r="M107" s="214"/>
      <c r="N107" s="60" t="str">
        <f t="shared" si="42"/>
        <v/>
      </c>
      <c r="O107" s="48" t="str">
        <f t="shared" si="43"/>
        <v/>
      </c>
      <c r="P107" s="49" t="str">
        <f t="shared" si="44"/>
        <v/>
      </c>
      <c r="Q107" s="50" t="str">
        <f t="shared" si="45"/>
        <v/>
      </c>
      <c r="R107" s="117" t="str">
        <f t="shared" si="47"/>
        <v/>
      </c>
      <c r="S107" s="121" t="str">
        <f t="shared" si="95"/>
        <v/>
      </c>
      <c r="T107" s="114" t="str">
        <f t="shared" si="96"/>
        <v/>
      </c>
      <c r="U107" s="114" t="str">
        <f t="shared" si="97"/>
        <v/>
      </c>
      <c r="V107" s="122" t="str">
        <f t="shared" si="98"/>
        <v/>
      </c>
      <c r="W107" s="127" t="str">
        <f>IF(S107="","",$W$5+SUM($S$7:S107))</f>
        <v/>
      </c>
      <c r="X107" s="128" t="str">
        <f>IF(T107="","",$X$5+SUM($T$7:T107))</f>
        <v/>
      </c>
      <c r="Y107" s="128" t="str">
        <f>IF(U107="","",$Y$5+SUM($U$7:U107))</f>
        <v/>
      </c>
      <c r="Z107" s="129" t="str">
        <f>IF(V107="","",$Z$5+SUM($V$7:V107))</f>
        <v/>
      </c>
      <c r="AA107" s="91" t="str">
        <f t="shared" si="99"/>
        <v/>
      </c>
      <c r="AB107" s="87" t="str">
        <f>IF(AA107="","",$AB$5+SUM($AA$7:AA107))</f>
        <v/>
      </c>
      <c r="AC107" s="95" t="str">
        <f t="shared" si="94"/>
        <v/>
      </c>
      <c r="AD107" s="92" t="str">
        <f t="shared" si="93"/>
        <v/>
      </c>
      <c r="AE107" s="96" t="str">
        <f>IF(AC107="","",$AE$5+SUM($AC$7:AC107))</f>
        <v/>
      </c>
      <c r="AF107" s="163" t="str">
        <f>IF(AD107="","",$AF$5+SUM($AD$7:AD107))</f>
        <v/>
      </c>
    </row>
    <row r="108" spans="2:32" x14ac:dyDescent="0.25">
      <c r="B108" s="224"/>
      <c r="C108" s="207"/>
      <c r="D108" s="214"/>
      <c r="E108" s="215"/>
      <c r="F108" s="215"/>
      <c r="G108" s="266"/>
      <c r="H108" s="246"/>
      <c r="I108" s="243"/>
      <c r="J108" s="230"/>
      <c r="K108" s="214"/>
      <c r="L108" s="227"/>
      <c r="M108" s="214"/>
      <c r="N108" s="60" t="str">
        <f t="shared" si="42"/>
        <v/>
      </c>
      <c r="O108" s="48" t="str">
        <f t="shared" si="43"/>
        <v/>
      </c>
      <c r="P108" s="49" t="str">
        <f t="shared" si="44"/>
        <v/>
      </c>
      <c r="Q108" s="50" t="str">
        <f t="shared" si="45"/>
        <v/>
      </c>
      <c r="R108" s="117" t="str">
        <f t="shared" si="47"/>
        <v/>
      </c>
      <c r="S108" s="121" t="str">
        <f t="shared" si="95"/>
        <v/>
      </c>
      <c r="T108" s="114" t="str">
        <f t="shared" si="96"/>
        <v/>
      </c>
      <c r="U108" s="114" t="str">
        <f t="shared" si="97"/>
        <v/>
      </c>
      <c r="V108" s="122" t="str">
        <f t="shared" si="98"/>
        <v/>
      </c>
      <c r="W108" s="127" t="str">
        <f>IF(S108="","",$W$5+SUM($S$7:S108))</f>
        <v/>
      </c>
      <c r="X108" s="128" t="str">
        <f>IF(T108="","",$X$5+SUM($T$7:T108))</f>
        <v/>
      </c>
      <c r="Y108" s="128" t="str">
        <f>IF(U108="","",$Y$5+SUM($U$7:U108))</f>
        <v/>
      </c>
      <c r="Z108" s="129" t="str">
        <f>IF(V108="","",$Z$5+SUM($V$7:V108))</f>
        <v/>
      </c>
      <c r="AA108" s="91" t="str">
        <f t="shared" si="99"/>
        <v/>
      </c>
      <c r="AB108" s="87" t="str">
        <f>IF(AA108="","",$AB$5+SUM($AA$7:AA108))</f>
        <v/>
      </c>
      <c r="AC108" s="95" t="str">
        <f t="shared" si="94"/>
        <v/>
      </c>
      <c r="AD108" s="92" t="str">
        <f t="shared" si="93"/>
        <v/>
      </c>
      <c r="AE108" s="96" t="str">
        <f>IF(AC108="","",$AE$5+SUM($AC$7:AC108))</f>
        <v/>
      </c>
      <c r="AF108" s="163" t="str">
        <f>IF(AD108="","",$AF$5+SUM($AD$7:AD108))</f>
        <v/>
      </c>
    </row>
    <row r="109" spans="2:32" x14ac:dyDescent="0.25">
      <c r="B109" s="224"/>
      <c r="C109" s="207"/>
      <c r="D109" s="214"/>
      <c r="E109" s="215"/>
      <c r="F109" s="215"/>
      <c r="G109" s="266"/>
      <c r="H109" s="246"/>
      <c r="I109" s="243"/>
      <c r="J109" s="230"/>
      <c r="K109" s="214"/>
      <c r="L109" s="227"/>
      <c r="M109" s="214"/>
      <c r="N109" s="60" t="str">
        <f t="shared" si="42"/>
        <v/>
      </c>
      <c r="O109" s="48" t="str">
        <f t="shared" si="43"/>
        <v/>
      </c>
      <c r="P109" s="49" t="str">
        <f t="shared" si="44"/>
        <v/>
      </c>
      <c r="Q109" s="50" t="str">
        <f t="shared" si="45"/>
        <v/>
      </c>
      <c r="R109" s="117" t="str">
        <f t="shared" si="47"/>
        <v/>
      </c>
      <c r="S109" s="121" t="str">
        <f t="shared" si="95"/>
        <v/>
      </c>
      <c r="T109" s="114" t="str">
        <f t="shared" si="96"/>
        <v/>
      </c>
      <c r="U109" s="114" t="str">
        <f t="shared" si="97"/>
        <v/>
      </c>
      <c r="V109" s="122" t="str">
        <f t="shared" si="98"/>
        <v/>
      </c>
      <c r="W109" s="127" t="str">
        <f>IF(S109="","",$W$5+SUM($S$7:S109))</f>
        <v/>
      </c>
      <c r="X109" s="128" t="str">
        <f>IF(T109="","",$X$5+SUM($T$7:T109))</f>
        <v/>
      </c>
      <c r="Y109" s="128" t="str">
        <f>IF(U109="","",$Y$5+SUM($U$7:U109))</f>
        <v/>
      </c>
      <c r="Z109" s="129" t="str">
        <f>IF(V109="","",$Z$5+SUM($V$7:V109))</f>
        <v/>
      </c>
      <c r="AA109" s="91" t="str">
        <f t="shared" si="99"/>
        <v/>
      </c>
      <c r="AB109" s="87" t="str">
        <f>IF(AA109="","",$AB$5+SUM($AA$7:AA109))</f>
        <v/>
      </c>
      <c r="AC109" s="95" t="str">
        <f t="shared" si="94"/>
        <v/>
      </c>
      <c r="AD109" s="92" t="str">
        <f t="shared" si="93"/>
        <v/>
      </c>
      <c r="AE109" s="96" t="str">
        <f>IF(AC109="","",$AE$5+SUM($AC$7:AC109))</f>
        <v/>
      </c>
      <c r="AF109" s="163" t="str">
        <f>IF(AD109="","",$AF$5+SUM($AD$7:AD109))</f>
        <v/>
      </c>
    </row>
    <row r="110" spans="2:32" x14ac:dyDescent="0.25">
      <c r="B110" s="224"/>
      <c r="C110" s="207"/>
      <c r="D110" s="214"/>
      <c r="E110" s="215"/>
      <c r="F110" s="215"/>
      <c r="G110" s="266"/>
      <c r="H110" s="246"/>
      <c r="I110" s="243"/>
      <c r="J110" s="230"/>
      <c r="K110" s="214"/>
      <c r="L110" s="227"/>
      <c r="M110" s="214"/>
      <c r="N110" s="60" t="str">
        <f t="shared" si="42"/>
        <v/>
      </c>
      <c r="O110" s="48" t="str">
        <f t="shared" si="43"/>
        <v/>
      </c>
      <c r="P110" s="49" t="str">
        <f t="shared" si="44"/>
        <v/>
      </c>
      <c r="Q110" s="50" t="str">
        <f t="shared" si="45"/>
        <v/>
      </c>
      <c r="R110" s="117" t="str">
        <f t="shared" si="47"/>
        <v/>
      </c>
      <c r="S110" s="121" t="str">
        <f t="shared" si="95"/>
        <v/>
      </c>
      <c r="T110" s="114" t="str">
        <f t="shared" si="96"/>
        <v/>
      </c>
      <c r="U110" s="114" t="str">
        <f t="shared" si="97"/>
        <v/>
      </c>
      <c r="V110" s="122" t="str">
        <f t="shared" si="98"/>
        <v/>
      </c>
      <c r="W110" s="127" t="str">
        <f>IF(S110="","",$W$5+SUM($S$7:S110))</f>
        <v/>
      </c>
      <c r="X110" s="128" t="str">
        <f>IF(T110="","",$X$5+SUM($T$7:T110))</f>
        <v/>
      </c>
      <c r="Y110" s="128" t="str">
        <f>IF(U110="","",$Y$5+SUM($U$7:U110))</f>
        <v/>
      </c>
      <c r="Z110" s="129" t="str">
        <f>IF(V110="","",$Z$5+SUM($V$7:V110))</f>
        <v/>
      </c>
      <c r="AA110" s="91" t="str">
        <f t="shared" si="99"/>
        <v/>
      </c>
      <c r="AB110" s="87" t="str">
        <f>IF(AA110="","",$AB$5+SUM($AA$7:AA110))</f>
        <v/>
      </c>
      <c r="AC110" s="95" t="str">
        <f t="shared" si="94"/>
        <v/>
      </c>
      <c r="AD110" s="92" t="str">
        <f t="shared" si="93"/>
        <v/>
      </c>
      <c r="AE110" s="96" t="str">
        <f>IF(AC110="","",$AE$5+SUM($AC$7:AC110))</f>
        <v/>
      </c>
      <c r="AF110" s="163" t="str">
        <f>IF(AD110="","",$AF$5+SUM($AD$7:AD110))</f>
        <v/>
      </c>
    </row>
    <row r="111" spans="2:32" x14ac:dyDescent="0.25">
      <c r="B111" s="224"/>
      <c r="C111" s="207"/>
      <c r="D111" s="214"/>
      <c r="E111" s="215"/>
      <c r="F111" s="215"/>
      <c r="G111" s="266"/>
      <c r="H111" s="246"/>
      <c r="I111" s="243"/>
      <c r="J111" s="230"/>
      <c r="K111" s="214"/>
      <c r="L111" s="227"/>
      <c r="M111" s="214"/>
      <c r="N111" s="60" t="str">
        <f t="shared" si="42"/>
        <v/>
      </c>
      <c r="O111" s="48" t="str">
        <f t="shared" si="43"/>
        <v/>
      </c>
      <c r="P111" s="49" t="str">
        <f t="shared" si="44"/>
        <v/>
      </c>
      <c r="Q111" s="50" t="str">
        <f t="shared" si="45"/>
        <v/>
      </c>
      <c r="R111" s="117" t="str">
        <f t="shared" si="47"/>
        <v/>
      </c>
      <c r="S111" s="121" t="str">
        <f t="shared" si="95"/>
        <v/>
      </c>
      <c r="T111" s="114" t="str">
        <f t="shared" si="96"/>
        <v/>
      </c>
      <c r="U111" s="114" t="str">
        <f t="shared" si="97"/>
        <v/>
      </c>
      <c r="V111" s="122" t="str">
        <f t="shared" si="98"/>
        <v/>
      </c>
      <c r="W111" s="127" t="str">
        <f>IF(S111="","",$W$5+SUM($S$7:S111))</f>
        <v/>
      </c>
      <c r="X111" s="128" t="str">
        <f>IF(T111="","",$X$5+SUM($T$7:T111))</f>
        <v/>
      </c>
      <c r="Y111" s="128" t="str">
        <f>IF(U111="","",$Y$5+SUM($U$7:U111))</f>
        <v/>
      </c>
      <c r="Z111" s="129" t="str">
        <f>IF(V111="","",$Z$5+SUM($V$7:V111))</f>
        <v/>
      </c>
      <c r="AA111" s="91" t="str">
        <f t="shared" si="99"/>
        <v/>
      </c>
      <c r="AB111" s="87" t="str">
        <f>IF(AA111="","",$AB$5+SUM($AA$7:AA111))</f>
        <v/>
      </c>
      <c r="AC111" s="95" t="str">
        <f t="shared" si="94"/>
        <v/>
      </c>
      <c r="AD111" s="92" t="str">
        <f t="shared" si="93"/>
        <v/>
      </c>
      <c r="AE111" s="96" t="str">
        <f>IF(AC111="","",$AE$5+SUM($AC$7:AC111))</f>
        <v/>
      </c>
      <c r="AF111" s="163" t="str">
        <f>IF(AD111="","",$AF$5+SUM($AD$7:AD111))</f>
        <v/>
      </c>
    </row>
    <row r="112" spans="2:32" x14ac:dyDescent="0.25">
      <c r="B112" s="224"/>
      <c r="C112" s="207"/>
      <c r="D112" s="214"/>
      <c r="E112" s="215"/>
      <c r="F112" s="215"/>
      <c r="G112" s="266"/>
      <c r="H112" s="246"/>
      <c r="I112" s="243"/>
      <c r="J112" s="230"/>
      <c r="K112" s="214"/>
      <c r="L112" s="227"/>
      <c r="M112" s="214"/>
      <c r="N112" s="60" t="str">
        <f t="shared" si="42"/>
        <v/>
      </c>
      <c r="O112" s="48" t="str">
        <f t="shared" si="43"/>
        <v/>
      </c>
      <c r="P112" s="49" t="str">
        <f t="shared" si="44"/>
        <v/>
      </c>
      <c r="Q112" s="50" t="str">
        <f t="shared" si="45"/>
        <v/>
      </c>
      <c r="R112" s="117" t="str">
        <f t="shared" si="47"/>
        <v/>
      </c>
      <c r="S112" s="121" t="str">
        <f t="shared" si="95"/>
        <v/>
      </c>
      <c r="T112" s="114" t="str">
        <f t="shared" si="96"/>
        <v/>
      </c>
      <c r="U112" s="114" t="str">
        <f t="shared" si="97"/>
        <v/>
      </c>
      <c r="V112" s="122" t="str">
        <f t="shared" si="98"/>
        <v/>
      </c>
      <c r="W112" s="127" t="str">
        <f>IF(S112="","",$W$5+SUM($S$7:S112))</f>
        <v/>
      </c>
      <c r="X112" s="128" t="str">
        <f>IF(T112="","",$X$5+SUM($T$7:T112))</f>
        <v/>
      </c>
      <c r="Y112" s="128" t="str">
        <f>IF(U112="","",$Y$5+SUM($U$7:U112))</f>
        <v/>
      </c>
      <c r="Z112" s="129" t="str">
        <f>IF(V112="","",$Z$5+SUM($V$7:V112))</f>
        <v/>
      </c>
      <c r="AA112" s="91" t="str">
        <f t="shared" si="99"/>
        <v/>
      </c>
      <c r="AB112" s="87" t="str">
        <f>IF(AA112="","",$AB$5+SUM($AA$7:AA112))</f>
        <v/>
      </c>
      <c r="AC112" s="95" t="str">
        <f t="shared" si="94"/>
        <v/>
      </c>
      <c r="AD112" s="92" t="str">
        <f t="shared" si="93"/>
        <v/>
      </c>
      <c r="AE112" s="96" t="str">
        <f>IF(AC112="","",$AE$5+SUM($AC$7:AC112))</f>
        <v/>
      </c>
      <c r="AF112" s="163" t="str">
        <f>IF(AD112="","",$AF$5+SUM($AD$7:AD112))</f>
        <v/>
      </c>
    </row>
    <row r="113" spans="2:32" x14ac:dyDescent="0.25">
      <c r="B113" s="224"/>
      <c r="C113" s="207"/>
      <c r="D113" s="214"/>
      <c r="E113" s="215"/>
      <c r="F113" s="215"/>
      <c r="G113" s="266"/>
      <c r="H113" s="246"/>
      <c r="I113" s="243"/>
      <c r="J113" s="230"/>
      <c r="K113" s="214"/>
      <c r="L113" s="227"/>
      <c r="M113" s="214"/>
      <c r="N113" s="60" t="str">
        <f t="shared" si="42"/>
        <v/>
      </c>
      <c r="O113" s="48" t="str">
        <f t="shared" si="43"/>
        <v/>
      </c>
      <c r="P113" s="49" t="str">
        <f t="shared" si="44"/>
        <v/>
      </c>
      <c r="Q113" s="50" t="str">
        <f t="shared" si="45"/>
        <v/>
      </c>
      <c r="R113" s="117" t="str">
        <f t="shared" si="47"/>
        <v/>
      </c>
      <c r="S113" s="121" t="str">
        <f t="shared" si="95"/>
        <v/>
      </c>
      <c r="T113" s="114" t="str">
        <f t="shared" si="96"/>
        <v/>
      </c>
      <c r="U113" s="114" t="str">
        <f t="shared" si="97"/>
        <v/>
      </c>
      <c r="V113" s="122" t="str">
        <f t="shared" si="98"/>
        <v/>
      </c>
      <c r="W113" s="127" t="str">
        <f>IF(S113="","",$W$5+SUM($S$7:S113))</f>
        <v/>
      </c>
      <c r="X113" s="128" t="str">
        <f>IF(T113="","",$X$5+SUM($T$7:T113))</f>
        <v/>
      </c>
      <c r="Y113" s="128" t="str">
        <f>IF(U113="","",$Y$5+SUM($U$7:U113))</f>
        <v/>
      </c>
      <c r="Z113" s="129" t="str">
        <f>IF(V113="","",$Z$5+SUM($V$7:V113))</f>
        <v/>
      </c>
      <c r="AA113" s="91" t="str">
        <f t="shared" si="99"/>
        <v/>
      </c>
      <c r="AB113" s="87" t="str">
        <f>IF(AA113="","",$AB$5+SUM($AA$7:AA113))</f>
        <v/>
      </c>
      <c r="AC113" s="95" t="str">
        <f t="shared" si="94"/>
        <v/>
      </c>
      <c r="AD113" s="92" t="str">
        <f t="shared" si="93"/>
        <v/>
      </c>
      <c r="AE113" s="96" t="str">
        <f>IF(AC113="","",$AE$5+SUM($AC$7:AC113))</f>
        <v/>
      </c>
      <c r="AF113" s="163" t="str">
        <f>IF(AD113="","",$AF$5+SUM($AD$7:AD113))</f>
        <v/>
      </c>
    </row>
    <row r="114" spans="2:32" x14ac:dyDescent="0.25">
      <c r="B114" s="224"/>
      <c r="C114" s="207"/>
      <c r="D114" s="214"/>
      <c r="E114" s="215"/>
      <c r="F114" s="215"/>
      <c r="G114" s="266"/>
      <c r="H114" s="246"/>
      <c r="I114" s="243"/>
      <c r="J114" s="230"/>
      <c r="K114" s="214"/>
      <c r="L114" s="227"/>
      <c r="M114" s="214"/>
      <c r="N114" s="60" t="str">
        <f t="shared" si="42"/>
        <v/>
      </c>
      <c r="O114" s="48" t="str">
        <f t="shared" si="43"/>
        <v/>
      </c>
      <c r="P114" s="49" t="str">
        <f t="shared" si="44"/>
        <v/>
      </c>
      <c r="Q114" s="50" t="str">
        <f t="shared" si="45"/>
        <v/>
      </c>
      <c r="R114" s="117" t="str">
        <f t="shared" si="47"/>
        <v/>
      </c>
      <c r="S114" s="121" t="str">
        <f t="shared" si="95"/>
        <v/>
      </c>
      <c r="T114" s="114" t="str">
        <f t="shared" si="96"/>
        <v/>
      </c>
      <c r="U114" s="114" t="str">
        <f t="shared" si="97"/>
        <v/>
      </c>
      <c r="V114" s="122" t="str">
        <f t="shared" si="98"/>
        <v/>
      </c>
      <c r="W114" s="127" t="str">
        <f>IF(S114="","",$W$5+SUM($S$7:S114))</f>
        <v/>
      </c>
      <c r="X114" s="128" t="str">
        <f>IF(T114="","",$X$5+SUM($T$7:T114))</f>
        <v/>
      </c>
      <c r="Y114" s="128" t="str">
        <f>IF(U114="","",$Y$5+SUM($U$7:U114))</f>
        <v/>
      </c>
      <c r="Z114" s="129" t="str">
        <f>IF(V114="","",$Z$5+SUM($V$7:V114))</f>
        <v/>
      </c>
      <c r="AA114" s="91" t="str">
        <f t="shared" si="99"/>
        <v/>
      </c>
      <c r="AB114" s="87" t="str">
        <f>IF(AA114="","",$AB$5+SUM($AA$7:AA114))</f>
        <v/>
      </c>
      <c r="AC114" s="95" t="str">
        <f t="shared" si="94"/>
        <v/>
      </c>
      <c r="AD114" s="92" t="str">
        <f t="shared" si="93"/>
        <v/>
      </c>
      <c r="AE114" s="96" t="str">
        <f>IF(AC114="","",$AE$5+SUM($AC$7:AC114))</f>
        <v/>
      </c>
      <c r="AF114" s="163" t="str">
        <f>IF(AD114="","",$AF$5+SUM($AD$7:AD114))</f>
        <v/>
      </c>
    </row>
    <row r="115" spans="2:32" x14ac:dyDescent="0.25">
      <c r="B115" s="224"/>
      <c r="C115" s="207"/>
      <c r="D115" s="214"/>
      <c r="E115" s="215"/>
      <c r="F115" s="215"/>
      <c r="G115" s="266"/>
      <c r="H115" s="246"/>
      <c r="I115" s="243"/>
      <c r="J115" s="230"/>
      <c r="K115" s="214"/>
      <c r="L115" s="227"/>
      <c r="M115" s="214"/>
      <c r="N115" s="60" t="str">
        <f t="shared" si="42"/>
        <v/>
      </c>
      <c r="O115" s="48" t="str">
        <f t="shared" si="43"/>
        <v/>
      </c>
      <c r="P115" s="49" t="str">
        <f t="shared" si="44"/>
        <v/>
      </c>
      <c r="Q115" s="50" t="str">
        <f t="shared" si="45"/>
        <v/>
      </c>
      <c r="R115" s="117" t="str">
        <f t="shared" si="47"/>
        <v/>
      </c>
      <c r="S115" s="121" t="str">
        <f t="shared" si="95"/>
        <v/>
      </c>
      <c r="T115" s="114" t="str">
        <f t="shared" si="96"/>
        <v/>
      </c>
      <c r="U115" s="114" t="str">
        <f t="shared" si="97"/>
        <v/>
      </c>
      <c r="V115" s="122" t="str">
        <f t="shared" si="98"/>
        <v/>
      </c>
      <c r="W115" s="127" t="str">
        <f>IF(S115="","",$W$5+SUM($S$7:S115))</f>
        <v/>
      </c>
      <c r="X115" s="128" t="str">
        <f>IF(T115="","",$X$5+SUM($T$7:T115))</f>
        <v/>
      </c>
      <c r="Y115" s="128" t="str">
        <f>IF(U115="","",$Y$5+SUM($U$7:U115))</f>
        <v/>
      </c>
      <c r="Z115" s="129" t="str">
        <f>IF(V115="","",$Z$5+SUM($V$7:V115))</f>
        <v/>
      </c>
      <c r="AA115" s="91" t="str">
        <f t="shared" si="99"/>
        <v/>
      </c>
      <c r="AB115" s="87" t="str">
        <f>IF(AA115="","",$AB$5+SUM($AA$7:AA115))</f>
        <v/>
      </c>
      <c r="AC115" s="95" t="str">
        <f t="shared" si="94"/>
        <v/>
      </c>
      <c r="AD115" s="92" t="str">
        <f t="shared" si="93"/>
        <v/>
      </c>
      <c r="AE115" s="96" t="str">
        <f>IF(AC115="","",$AE$5+SUM($AC$7:AC115))</f>
        <v/>
      </c>
      <c r="AF115" s="163" t="str">
        <f>IF(AD115="","",$AF$5+SUM($AD$7:AD115))</f>
        <v/>
      </c>
    </row>
    <row r="116" spans="2:32" x14ac:dyDescent="0.25">
      <c r="B116" s="224"/>
      <c r="C116" s="207"/>
      <c r="D116" s="214"/>
      <c r="E116" s="215"/>
      <c r="F116" s="215"/>
      <c r="G116" s="266"/>
      <c r="H116" s="246"/>
      <c r="I116" s="243"/>
      <c r="J116" s="230"/>
      <c r="K116" s="214"/>
      <c r="L116" s="227"/>
      <c r="M116" s="214"/>
      <c r="N116" s="60" t="str">
        <f t="shared" si="42"/>
        <v/>
      </c>
      <c r="O116" s="48" t="str">
        <f t="shared" si="43"/>
        <v/>
      </c>
      <c r="P116" s="49" t="str">
        <f t="shared" si="44"/>
        <v/>
      </c>
      <c r="Q116" s="50" t="str">
        <f t="shared" si="45"/>
        <v/>
      </c>
      <c r="R116" s="117" t="str">
        <f t="shared" si="47"/>
        <v/>
      </c>
      <c r="S116" s="121" t="str">
        <f t="shared" si="95"/>
        <v/>
      </c>
      <c r="T116" s="114" t="str">
        <f t="shared" si="96"/>
        <v/>
      </c>
      <c r="U116" s="114" t="str">
        <f t="shared" si="97"/>
        <v/>
      </c>
      <c r="V116" s="122" t="str">
        <f t="shared" si="98"/>
        <v/>
      </c>
      <c r="W116" s="127" t="str">
        <f>IF(S116="","",$W$5+SUM($S$7:S116))</f>
        <v/>
      </c>
      <c r="X116" s="128" t="str">
        <f>IF(T116="","",$X$5+SUM($T$7:T116))</f>
        <v/>
      </c>
      <c r="Y116" s="128" t="str">
        <f>IF(U116="","",$Y$5+SUM($U$7:U116))</f>
        <v/>
      </c>
      <c r="Z116" s="129" t="str">
        <f>IF(V116="","",$Z$5+SUM($V$7:V116))</f>
        <v/>
      </c>
      <c r="AA116" s="91" t="str">
        <f t="shared" si="99"/>
        <v/>
      </c>
      <c r="AB116" s="87" t="str">
        <f>IF(AA116="","",$AB$5+SUM($AA$7:AA116))</f>
        <v/>
      </c>
      <c r="AC116" s="95" t="str">
        <f t="shared" si="94"/>
        <v/>
      </c>
      <c r="AD116" s="92" t="str">
        <f t="shared" si="93"/>
        <v/>
      </c>
      <c r="AE116" s="96" t="str">
        <f>IF(AC116="","",$AE$5+SUM($AC$7:AC116))</f>
        <v/>
      </c>
      <c r="AF116" s="163" t="str">
        <f>IF(AD116="","",$AF$5+SUM($AD$7:AD116))</f>
        <v/>
      </c>
    </row>
    <row r="117" spans="2:32" x14ac:dyDescent="0.25">
      <c r="B117" s="224"/>
      <c r="C117" s="207"/>
      <c r="D117" s="214"/>
      <c r="E117" s="215"/>
      <c r="F117" s="215"/>
      <c r="G117" s="266"/>
      <c r="H117" s="246"/>
      <c r="I117" s="243"/>
      <c r="J117" s="230"/>
      <c r="K117" s="214"/>
      <c r="L117" s="227"/>
      <c r="M117" s="214"/>
      <c r="N117" s="60" t="str">
        <f t="shared" si="42"/>
        <v/>
      </c>
      <c r="O117" s="48" t="str">
        <f t="shared" si="43"/>
        <v/>
      </c>
      <c r="P117" s="49" t="str">
        <f t="shared" si="44"/>
        <v/>
      </c>
      <c r="Q117" s="50" t="str">
        <f t="shared" si="45"/>
        <v/>
      </c>
      <c r="R117" s="117" t="str">
        <f t="shared" si="47"/>
        <v/>
      </c>
      <c r="S117" s="121" t="str">
        <f t="shared" si="95"/>
        <v/>
      </c>
      <c r="T117" s="114" t="str">
        <f t="shared" si="96"/>
        <v/>
      </c>
      <c r="U117" s="114" t="str">
        <f t="shared" si="97"/>
        <v/>
      </c>
      <c r="V117" s="122" t="str">
        <f t="shared" si="98"/>
        <v/>
      </c>
      <c r="W117" s="127" t="str">
        <f>IF(S117="","",$W$5+SUM($S$7:S117))</f>
        <v/>
      </c>
      <c r="X117" s="128" t="str">
        <f>IF(T117="","",$X$5+SUM($T$7:T117))</f>
        <v/>
      </c>
      <c r="Y117" s="128" t="str">
        <f>IF(U117="","",$Y$5+SUM($U$7:U117))</f>
        <v/>
      </c>
      <c r="Z117" s="129" t="str">
        <f>IF(V117="","",$Z$5+SUM($V$7:V117))</f>
        <v/>
      </c>
      <c r="AA117" s="91" t="str">
        <f t="shared" si="99"/>
        <v/>
      </c>
      <c r="AB117" s="87" t="str">
        <f>IF(AA117="","",$AB$5+SUM($AA$7:AA117))</f>
        <v/>
      </c>
      <c r="AC117" s="95" t="str">
        <f t="shared" si="94"/>
        <v/>
      </c>
      <c r="AD117" s="92" t="str">
        <f t="shared" si="93"/>
        <v/>
      </c>
      <c r="AE117" s="96" t="str">
        <f>IF(AC117="","",$AE$5+SUM($AC$7:AC117))</f>
        <v/>
      </c>
      <c r="AF117" s="163" t="str">
        <f>IF(AD117="","",$AF$5+SUM($AD$7:AD117))</f>
        <v/>
      </c>
    </row>
    <row r="118" spans="2:32" x14ac:dyDescent="0.25">
      <c r="B118" s="224"/>
      <c r="C118" s="207"/>
      <c r="D118" s="214"/>
      <c r="E118" s="215"/>
      <c r="F118" s="215"/>
      <c r="G118" s="266"/>
      <c r="H118" s="246"/>
      <c r="I118" s="243"/>
      <c r="J118" s="230"/>
      <c r="K118" s="214"/>
      <c r="L118" s="227"/>
      <c r="M118" s="214"/>
      <c r="N118" s="60" t="str">
        <f t="shared" si="42"/>
        <v/>
      </c>
      <c r="O118" s="48" t="str">
        <f t="shared" si="43"/>
        <v/>
      </c>
      <c r="P118" s="49" t="str">
        <f t="shared" si="44"/>
        <v/>
      </c>
      <c r="Q118" s="50" t="str">
        <f t="shared" si="45"/>
        <v/>
      </c>
      <c r="R118" s="117" t="str">
        <f t="shared" si="47"/>
        <v/>
      </c>
      <c r="S118" s="121" t="str">
        <f t="shared" si="95"/>
        <v/>
      </c>
      <c r="T118" s="114" t="str">
        <f t="shared" si="96"/>
        <v/>
      </c>
      <c r="U118" s="114" t="str">
        <f t="shared" si="97"/>
        <v/>
      </c>
      <c r="V118" s="122" t="str">
        <f t="shared" si="98"/>
        <v/>
      </c>
      <c r="W118" s="127" t="str">
        <f>IF(S118="","",$W$5+SUM($S$7:S118))</f>
        <v/>
      </c>
      <c r="X118" s="128" t="str">
        <f>IF(T118="","",$X$5+SUM($T$7:T118))</f>
        <v/>
      </c>
      <c r="Y118" s="128" t="str">
        <f>IF(U118="","",$Y$5+SUM($U$7:U118))</f>
        <v/>
      </c>
      <c r="Z118" s="129" t="str">
        <f>IF(V118="","",$Z$5+SUM($V$7:V118))</f>
        <v/>
      </c>
      <c r="AA118" s="91" t="str">
        <f t="shared" si="99"/>
        <v/>
      </c>
      <c r="AB118" s="87" t="str">
        <f>IF(AA118="","",$AB$5+SUM($AA$7:AA118))</f>
        <v/>
      </c>
      <c r="AC118" s="95" t="str">
        <f t="shared" si="94"/>
        <v/>
      </c>
      <c r="AD118" s="92" t="str">
        <f t="shared" si="93"/>
        <v/>
      </c>
      <c r="AE118" s="96" t="str">
        <f>IF(AC118="","",$AE$5+SUM($AC$7:AC118))</f>
        <v/>
      </c>
      <c r="AF118" s="163" t="str">
        <f>IF(AD118="","",$AF$5+SUM($AD$7:AD118))</f>
        <v/>
      </c>
    </row>
    <row r="119" spans="2:32" x14ac:dyDescent="0.25">
      <c r="B119" s="224"/>
      <c r="C119" s="207"/>
      <c r="D119" s="214"/>
      <c r="E119" s="215"/>
      <c r="F119" s="215"/>
      <c r="G119" s="266"/>
      <c r="H119" s="246"/>
      <c r="I119" s="243"/>
      <c r="J119" s="230"/>
      <c r="K119" s="214"/>
      <c r="L119" s="227"/>
      <c r="M119" s="214"/>
      <c r="N119" s="60" t="str">
        <f t="shared" si="42"/>
        <v/>
      </c>
      <c r="O119" s="48" t="str">
        <f t="shared" si="43"/>
        <v/>
      </c>
      <c r="P119" s="49" t="str">
        <f t="shared" si="44"/>
        <v/>
      </c>
      <c r="Q119" s="50" t="str">
        <f t="shared" si="45"/>
        <v/>
      </c>
      <c r="R119" s="117" t="str">
        <f t="shared" si="47"/>
        <v/>
      </c>
      <c r="S119" s="121" t="str">
        <f t="shared" si="95"/>
        <v/>
      </c>
      <c r="T119" s="114" t="str">
        <f t="shared" si="96"/>
        <v/>
      </c>
      <c r="U119" s="114" t="str">
        <f t="shared" si="97"/>
        <v/>
      </c>
      <c r="V119" s="122" t="str">
        <f t="shared" si="98"/>
        <v/>
      </c>
      <c r="W119" s="127" t="str">
        <f>IF(S119="","",$W$5+SUM($S$7:S119))</f>
        <v/>
      </c>
      <c r="X119" s="128" t="str">
        <f>IF(T119="","",$X$5+SUM($T$7:T119))</f>
        <v/>
      </c>
      <c r="Y119" s="128" t="str">
        <f>IF(U119="","",$Y$5+SUM($U$7:U119))</f>
        <v/>
      </c>
      <c r="Z119" s="129" t="str">
        <f>IF(V119="","",$Z$5+SUM($V$7:V119))</f>
        <v/>
      </c>
      <c r="AA119" s="91" t="str">
        <f t="shared" si="99"/>
        <v/>
      </c>
      <c r="AB119" s="87" t="str">
        <f>IF(AA119="","",$AB$5+SUM($AA$7:AA119))</f>
        <v/>
      </c>
      <c r="AC119" s="95" t="str">
        <f t="shared" si="94"/>
        <v/>
      </c>
      <c r="AD119" s="92" t="str">
        <f t="shared" si="93"/>
        <v/>
      </c>
      <c r="AE119" s="96" t="str">
        <f>IF(AC119="","",$AE$5+SUM($AC$7:AC119))</f>
        <v/>
      </c>
      <c r="AF119" s="163" t="str">
        <f>IF(AD119="","",$AF$5+SUM($AD$7:AD119))</f>
        <v/>
      </c>
    </row>
    <row r="120" spans="2:32" x14ac:dyDescent="0.25">
      <c r="B120" s="224"/>
      <c r="C120" s="207"/>
      <c r="D120" s="214"/>
      <c r="E120" s="215"/>
      <c r="F120" s="215"/>
      <c r="G120" s="266"/>
      <c r="H120" s="246"/>
      <c r="I120" s="243"/>
      <c r="J120" s="230"/>
      <c r="K120" s="214"/>
      <c r="L120" s="227"/>
      <c r="M120" s="214"/>
      <c r="N120" s="60" t="str">
        <f t="shared" si="42"/>
        <v/>
      </c>
      <c r="O120" s="48" t="str">
        <f t="shared" si="43"/>
        <v/>
      </c>
      <c r="P120" s="49" t="str">
        <f t="shared" si="44"/>
        <v/>
      </c>
      <c r="Q120" s="50" t="str">
        <f t="shared" si="45"/>
        <v/>
      </c>
      <c r="R120" s="117" t="str">
        <f t="shared" si="47"/>
        <v/>
      </c>
      <c r="S120" s="121" t="str">
        <f t="shared" si="95"/>
        <v/>
      </c>
      <c r="T120" s="114" t="str">
        <f t="shared" si="96"/>
        <v/>
      </c>
      <c r="U120" s="114" t="str">
        <f t="shared" si="97"/>
        <v/>
      </c>
      <c r="V120" s="122" t="str">
        <f t="shared" si="98"/>
        <v/>
      </c>
      <c r="W120" s="127" t="str">
        <f>IF(S120="","",$W$5+SUM($S$7:S120))</f>
        <v/>
      </c>
      <c r="X120" s="128" t="str">
        <f>IF(T120="","",$X$5+SUM($T$7:T120))</f>
        <v/>
      </c>
      <c r="Y120" s="128" t="str">
        <f>IF(U120="","",$Y$5+SUM($U$7:U120))</f>
        <v/>
      </c>
      <c r="Z120" s="129" t="str">
        <f>IF(V120="","",$Z$5+SUM($V$7:V120))</f>
        <v/>
      </c>
      <c r="AA120" s="91" t="str">
        <f t="shared" si="99"/>
        <v/>
      </c>
      <c r="AB120" s="87" t="str">
        <f>IF(AA120="","",$AB$5+SUM($AA$7:AA120))</f>
        <v/>
      </c>
      <c r="AC120" s="95" t="str">
        <f t="shared" si="94"/>
        <v/>
      </c>
      <c r="AD120" s="92" t="str">
        <f t="shared" si="93"/>
        <v/>
      </c>
      <c r="AE120" s="96" t="str">
        <f>IF(AC120="","",$AE$5+SUM($AC$7:AC120))</f>
        <v/>
      </c>
      <c r="AF120" s="163" t="str">
        <f>IF(AD120="","",$AF$5+SUM($AD$7:AD120))</f>
        <v/>
      </c>
    </row>
    <row r="121" spans="2:32" x14ac:dyDescent="0.25">
      <c r="B121" s="224"/>
      <c r="C121" s="207"/>
      <c r="D121" s="214"/>
      <c r="E121" s="215"/>
      <c r="F121" s="215"/>
      <c r="G121" s="266"/>
      <c r="H121" s="246"/>
      <c r="I121" s="243"/>
      <c r="J121" s="230"/>
      <c r="K121" s="214"/>
      <c r="L121" s="227"/>
      <c r="M121" s="214"/>
      <c r="N121" s="60" t="str">
        <f t="shared" si="42"/>
        <v/>
      </c>
      <c r="O121" s="48" t="str">
        <f t="shared" si="43"/>
        <v/>
      </c>
      <c r="P121" s="49" t="str">
        <f t="shared" si="44"/>
        <v/>
      </c>
      <c r="Q121" s="50" t="str">
        <f t="shared" si="45"/>
        <v/>
      </c>
      <c r="R121" s="117" t="str">
        <f t="shared" si="47"/>
        <v/>
      </c>
      <c r="S121" s="121" t="str">
        <f t="shared" si="95"/>
        <v/>
      </c>
      <c r="T121" s="114" t="str">
        <f t="shared" si="96"/>
        <v/>
      </c>
      <c r="U121" s="114" t="str">
        <f t="shared" si="97"/>
        <v/>
      </c>
      <c r="V121" s="122" t="str">
        <f t="shared" si="98"/>
        <v/>
      </c>
      <c r="W121" s="127" t="str">
        <f>IF(S121="","",$W$5+SUM($S$7:S121))</f>
        <v/>
      </c>
      <c r="X121" s="128" t="str">
        <f>IF(T121="","",$X$5+SUM($T$7:T121))</f>
        <v/>
      </c>
      <c r="Y121" s="128" t="str">
        <f>IF(U121="","",$Y$5+SUM($U$7:U121))</f>
        <v/>
      </c>
      <c r="Z121" s="129" t="str">
        <f>IF(V121="","",$Z$5+SUM($V$7:V121))</f>
        <v/>
      </c>
      <c r="AA121" s="91" t="str">
        <f t="shared" si="99"/>
        <v/>
      </c>
      <c r="AB121" s="87" t="str">
        <f>IF(AA121="","",$AB$5+SUM($AA$7:AA121))</f>
        <v/>
      </c>
      <c r="AC121" s="95" t="str">
        <f t="shared" si="94"/>
        <v/>
      </c>
      <c r="AD121" s="92" t="str">
        <f t="shared" si="93"/>
        <v/>
      </c>
      <c r="AE121" s="96" t="str">
        <f>IF(AC121="","",$AE$5+SUM($AC$7:AC121))</f>
        <v/>
      </c>
      <c r="AF121" s="163" t="str">
        <f>IF(AD121="","",$AF$5+SUM($AD$7:AD121))</f>
        <v/>
      </c>
    </row>
    <row r="122" spans="2:32" x14ac:dyDescent="0.25">
      <c r="B122" s="224"/>
      <c r="C122" s="207"/>
      <c r="D122" s="214"/>
      <c r="E122" s="215"/>
      <c r="F122" s="215"/>
      <c r="G122" s="266"/>
      <c r="H122" s="246"/>
      <c r="I122" s="243"/>
      <c r="J122" s="230"/>
      <c r="K122" s="214"/>
      <c r="L122" s="227"/>
      <c r="M122" s="214"/>
      <c r="N122" s="60" t="str">
        <f t="shared" si="42"/>
        <v/>
      </c>
      <c r="O122" s="48" t="str">
        <f t="shared" si="43"/>
        <v/>
      </c>
      <c r="P122" s="49" t="str">
        <f t="shared" si="44"/>
        <v/>
      </c>
      <c r="Q122" s="50" t="str">
        <f t="shared" si="45"/>
        <v/>
      </c>
      <c r="R122" s="117" t="str">
        <f t="shared" si="47"/>
        <v/>
      </c>
      <c r="S122" s="121" t="str">
        <f t="shared" si="95"/>
        <v/>
      </c>
      <c r="T122" s="114" t="str">
        <f t="shared" si="96"/>
        <v/>
      </c>
      <c r="U122" s="114" t="str">
        <f t="shared" si="97"/>
        <v/>
      </c>
      <c r="V122" s="122" t="str">
        <f t="shared" si="98"/>
        <v/>
      </c>
      <c r="W122" s="127" t="str">
        <f>IF(S122="","",$W$5+SUM($S$7:S122))</f>
        <v/>
      </c>
      <c r="X122" s="128" t="str">
        <f>IF(T122="","",$X$5+SUM($T$7:T122))</f>
        <v/>
      </c>
      <c r="Y122" s="128" t="str">
        <f>IF(U122="","",$Y$5+SUM($U$7:U122))</f>
        <v/>
      </c>
      <c r="Z122" s="129" t="str">
        <f>IF(V122="","",$Z$5+SUM($V$7:V122))</f>
        <v/>
      </c>
      <c r="AA122" s="91" t="str">
        <f t="shared" si="99"/>
        <v/>
      </c>
      <c r="AB122" s="87" t="str">
        <f>IF(AA122="","",$AB$5+SUM($AA$7:AA122))</f>
        <v/>
      </c>
      <c r="AC122" s="95" t="str">
        <f t="shared" si="94"/>
        <v/>
      </c>
      <c r="AD122" s="92" t="str">
        <f t="shared" si="93"/>
        <v/>
      </c>
      <c r="AE122" s="96" t="str">
        <f>IF(AC122="","",$AE$5+SUM($AC$7:AC122))</f>
        <v/>
      </c>
      <c r="AF122" s="163" t="str">
        <f>IF(AD122="","",$AF$5+SUM($AD$7:AD122))</f>
        <v/>
      </c>
    </row>
    <row r="123" spans="2:32" x14ac:dyDescent="0.25">
      <c r="B123" s="224"/>
      <c r="C123" s="207"/>
      <c r="D123" s="214"/>
      <c r="E123" s="215"/>
      <c r="F123" s="215"/>
      <c r="G123" s="266"/>
      <c r="H123" s="246"/>
      <c r="I123" s="243"/>
      <c r="J123" s="230"/>
      <c r="K123" s="214"/>
      <c r="L123" s="227"/>
      <c r="M123" s="214"/>
      <c r="N123" s="60" t="str">
        <f t="shared" si="42"/>
        <v/>
      </c>
      <c r="O123" s="48" t="str">
        <f t="shared" si="43"/>
        <v/>
      </c>
      <c r="P123" s="49" t="str">
        <f t="shared" si="44"/>
        <v/>
      </c>
      <c r="Q123" s="50" t="str">
        <f t="shared" si="45"/>
        <v/>
      </c>
      <c r="R123" s="117" t="str">
        <f t="shared" si="47"/>
        <v/>
      </c>
      <c r="S123" s="121" t="str">
        <f t="shared" si="95"/>
        <v/>
      </c>
      <c r="T123" s="114" t="str">
        <f t="shared" si="96"/>
        <v/>
      </c>
      <c r="U123" s="114" t="str">
        <f t="shared" si="97"/>
        <v/>
      </c>
      <c r="V123" s="122" t="str">
        <f t="shared" si="98"/>
        <v/>
      </c>
      <c r="W123" s="127" t="str">
        <f>IF(S123="","",$W$5+SUM($S$7:S123))</f>
        <v/>
      </c>
      <c r="X123" s="128" t="str">
        <f>IF(T123="","",$X$5+SUM($T$7:T123))</f>
        <v/>
      </c>
      <c r="Y123" s="128" t="str">
        <f>IF(U123="","",$Y$5+SUM($U$7:U123))</f>
        <v/>
      </c>
      <c r="Z123" s="129" t="str">
        <f>IF(V123="","",$Z$5+SUM($V$7:V123))</f>
        <v/>
      </c>
      <c r="AA123" s="91" t="str">
        <f t="shared" si="99"/>
        <v/>
      </c>
      <c r="AB123" s="87" t="str">
        <f>IF(AA123="","",$AB$5+SUM($AA$7:AA123))</f>
        <v/>
      </c>
      <c r="AC123" s="95" t="str">
        <f t="shared" si="94"/>
        <v/>
      </c>
      <c r="AD123" s="92" t="str">
        <f t="shared" si="93"/>
        <v/>
      </c>
      <c r="AE123" s="96" t="str">
        <f>IF(AC123="","",$AE$5+SUM($AC$7:AC123))</f>
        <v/>
      </c>
      <c r="AF123" s="163" t="str">
        <f>IF(AD123="","",$AF$5+SUM($AD$7:AD123))</f>
        <v/>
      </c>
    </row>
    <row r="124" spans="2:32" x14ac:dyDescent="0.25">
      <c r="B124" s="224"/>
      <c r="C124" s="207"/>
      <c r="D124" s="214"/>
      <c r="E124" s="215"/>
      <c r="F124" s="215"/>
      <c r="G124" s="266"/>
      <c r="H124" s="246"/>
      <c r="I124" s="243"/>
      <c r="J124" s="230"/>
      <c r="K124" s="214"/>
      <c r="L124" s="227"/>
      <c r="M124" s="214"/>
      <c r="N124" s="60" t="str">
        <f t="shared" si="42"/>
        <v/>
      </c>
      <c r="O124" s="48" t="str">
        <f t="shared" si="43"/>
        <v/>
      </c>
      <c r="P124" s="49" t="str">
        <f t="shared" si="44"/>
        <v/>
      </c>
      <c r="Q124" s="50" t="str">
        <f t="shared" si="45"/>
        <v/>
      </c>
      <c r="R124" s="117" t="str">
        <f t="shared" si="47"/>
        <v/>
      </c>
      <c r="S124" s="121" t="str">
        <f t="shared" si="95"/>
        <v/>
      </c>
      <c r="T124" s="114" t="str">
        <f t="shared" si="96"/>
        <v/>
      </c>
      <c r="U124" s="114" t="str">
        <f t="shared" si="97"/>
        <v/>
      </c>
      <c r="V124" s="122" t="str">
        <f t="shared" si="98"/>
        <v/>
      </c>
      <c r="W124" s="127" t="str">
        <f>IF(S124="","",$W$5+SUM($S$7:S124))</f>
        <v/>
      </c>
      <c r="X124" s="128" t="str">
        <f>IF(T124="","",$X$5+SUM($T$7:T124))</f>
        <v/>
      </c>
      <c r="Y124" s="128" t="str">
        <f>IF(U124="","",$Y$5+SUM($U$7:U124))</f>
        <v/>
      </c>
      <c r="Z124" s="129" t="str">
        <f>IF(V124="","",$Z$5+SUM($V$7:V124))</f>
        <v/>
      </c>
      <c r="AA124" s="91" t="str">
        <f t="shared" si="99"/>
        <v/>
      </c>
      <c r="AB124" s="87" t="str">
        <f>IF(AA124="","",$AB$5+SUM($AA$7:AA124))</f>
        <v/>
      </c>
      <c r="AC124" s="95" t="str">
        <f t="shared" si="94"/>
        <v/>
      </c>
      <c r="AD124" s="92" t="str">
        <f t="shared" si="93"/>
        <v/>
      </c>
      <c r="AE124" s="96" t="str">
        <f>IF(AC124="","",$AE$5+SUM($AC$7:AC124))</f>
        <v/>
      </c>
      <c r="AF124" s="163" t="str">
        <f>IF(AD124="","",$AF$5+SUM($AD$7:AD124))</f>
        <v/>
      </c>
    </row>
    <row r="125" spans="2:32" x14ac:dyDescent="0.25">
      <c r="B125" s="224"/>
      <c r="C125" s="207"/>
      <c r="D125" s="214"/>
      <c r="E125" s="215"/>
      <c r="F125" s="215"/>
      <c r="G125" s="266"/>
      <c r="H125" s="246"/>
      <c r="I125" s="243"/>
      <c r="J125" s="230"/>
      <c r="K125" s="214"/>
      <c r="L125" s="227"/>
      <c r="M125" s="214"/>
      <c r="N125" s="60" t="str">
        <f t="shared" si="42"/>
        <v/>
      </c>
      <c r="O125" s="48" t="str">
        <f t="shared" si="43"/>
        <v/>
      </c>
      <c r="P125" s="49" t="str">
        <f t="shared" si="44"/>
        <v/>
      </c>
      <c r="Q125" s="50" t="str">
        <f t="shared" si="45"/>
        <v/>
      </c>
      <c r="R125" s="117" t="str">
        <f t="shared" si="47"/>
        <v/>
      </c>
      <c r="S125" s="121" t="str">
        <f t="shared" si="95"/>
        <v/>
      </c>
      <c r="T125" s="114" t="str">
        <f t="shared" si="96"/>
        <v/>
      </c>
      <c r="U125" s="114" t="str">
        <f t="shared" si="97"/>
        <v/>
      </c>
      <c r="V125" s="122" t="str">
        <f t="shared" si="98"/>
        <v/>
      </c>
      <c r="W125" s="127" t="str">
        <f>IF(S125="","",$W$5+SUM($S$7:S125))</f>
        <v/>
      </c>
      <c r="X125" s="128" t="str">
        <f>IF(T125="","",$X$5+SUM($T$7:T125))</f>
        <v/>
      </c>
      <c r="Y125" s="128" t="str">
        <f>IF(U125="","",$Y$5+SUM($U$7:U125))</f>
        <v/>
      </c>
      <c r="Z125" s="129" t="str">
        <f>IF(V125="","",$Z$5+SUM($V$7:V125))</f>
        <v/>
      </c>
      <c r="AA125" s="91" t="str">
        <f t="shared" si="99"/>
        <v/>
      </c>
      <c r="AB125" s="87" t="str">
        <f>IF(AA125="","",$AB$5+SUM($AA$7:AA125))</f>
        <v/>
      </c>
      <c r="AC125" s="95" t="str">
        <f t="shared" si="94"/>
        <v/>
      </c>
      <c r="AD125" s="92" t="str">
        <f t="shared" si="93"/>
        <v/>
      </c>
      <c r="AE125" s="96" t="str">
        <f>IF(AC125="","",$AE$5+SUM($AC$7:AC125))</f>
        <v/>
      </c>
      <c r="AF125" s="163" t="str">
        <f>IF(AD125="","",$AF$5+SUM($AD$7:AD125))</f>
        <v/>
      </c>
    </row>
    <row r="126" spans="2:32" x14ac:dyDescent="0.25">
      <c r="B126" s="224"/>
      <c r="C126" s="207"/>
      <c r="D126" s="214"/>
      <c r="E126" s="215"/>
      <c r="F126" s="215"/>
      <c r="G126" s="266"/>
      <c r="H126" s="246"/>
      <c r="I126" s="243"/>
      <c r="J126" s="230"/>
      <c r="K126" s="214"/>
      <c r="L126" s="227"/>
      <c r="M126" s="214"/>
      <c r="N126" s="60" t="str">
        <f t="shared" ref="N126:N202" si="110">IF(SUM(I126:J126)=0,"",SUM(I126:J126))</f>
        <v/>
      </c>
      <c r="O126" s="48" t="str">
        <f t="shared" ref="O126:O202" si="111">IF(K126="Ar",IF(N126="","",N126),"")</f>
        <v/>
      </c>
      <c r="P126" s="49" t="str">
        <f t="shared" ref="P126:P202" si="112">IF(K126="€",IF(N126="","",N126),"")</f>
        <v/>
      </c>
      <c r="Q126" s="50" t="str">
        <f t="shared" ref="Q126:Q202" si="113">IF(K126="USD",IF(N126="","",N126),"")</f>
        <v/>
      </c>
      <c r="R126" s="117" t="str">
        <f t="shared" si="47"/>
        <v/>
      </c>
      <c r="S126" s="121" t="str">
        <f t="shared" si="95"/>
        <v/>
      </c>
      <c r="T126" s="114" t="str">
        <f t="shared" si="96"/>
        <v/>
      </c>
      <c r="U126" s="114" t="str">
        <f t="shared" si="97"/>
        <v/>
      </c>
      <c r="V126" s="122" t="str">
        <f t="shared" si="98"/>
        <v/>
      </c>
      <c r="W126" s="127" t="str">
        <f>IF(S126="","",$W$5+SUM($S$7:S126))</f>
        <v/>
      </c>
      <c r="X126" s="128" t="str">
        <f>IF(T126="","",$X$5+SUM($T$7:T126))</f>
        <v/>
      </c>
      <c r="Y126" s="128" t="str">
        <f>IF(U126="","",$Y$5+SUM($U$7:U126))</f>
        <v/>
      </c>
      <c r="Z126" s="129" t="str">
        <f>IF(V126="","",$Z$5+SUM($V$7:V126))</f>
        <v/>
      </c>
      <c r="AA126" s="91" t="str">
        <f t="shared" si="99"/>
        <v/>
      </c>
      <c r="AB126" s="87" t="str">
        <f>IF(AA126="","",$AB$5+SUM($AA$7:AA126))</f>
        <v/>
      </c>
      <c r="AC126" s="95" t="str">
        <f t="shared" si="94"/>
        <v/>
      </c>
      <c r="AD126" s="92" t="str">
        <f t="shared" si="93"/>
        <v/>
      </c>
      <c r="AE126" s="96" t="str">
        <f>IF(AC126="","",$AE$5+SUM($AC$7:AC126))</f>
        <v/>
      </c>
      <c r="AF126" s="163" t="str">
        <f>IF(AD126="","",$AF$5+SUM($AD$7:AD126))</f>
        <v/>
      </c>
    </row>
    <row r="127" spans="2:32" x14ac:dyDescent="0.25">
      <c r="B127" s="224"/>
      <c r="C127" s="207"/>
      <c r="D127" s="214"/>
      <c r="E127" s="215"/>
      <c r="F127" s="215"/>
      <c r="G127" s="266"/>
      <c r="H127" s="246"/>
      <c r="I127" s="243"/>
      <c r="J127" s="230"/>
      <c r="K127" s="214"/>
      <c r="L127" s="227"/>
      <c r="M127" s="214"/>
      <c r="N127" s="60" t="str">
        <f t="shared" si="110"/>
        <v/>
      </c>
      <c r="O127" s="48" t="str">
        <f t="shared" si="111"/>
        <v/>
      </c>
      <c r="P127" s="49" t="str">
        <f t="shared" si="112"/>
        <v/>
      </c>
      <c r="Q127" s="50" t="str">
        <f t="shared" si="113"/>
        <v/>
      </c>
      <c r="R127" s="117" t="str">
        <f t="shared" si="47"/>
        <v/>
      </c>
      <c r="S127" s="121" t="str">
        <f t="shared" si="95"/>
        <v/>
      </c>
      <c r="T127" s="114" t="str">
        <f t="shared" si="96"/>
        <v/>
      </c>
      <c r="U127" s="114" t="str">
        <f t="shared" si="97"/>
        <v/>
      </c>
      <c r="V127" s="122" t="str">
        <f t="shared" si="98"/>
        <v/>
      </c>
      <c r="W127" s="127" t="str">
        <f>IF(S127="","",$W$5+SUM($S$7:S127))</f>
        <v/>
      </c>
      <c r="X127" s="128" t="str">
        <f>IF(T127="","",$X$5+SUM($T$7:T127))</f>
        <v/>
      </c>
      <c r="Y127" s="128" t="str">
        <f>IF(U127="","",$Y$5+SUM($U$7:U127))</f>
        <v/>
      </c>
      <c r="Z127" s="129" t="str">
        <f>IF(V127="","",$Z$5+SUM($V$7:V127))</f>
        <v/>
      </c>
      <c r="AA127" s="91" t="str">
        <f t="shared" si="99"/>
        <v/>
      </c>
      <c r="AB127" s="87" t="str">
        <f>IF(AA127="","",$AB$5+SUM($AA$7:AA127))</f>
        <v/>
      </c>
      <c r="AC127" s="95" t="str">
        <f t="shared" si="94"/>
        <v/>
      </c>
      <c r="AD127" s="92" t="str">
        <f t="shared" si="93"/>
        <v/>
      </c>
      <c r="AE127" s="96" t="str">
        <f>IF(AC127="","",$AE$5+SUM($AC$7:AC127))</f>
        <v/>
      </c>
      <c r="AF127" s="163" t="str">
        <f>IF(AD127="","",$AF$5+SUM($AD$7:AD127))</f>
        <v/>
      </c>
    </row>
    <row r="128" spans="2:32" x14ac:dyDescent="0.25">
      <c r="B128" s="224"/>
      <c r="C128" s="207"/>
      <c r="D128" s="214"/>
      <c r="E128" s="215"/>
      <c r="F128" s="215"/>
      <c r="G128" s="266"/>
      <c r="H128" s="246"/>
      <c r="I128" s="243"/>
      <c r="J128" s="230"/>
      <c r="K128" s="214"/>
      <c r="L128" s="227"/>
      <c r="M128" s="214"/>
      <c r="N128" s="60" t="str">
        <f t="shared" si="110"/>
        <v/>
      </c>
      <c r="O128" s="48" t="str">
        <f t="shared" si="111"/>
        <v/>
      </c>
      <c r="P128" s="49" t="str">
        <f t="shared" si="112"/>
        <v/>
      </c>
      <c r="Q128" s="50" t="str">
        <f t="shared" si="113"/>
        <v/>
      </c>
      <c r="R128" s="117" t="str">
        <f t="shared" si="47"/>
        <v/>
      </c>
      <c r="S128" s="121" t="str">
        <f t="shared" si="95"/>
        <v/>
      </c>
      <c r="T128" s="114" t="str">
        <f t="shared" si="96"/>
        <v/>
      </c>
      <c r="U128" s="114" t="str">
        <f t="shared" si="97"/>
        <v/>
      </c>
      <c r="V128" s="122" t="str">
        <f t="shared" si="98"/>
        <v/>
      </c>
      <c r="W128" s="127" t="str">
        <f>IF(S128="","",$W$5+SUM($S$7:S128))</f>
        <v/>
      </c>
      <c r="X128" s="128" t="str">
        <f>IF(T128="","",$X$5+SUM($T$7:T128))</f>
        <v/>
      </c>
      <c r="Y128" s="128" t="str">
        <f>IF(U128="","",$Y$5+SUM($U$7:U128))</f>
        <v/>
      </c>
      <c r="Z128" s="129" t="str">
        <f>IF(V128="","",$Z$5+SUM($V$7:V128))</f>
        <v/>
      </c>
      <c r="AA128" s="91" t="str">
        <f t="shared" si="99"/>
        <v/>
      </c>
      <c r="AB128" s="87" t="str">
        <f>IF(AA128="","",$AB$5+SUM($AA$7:AA128))</f>
        <v/>
      </c>
      <c r="AC128" s="95" t="str">
        <f t="shared" si="94"/>
        <v/>
      </c>
      <c r="AD128" s="92" t="str">
        <f t="shared" si="93"/>
        <v/>
      </c>
      <c r="AE128" s="96" t="str">
        <f>IF(AC128="","",$AE$5+SUM($AC$7:AC128))</f>
        <v/>
      </c>
      <c r="AF128" s="163" t="str">
        <f>IF(AD128="","",$AF$5+SUM($AD$7:AD128))</f>
        <v/>
      </c>
    </row>
    <row r="129" spans="2:32" x14ac:dyDescent="0.25">
      <c r="B129" s="224"/>
      <c r="C129" s="207"/>
      <c r="D129" s="214"/>
      <c r="E129" s="215"/>
      <c r="F129" s="215"/>
      <c r="G129" s="266"/>
      <c r="H129" s="246"/>
      <c r="I129" s="243"/>
      <c r="J129" s="230"/>
      <c r="K129" s="214"/>
      <c r="L129" s="227"/>
      <c r="M129" s="214"/>
      <c r="N129" s="60" t="str">
        <f t="shared" si="110"/>
        <v/>
      </c>
      <c r="O129" s="48" t="str">
        <f t="shared" si="111"/>
        <v/>
      </c>
      <c r="P129" s="49" t="str">
        <f t="shared" si="112"/>
        <v/>
      </c>
      <c r="Q129" s="50" t="str">
        <f t="shared" si="113"/>
        <v/>
      </c>
      <c r="R129" s="117" t="str">
        <f t="shared" ref="R129:R205" si="114">IF(SUM(O129:Q129)=0,N129,"")</f>
        <v/>
      </c>
      <c r="S129" s="121" t="str">
        <f t="shared" si="95"/>
        <v/>
      </c>
      <c r="T129" s="114" t="str">
        <f t="shared" si="96"/>
        <v/>
      </c>
      <c r="U129" s="114" t="str">
        <f t="shared" si="97"/>
        <v/>
      </c>
      <c r="V129" s="122" t="str">
        <f t="shared" si="98"/>
        <v/>
      </c>
      <c r="W129" s="127" t="str">
        <f>IF(S129="","",$W$5+SUM($S$7:S129))</f>
        <v/>
      </c>
      <c r="X129" s="128" t="str">
        <f>IF(T129="","",$X$5+SUM($T$7:T129))</f>
        <v/>
      </c>
      <c r="Y129" s="128" t="str">
        <f>IF(U129="","",$Y$5+SUM($U$7:U129))</f>
        <v/>
      </c>
      <c r="Z129" s="129" t="str">
        <f>IF(V129="","",$Z$5+SUM($V$7:V129))</f>
        <v/>
      </c>
      <c r="AA129" s="91" t="str">
        <f t="shared" si="99"/>
        <v/>
      </c>
      <c r="AB129" s="87" t="str">
        <f>IF(AA129="","",$AB$5+SUM($AA$7:AA129))</f>
        <v/>
      </c>
      <c r="AC129" s="95" t="str">
        <f t="shared" si="94"/>
        <v/>
      </c>
      <c r="AD129" s="92" t="str">
        <f t="shared" si="93"/>
        <v/>
      </c>
      <c r="AE129" s="96" t="str">
        <f>IF(AC129="","",$AE$5+SUM($AC$7:AC129))</f>
        <v/>
      </c>
      <c r="AF129" s="163" t="str">
        <f>IF(AD129="","",$AF$5+SUM($AD$7:AD129))</f>
        <v/>
      </c>
    </row>
    <row r="130" spans="2:32" x14ac:dyDescent="0.25">
      <c r="B130" s="224"/>
      <c r="C130" s="207"/>
      <c r="D130" s="214"/>
      <c r="E130" s="215"/>
      <c r="F130" s="215"/>
      <c r="G130" s="266"/>
      <c r="H130" s="246"/>
      <c r="I130" s="243"/>
      <c r="J130" s="230"/>
      <c r="K130" s="214"/>
      <c r="L130" s="227"/>
      <c r="M130" s="214"/>
      <c r="N130" s="60" t="str">
        <f t="shared" si="110"/>
        <v/>
      </c>
      <c r="O130" s="48" t="str">
        <f t="shared" si="111"/>
        <v/>
      </c>
      <c r="P130" s="49" t="str">
        <f t="shared" si="112"/>
        <v/>
      </c>
      <c r="Q130" s="50" t="str">
        <f t="shared" si="113"/>
        <v/>
      </c>
      <c r="R130" s="117" t="str">
        <f t="shared" si="114"/>
        <v/>
      </c>
      <c r="S130" s="121" t="str">
        <f t="shared" si="95"/>
        <v/>
      </c>
      <c r="T130" s="114" t="str">
        <f t="shared" si="96"/>
        <v/>
      </c>
      <c r="U130" s="114" t="str">
        <f t="shared" si="97"/>
        <v/>
      </c>
      <c r="V130" s="122" t="str">
        <f t="shared" si="98"/>
        <v/>
      </c>
      <c r="W130" s="127" t="str">
        <f>IF(S130="","",$W$5+SUM($S$7:S130))</f>
        <v/>
      </c>
      <c r="X130" s="128" t="str">
        <f>IF(T130="","",$X$5+SUM($T$7:T130))</f>
        <v/>
      </c>
      <c r="Y130" s="128" t="str">
        <f>IF(U130="","",$Y$5+SUM($U$7:U130))</f>
        <v/>
      </c>
      <c r="Z130" s="129" t="str">
        <f>IF(V130="","",$Z$5+SUM($V$7:V130))</f>
        <v/>
      </c>
      <c r="AA130" s="91" t="str">
        <f t="shared" si="99"/>
        <v/>
      </c>
      <c r="AB130" s="87" t="str">
        <f>IF(AA130="","",$AB$5+SUM($AA$7:AA130))</f>
        <v/>
      </c>
      <c r="AC130" s="95" t="str">
        <f t="shared" si="94"/>
        <v/>
      </c>
      <c r="AD130" s="92" t="str">
        <f t="shared" si="93"/>
        <v/>
      </c>
      <c r="AE130" s="96" t="str">
        <f>IF(AC130="","",$AE$5+SUM($AC$7:AC130))</f>
        <v/>
      </c>
      <c r="AF130" s="163" t="str">
        <f>IF(AD130="","",$AF$5+SUM($AD$7:AD130))</f>
        <v/>
      </c>
    </row>
    <row r="131" spans="2:32" x14ac:dyDescent="0.25">
      <c r="B131" s="224"/>
      <c r="C131" s="207"/>
      <c r="D131" s="214"/>
      <c r="E131" s="215"/>
      <c r="F131" s="215"/>
      <c r="G131" s="266"/>
      <c r="H131" s="246"/>
      <c r="I131" s="243"/>
      <c r="J131" s="230"/>
      <c r="K131" s="214"/>
      <c r="L131" s="227"/>
      <c r="M131" s="214"/>
      <c r="N131" s="60" t="str">
        <f t="shared" si="110"/>
        <v/>
      </c>
      <c r="O131" s="48" t="str">
        <f t="shared" si="111"/>
        <v/>
      </c>
      <c r="P131" s="49" t="str">
        <f t="shared" si="112"/>
        <v/>
      </c>
      <c r="Q131" s="50" t="str">
        <f t="shared" si="113"/>
        <v/>
      </c>
      <c r="R131" s="117" t="str">
        <f t="shared" si="114"/>
        <v/>
      </c>
      <c r="S131" s="121" t="str">
        <f t="shared" si="95"/>
        <v/>
      </c>
      <c r="T131" s="114" t="str">
        <f t="shared" si="96"/>
        <v/>
      </c>
      <c r="U131" s="114" t="str">
        <f t="shared" si="97"/>
        <v/>
      </c>
      <c r="V131" s="122" t="str">
        <f t="shared" si="98"/>
        <v/>
      </c>
      <c r="W131" s="127" t="str">
        <f>IF(S131="","",$W$5+SUM($S$7:S131))</f>
        <v/>
      </c>
      <c r="X131" s="128" t="str">
        <f>IF(T131="","",$X$5+SUM($T$7:T131))</f>
        <v/>
      </c>
      <c r="Y131" s="128" t="str">
        <f>IF(U131="","",$Y$5+SUM($U$7:U131))</f>
        <v/>
      </c>
      <c r="Z131" s="129" t="str">
        <f>IF(V131="","",$Z$5+SUM($V$7:V131))</f>
        <v/>
      </c>
      <c r="AA131" s="91" t="str">
        <f t="shared" si="99"/>
        <v/>
      </c>
      <c r="AB131" s="87" t="str">
        <f>IF(AA131="","",$AB$5+SUM($AA$7:AA131))</f>
        <v/>
      </c>
      <c r="AC131" s="95" t="str">
        <f t="shared" si="94"/>
        <v/>
      </c>
      <c r="AD131" s="92" t="str">
        <f t="shared" si="93"/>
        <v/>
      </c>
      <c r="AE131" s="96" t="str">
        <f>IF(AC131="","",$AE$5+SUM($AC$7:AC131))</f>
        <v/>
      </c>
      <c r="AF131" s="163" t="str">
        <f>IF(AD131="","",$AF$5+SUM($AD$7:AD131))</f>
        <v/>
      </c>
    </row>
    <row r="132" spans="2:32" x14ac:dyDescent="0.25">
      <c r="B132" s="224"/>
      <c r="C132" s="207"/>
      <c r="D132" s="214"/>
      <c r="E132" s="215"/>
      <c r="F132" s="215"/>
      <c r="G132" s="266"/>
      <c r="H132" s="246"/>
      <c r="I132" s="243"/>
      <c r="J132" s="230"/>
      <c r="K132" s="214"/>
      <c r="L132" s="227"/>
      <c r="M132" s="214"/>
      <c r="N132" s="60" t="str">
        <f t="shared" si="110"/>
        <v/>
      </c>
      <c r="O132" s="48" t="str">
        <f t="shared" si="111"/>
        <v/>
      </c>
      <c r="P132" s="49" t="str">
        <f t="shared" si="112"/>
        <v/>
      </c>
      <c r="Q132" s="50" t="str">
        <f t="shared" si="113"/>
        <v/>
      </c>
      <c r="R132" s="117" t="str">
        <f t="shared" si="114"/>
        <v/>
      </c>
      <c r="S132" s="121" t="str">
        <f t="shared" si="95"/>
        <v/>
      </c>
      <c r="T132" s="114" t="str">
        <f t="shared" si="96"/>
        <v/>
      </c>
      <c r="U132" s="114" t="str">
        <f t="shared" si="97"/>
        <v/>
      </c>
      <c r="V132" s="122" t="str">
        <f t="shared" si="98"/>
        <v/>
      </c>
      <c r="W132" s="127" t="str">
        <f>IF(S132="","",$W$5+SUM($S$7:S132))</f>
        <v/>
      </c>
      <c r="X132" s="128" t="str">
        <f>IF(T132="","",$X$5+SUM($T$7:T132))</f>
        <v/>
      </c>
      <c r="Y132" s="128" t="str">
        <f>IF(U132="","",$Y$5+SUM($U$7:U132))</f>
        <v/>
      </c>
      <c r="Z132" s="129" t="str">
        <f>IF(V132="","",$Z$5+SUM($V$7:V132))</f>
        <v/>
      </c>
      <c r="AA132" s="91" t="str">
        <f t="shared" si="99"/>
        <v/>
      </c>
      <c r="AB132" s="87" t="str">
        <f>IF(AA132="","",$AB$5+SUM($AA$7:AA132))</f>
        <v/>
      </c>
      <c r="AC132" s="95" t="str">
        <f t="shared" si="94"/>
        <v/>
      </c>
      <c r="AD132" s="92" t="str">
        <f t="shared" si="93"/>
        <v/>
      </c>
      <c r="AE132" s="96" t="str">
        <f>IF(AC132="","",$AE$5+SUM($AC$7:AC132))</f>
        <v/>
      </c>
      <c r="AF132" s="163" t="str">
        <f>IF(AD132="","",$AF$5+SUM($AD$7:AD132))</f>
        <v/>
      </c>
    </row>
    <row r="133" spans="2:32" x14ac:dyDescent="0.25">
      <c r="B133" s="224"/>
      <c r="C133" s="207"/>
      <c r="D133" s="214"/>
      <c r="E133" s="215"/>
      <c r="F133" s="215"/>
      <c r="G133" s="266"/>
      <c r="H133" s="246"/>
      <c r="I133" s="243"/>
      <c r="J133" s="230"/>
      <c r="K133" s="214"/>
      <c r="L133" s="227"/>
      <c r="M133" s="214"/>
      <c r="N133" s="60" t="str">
        <f t="shared" si="110"/>
        <v/>
      </c>
      <c r="O133" s="48" t="str">
        <f t="shared" si="111"/>
        <v/>
      </c>
      <c r="P133" s="49" t="str">
        <f t="shared" si="112"/>
        <v/>
      </c>
      <c r="Q133" s="50" t="str">
        <f t="shared" si="113"/>
        <v/>
      </c>
      <c r="R133" s="117" t="str">
        <f t="shared" si="114"/>
        <v/>
      </c>
      <c r="S133" s="121" t="str">
        <f t="shared" si="95"/>
        <v/>
      </c>
      <c r="T133" s="114" t="str">
        <f t="shared" si="96"/>
        <v/>
      </c>
      <c r="U133" s="114" t="str">
        <f t="shared" si="97"/>
        <v/>
      </c>
      <c r="V133" s="122" t="str">
        <f t="shared" si="98"/>
        <v/>
      </c>
      <c r="W133" s="127" t="str">
        <f>IF(S133="","",$W$5+SUM($S$7:S133))</f>
        <v/>
      </c>
      <c r="X133" s="128" t="str">
        <f>IF(T133="","",$X$5+SUM($T$7:T133))</f>
        <v/>
      </c>
      <c r="Y133" s="128" t="str">
        <f>IF(U133="","",$Y$5+SUM($U$7:U133))</f>
        <v/>
      </c>
      <c r="Z133" s="129" t="str">
        <f>IF(V133="","",$Z$5+SUM($V$7:V133))</f>
        <v/>
      </c>
      <c r="AA133" s="91" t="str">
        <f t="shared" si="99"/>
        <v/>
      </c>
      <c r="AB133" s="87" t="str">
        <f>IF(AA133="","",$AB$5+SUM($AA$7:AA133))</f>
        <v/>
      </c>
      <c r="AC133" s="95" t="str">
        <f t="shared" si="94"/>
        <v/>
      </c>
      <c r="AD133" s="92" t="str">
        <f t="shared" ref="AD133:AD196" si="115">IF(M133="CdB FLO",IF(K133="Ar",O133,""),"")</f>
        <v/>
      </c>
      <c r="AE133" s="96" t="str">
        <f>IF(AC133="","",$AE$5+SUM($AC$7:AC133))</f>
        <v/>
      </c>
      <c r="AF133" s="163" t="str">
        <f>IF(AD133="","",$AF$5+SUM($AD$7:AD133))</f>
        <v/>
      </c>
    </row>
    <row r="134" spans="2:32" x14ac:dyDescent="0.25">
      <c r="B134" s="224"/>
      <c r="C134" s="207"/>
      <c r="D134" s="214"/>
      <c r="E134" s="215"/>
      <c r="F134" s="215"/>
      <c r="G134" s="266"/>
      <c r="H134" s="246"/>
      <c r="I134" s="243"/>
      <c r="J134" s="230"/>
      <c r="K134" s="214"/>
      <c r="L134" s="227"/>
      <c r="M134" s="214"/>
      <c r="N134" s="60" t="str">
        <f t="shared" si="110"/>
        <v/>
      </c>
      <c r="O134" s="48" t="str">
        <f t="shared" si="111"/>
        <v/>
      </c>
      <c r="P134" s="49" t="str">
        <f t="shared" si="112"/>
        <v/>
      </c>
      <c r="Q134" s="50" t="str">
        <f t="shared" si="113"/>
        <v/>
      </c>
      <c r="R134" s="117" t="str">
        <f t="shared" si="114"/>
        <v/>
      </c>
      <c r="S134" s="121" t="str">
        <f t="shared" si="95"/>
        <v/>
      </c>
      <c r="T134" s="114" t="str">
        <f t="shared" si="96"/>
        <v/>
      </c>
      <c r="U134" s="114" t="str">
        <f t="shared" si="97"/>
        <v/>
      </c>
      <c r="V134" s="122" t="str">
        <f t="shared" si="98"/>
        <v/>
      </c>
      <c r="W134" s="127" t="str">
        <f>IF(S134="","",$W$5+SUM($S$7:S134))</f>
        <v/>
      </c>
      <c r="X134" s="128" t="str">
        <f>IF(T134="","",$X$5+SUM($T$7:T134))</f>
        <v/>
      </c>
      <c r="Y134" s="128" t="str">
        <f>IF(U134="","",$Y$5+SUM($U$7:U134))</f>
        <v/>
      </c>
      <c r="Z134" s="129" t="str">
        <f>IF(V134="","",$Z$5+SUM($V$7:V134))</f>
        <v/>
      </c>
      <c r="AA134" s="91" t="str">
        <f t="shared" si="99"/>
        <v/>
      </c>
      <c r="AB134" s="87" t="str">
        <f>IF(AA134="","",$AB$5+SUM($AA$7:AA134))</f>
        <v/>
      </c>
      <c r="AC134" s="95" t="str">
        <f t="shared" ref="AC134:AC197" si="116">IF(M134="CdB FLO",IF(K134="€",P134,""),"")</f>
        <v/>
      </c>
      <c r="AD134" s="92" t="str">
        <f t="shared" si="115"/>
        <v/>
      </c>
      <c r="AE134" s="96" t="str">
        <f>IF(AC134="","",$AE$5+SUM($AC$7:AC134))</f>
        <v/>
      </c>
      <c r="AF134" s="163" t="str">
        <f>IF(AD134="","",$AF$5+SUM($AD$7:AD134))</f>
        <v/>
      </c>
    </row>
    <row r="135" spans="2:32" x14ac:dyDescent="0.25">
      <c r="B135" s="224"/>
      <c r="C135" s="207"/>
      <c r="D135" s="214"/>
      <c r="E135" s="215"/>
      <c r="F135" s="215"/>
      <c r="G135" s="266"/>
      <c r="H135" s="246"/>
      <c r="I135" s="243"/>
      <c r="J135" s="230"/>
      <c r="K135" s="214"/>
      <c r="L135" s="227"/>
      <c r="M135" s="214"/>
      <c r="N135" s="60" t="str">
        <f t="shared" si="110"/>
        <v/>
      </c>
      <c r="O135" s="48" t="str">
        <f t="shared" si="111"/>
        <v/>
      </c>
      <c r="P135" s="49" t="str">
        <f t="shared" si="112"/>
        <v/>
      </c>
      <c r="Q135" s="50" t="str">
        <f t="shared" si="113"/>
        <v/>
      </c>
      <c r="R135" s="117" t="str">
        <f t="shared" si="114"/>
        <v/>
      </c>
      <c r="S135" s="121" t="str">
        <f t="shared" ref="S135:S198" si="117">IF(M135="CdB DJEBEL",IF(K135="Ar",O135,""),"")</f>
        <v/>
      </c>
      <c r="T135" s="114" t="str">
        <f t="shared" ref="T135:T198" si="118">IF(M135="CdB DJEBEL",IF(K135="€",P135,""),"")</f>
        <v/>
      </c>
      <c r="U135" s="114" t="str">
        <f t="shared" ref="U135:U198" si="119">IF(M135="CdB DJEBEL",IF(K135="USD",Q135,""),"")</f>
        <v/>
      </c>
      <c r="V135" s="122" t="str">
        <f t="shared" ref="V135:V198" si="120">IF(M135="CdB DJEBEL",IF(K135="TSH",R135,""),"")</f>
        <v/>
      </c>
      <c r="W135" s="127" t="str">
        <f>IF(S135="","",$W$5+SUM($S$7:S135))</f>
        <v/>
      </c>
      <c r="X135" s="128" t="str">
        <f>IF(T135="","",$X$5+SUM($T$7:T135))</f>
        <v/>
      </c>
      <c r="Y135" s="128" t="str">
        <f>IF(U135="","",$Y$5+SUM($U$7:U135))</f>
        <v/>
      </c>
      <c r="Z135" s="129" t="str">
        <f>IF(V135="","",$Z$5+SUM($V$7:V135))</f>
        <v/>
      </c>
      <c r="AA135" s="91" t="str">
        <f t="shared" ref="AA135:AA198" si="121">IF(M135="BFV",O135,"")</f>
        <v/>
      </c>
      <c r="AB135" s="87" t="str">
        <f>IF(AA135="","",$AB$5+SUM($AA$7:AA135))</f>
        <v/>
      </c>
      <c r="AC135" s="95" t="str">
        <f t="shared" si="116"/>
        <v/>
      </c>
      <c r="AD135" s="92" t="str">
        <f t="shared" si="115"/>
        <v/>
      </c>
      <c r="AE135" s="96" t="str">
        <f>IF(AC135="","",$AE$5+SUM($AC$7:AC135))</f>
        <v/>
      </c>
      <c r="AF135" s="163" t="str">
        <f>IF(AD135="","",$AF$5+SUM($AD$7:AD135))</f>
        <v/>
      </c>
    </row>
    <row r="136" spans="2:32" x14ac:dyDescent="0.25">
      <c r="B136" s="224"/>
      <c r="C136" s="207"/>
      <c r="D136" s="214"/>
      <c r="E136" s="215"/>
      <c r="F136" s="215"/>
      <c r="G136" s="266"/>
      <c r="H136" s="246"/>
      <c r="I136" s="243"/>
      <c r="J136" s="230"/>
      <c r="K136" s="214"/>
      <c r="L136" s="227"/>
      <c r="M136" s="214"/>
      <c r="N136" s="60" t="str">
        <f t="shared" si="110"/>
        <v/>
      </c>
      <c r="O136" s="48" t="str">
        <f t="shared" si="111"/>
        <v/>
      </c>
      <c r="P136" s="49" t="str">
        <f t="shared" si="112"/>
        <v/>
      </c>
      <c r="Q136" s="50" t="str">
        <f t="shared" si="113"/>
        <v/>
      </c>
      <c r="R136" s="117" t="str">
        <f t="shared" si="114"/>
        <v/>
      </c>
      <c r="S136" s="121" t="str">
        <f t="shared" si="117"/>
        <v/>
      </c>
      <c r="T136" s="114" t="str">
        <f t="shared" si="118"/>
        <v/>
      </c>
      <c r="U136" s="114" t="str">
        <f t="shared" si="119"/>
        <v/>
      </c>
      <c r="V136" s="122" t="str">
        <f t="shared" si="120"/>
        <v/>
      </c>
      <c r="W136" s="127" t="str">
        <f>IF(S136="","",$W$5+SUM($S$7:S136))</f>
        <v/>
      </c>
      <c r="X136" s="128" t="str">
        <f>IF(T136="","",$X$5+SUM($T$7:T136))</f>
        <v/>
      </c>
      <c r="Y136" s="128" t="str">
        <f>IF(U136="","",$Y$5+SUM($U$7:U136))</f>
        <v/>
      </c>
      <c r="Z136" s="129" t="str">
        <f>IF(V136="","",$Z$5+SUM($V$7:V136))</f>
        <v/>
      </c>
      <c r="AA136" s="91" t="str">
        <f t="shared" si="121"/>
        <v/>
      </c>
      <c r="AB136" s="87" t="str">
        <f>IF(AA136="","",$AB$5+SUM($AA$7:AA136))</f>
        <v/>
      </c>
      <c r="AC136" s="95" t="str">
        <f t="shared" si="116"/>
        <v/>
      </c>
      <c r="AD136" s="92" t="str">
        <f t="shared" si="115"/>
        <v/>
      </c>
      <c r="AE136" s="96" t="str">
        <f>IF(AC136="","",$AE$5+SUM($AC$7:AC136))</f>
        <v/>
      </c>
      <c r="AF136" s="163" t="str">
        <f>IF(AD136="","",$AF$5+SUM($AD$7:AD136))</f>
        <v/>
      </c>
    </row>
    <row r="137" spans="2:32" x14ac:dyDescent="0.25">
      <c r="B137" s="224"/>
      <c r="C137" s="207"/>
      <c r="D137" s="214"/>
      <c r="E137" s="215"/>
      <c r="F137" s="215"/>
      <c r="G137" s="266"/>
      <c r="H137" s="246"/>
      <c r="I137" s="243"/>
      <c r="J137" s="230"/>
      <c r="K137" s="214"/>
      <c r="L137" s="227"/>
      <c r="M137" s="214"/>
      <c r="N137" s="60" t="str">
        <f t="shared" si="110"/>
        <v/>
      </c>
      <c r="O137" s="48" t="str">
        <f t="shared" si="111"/>
        <v/>
      </c>
      <c r="P137" s="49" t="str">
        <f t="shared" si="112"/>
        <v/>
      </c>
      <c r="Q137" s="50" t="str">
        <f t="shared" si="113"/>
        <v/>
      </c>
      <c r="R137" s="117" t="str">
        <f t="shared" si="114"/>
        <v/>
      </c>
      <c r="S137" s="121" t="str">
        <f t="shared" si="117"/>
        <v/>
      </c>
      <c r="T137" s="114" t="str">
        <f t="shared" si="118"/>
        <v/>
      </c>
      <c r="U137" s="114" t="str">
        <f t="shared" si="119"/>
        <v/>
      </c>
      <c r="V137" s="122" t="str">
        <f t="shared" si="120"/>
        <v/>
      </c>
      <c r="W137" s="127" t="str">
        <f>IF(S137="","",$W$5+SUM($S$7:S137))</f>
        <v/>
      </c>
      <c r="X137" s="128" t="str">
        <f>IF(T137="","",$X$5+SUM($T$7:T137))</f>
        <v/>
      </c>
      <c r="Y137" s="128" t="str">
        <f>IF(U137="","",$Y$5+SUM($U$7:U137))</f>
        <v/>
      </c>
      <c r="Z137" s="129" t="str">
        <f>IF(V137="","",$Z$5+SUM($V$7:V137))</f>
        <v/>
      </c>
      <c r="AA137" s="91" t="str">
        <f t="shared" si="121"/>
        <v/>
      </c>
      <c r="AB137" s="87" t="str">
        <f>IF(AA137="","",$AB$5+SUM($AA$7:AA137))</f>
        <v/>
      </c>
      <c r="AC137" s="95" t="str">
        <f t="shared" si="116"/>
        <v/>
      </c>
      <c r="AD137" s="92" t="str">
        <f t="shared" si="115"/>
        <v/>
      </c>
      <c r="AE137" s="96" t="str">
        <f>IF(AC137="","",$AE$5+SUM($AC$7:AC137))</f>
        <v/>
      </c>
      <c r="AF137" s="163" t="str">
        <f>IF(AD137="","",$AF$5+SUM($AD$7:AD137))</f>
        <v/>
      </c>
    </row>
    <row r="138" spans="2:32" x14ac:dyDescent="0.25">
      <c r="B138" s="224"/>
      <c r="C138" s="207"/>
      <c r="D138" s="214"/>
      <c r="E138" s="215"/>
      <c r="F138" s="215"/>
      <c r="G138" s="266"/>
      <c r="H138" s="246"/>
      <c r="I138" s="243"/>
      <c r="J138" s="230"/>
      <c r="K138" s="214"/>
      <c r="L138" s="227"/>
      <c r="M138" s="214"/>
      <c r="N138" s="60" t="str">
        <f t="shared" si="110"/>
        <v/>
      </c>
      <c r="O138" s="48" t="str">
        <f t="shared" si="111"/>
        <v/>
      </c>
      <c r="P138" s="49" t="str">
        <f t="shared" si="112"/>
        <v/>
      </c>
      <c r="Q138" s="50" t="str">
        <f t="shared" si="113"/>
        <v/>
      </c>
      <c r="R138" s="117" t="str">
        <f t="shared" si="114"/>
        <v/>
      </c>
      <c r="S138" s="121" t="str">
        <f t="shared" si="117"/>
        <v/>
      </c>
      <c r="T138" s="114" t="str">
        <f t="shared" si="118"/>
        <v/>
      </c>
      <c r="U138" s="114" t="str">
        <f t="shared" si="119"/>
        <v/>
      </c>
      <c r="V138" s="122" t="str">
        <f t="shared" si="120"/>
        <v/>
      </c>
      <c r="W138" s="127" t="str">
        <f>IF(S138="","",$W$5+SUM($S$7:S138))</f>
        <v/>
      </c>
      <c r="X138" s="128" t="str">
        <f>IF(T138="","",$X$5+SUM($T$7:T138))</f>
        <v/>
      </c>
      <c r="Y138" s="128" t="str">
        <f>IF(U138="","",$Y$5+SUM($U$7:U138))</f>
        <v/>
      </c>
      <c r="Z138" s="129" t="str">
        <f>IF(V138="","",$Z$5+SUM($V$7:V138))</f>
        <v/>
      </c>
      <c r="AA138" s="91" t="str">
        <f t="shared" si="121"/>
        <v/>
      </c>
      <c r="AB138" s="87" t="str">
        <f>IF(AA138="","",$AB$5+SUM($AA$7:AA138))</f>
        <v/>
      </c>
      <c r="AC138" s="95" t="str">
        <f t="shared" si="116"/>
        <v/>
      </c>
      <c r="AD138" s="92" t="str">
        <f t="shared" si="115"/>
        <v/>
      </c>
      <c r="AE138" s="96" t="str">
        <f>IF(AC138="","",$AE$5+SUM($AC$7:AC138))</f>
        <v/>
      </c>
      <c r="AF138" s="163" t="str">
        <f>IF(AD138="","",$AF$5+SUM($AD$7:AD138))</f>
        <v/>
      </c>
    </row>
    <row r="139" spans="2:32" x14ac:dyDescent="0.25">
      <c r="B139" s="224"/>
      <c r="C139" s="207"/>
      <c r="D139" s="214"/>
      <c r="E139" s="215"/>
      <c r="F139" s="215"/>
      <c r="G139" s="266"/>
      <c r="H139" s="246"/>
      <c r="I139" s="243"/>
      <c r="J139" s="230"/>
      <c r="K139" s="214"/>
      <c r="L139" s="227"/>
      <c r="M139" s="214"/>
      <c r="N139" s="60" t="str">
        <f t="shared" si="110"/>
        <v/>
      </c>
      <c r="O139" s="48" t="str">
        <f t="shared" si="111"/>
        <v/>
      </c>
      <c r="P139" s="49" t="str">
        <f t="shared" si="112"/>
        <v/>
      </c>
      <c r="Q139" s="50" t="str">
        <f t="shared" si="113"/>
        <v/>
      </c>
      <c r="R139" s="117" t="str">
        <f t="shared" si="114"/>
        <v/>
      </c>
      <c r="S139" s="121" t="str">
        <f t="shared" si="117"/>
        <v/>
      </c>
      <c r="T139" s="114" t="str">
        <f t="shared" si="118"/>
        <v/>
      </c>
      <c r="U139" s="114" t="str">
        <f t="shared" si="119"/>
        <v/>
      </c>
      <c r="V139" s="122" t="str">
        <f t="shared" si="120"/>
        <v/>
      </c>
      <c r="W139" s="127" t="str">
        <f>IF(S139="","",$W$5+SUM($S$7:S139))</f>
        <v/>
      </c>
      <c r="X139" s="128" t="str">
        <f>IF(T139="","",$X$5+SUM($T$7:T139))</f>
        <v/>
      </c>
      <c r="Y139" s="128" t="str">
        <f>IF(U139="","",$Y$5+SUM($U$7:U139))</f>
        <v/>
      </c>
      <c r="Z139" s="129" t="str">
        <f>IF(V139="","",$Z$5+SUM($V$7:V139))</f>
        <v/>
      </c>
      <c r="AA139" s="91" t="str">
        <f t="shared" si="121"/>
        <v/>
      </c>
      <c r="AB139" s="87" t="str">
        <f>IF(AA139="","",$AB$5+SUM($AA$7:AA139))</f>
        <v/>
      </c>
      <c r="AC139" s="95" t="str">
        <f t="shared" si="116"/>
        <v/>
      </c>
      <c r="AD139" s="92" t="str">
        <f t="shared" si="115"/>
        <v/>
      </c>
      <c r="AE139" s="96" t="str">
        <f>IF(AC139="","",$AE$5+SUM($AC$7:AC139))</f>
        <v/>
      </c>
      <c r="AF139" s="163" t="str">
        <f>IF(AD139="","",$AF$5+SUM($AD$7:AD139))</f>
        <v/>
      </c>
    </row>
    <row r="140" spans="2:32" x14ac:dyDescent="0.25">
      <c r="B140" s="224"/>
      <c r="C140" s="207"/>
      <c r="D140" s="214"/>
      <c r="E140" s="215"/>
      <c r="F140" s="215"/>
      <c r="G140" s="266"/>
      <c r="H140" s="246"/>
      <c r="I140" s="243"/>
      <c r="J140" s="230"/>
      <c r="K140" s="214"/>
      <c r="L140" s="227"/>
      <c r="M140" s="214"/>
      <c r="N140" s="60" t="str">
        <f t="shared" si="110"/>
        <v/>
      </c>
      <c r="O140" s="48" t="str">
        <f t="shared" si="111"/>
        <v/>
      </c>
      <c r="P140" s="49" t="str">
        <f t="shared" si="112"/>
        <v/>
      </c>
      <c r="Q140" s="50" t="str">
        <f t="shared" si="113"/>
        <v/>
      </c>
      <c r="R140" s="117" t="str">
        <f t="shared" si="114"/>
        <v/>
      </c>
      <c r="S140" s="121" t="str">
        <f t="shared" si="117"/>
        <v/>
      </c>
      <c r="T140" s="114" t="str">
        <f t="shared" si="118"/>
        <v/>
      </c>
      <c r="U140" s="114" t="str">
        <f t="shared" si="119"/>
        <v/>
      </c>
      <c r="V140" s="122" t="str">
        <f t="shared" si="120"/>
        <v/>
      </c>
      <c r="W140" s="127" t="str">
        <f>IF(S140="","",$W$5+SUM($S$7:S140))</f>
        <v/>
      </c>
      <c r="X140" s="128" t="str">
        <f>IF(T140="","",$X$5+SUM($T$7:T140))</f>
        <v/>
      </c>
      <c r="Y140" s="128" t="str">
        <f>IF(U140="","",$Y$5+SUM($U$7:U140))</f>
        <v/>
      </c>
      <c r="Z140" s="129" t="str">
        <f>IF(V140="","",$Z$5+SUM($V$7:V140))</f>
        <v/>
      </c>
      <c r="AA140" s="91" t="str">
        <f t="shared" si="121"/>
        <v/>
      </c>
      <c r="AB140" s="87" t="str">
        <f>IF(AA140="","",$AB$5+SUM($AA$7:AA140))</f>
        <v/>
      </c>
      <c r="AC140" s="95" t="str">
        <f t="shared" si="116"/>
        <v/>
      </c>
      <c r="AD140" s="92" t="str">
        <f t="shared" si="115"/>
        <v/>
      </c>
      <c r="AE140" s="96" t="str">
        <f>IF(AC140="","",$AE$5+SUM($AC$7:AC140))</f>
        <v/>
      </c>
      <c r="AF140" s="163" t="str">
        <f>IF(AD140="","",$AF$5+SUM($AD$7:AD140))</f>
        <v/>
      </c>
    </row>
    <row r="141" spans="2:32" x14ac:dyDescent="0.25">
      <c r="B141" s="224"/>
      <c r="C141" s="207"/>
      <c r="D141" s="214"/>
      <c r="E141" s="215"/>
      <c r="F141" s="215"/>
      <c r="G141" s="266"/>
      <c r="H141" s="246"/>
      <c r="I141" s="243"/>
      <c r="J141" s="230"/>
      <c r="K141" s="214"/>
      <c r="L141" s="227"/>
      <c r="M141" s="214"/>
      <c r="N141" s="60" t="str">
        <f t="shared" si="110"/>
        <v/>
      </c>
      <c r="O141" s="48" t="str">
        <f t="shared" si="111"/>
        <v/>
      </c>
      <c r="P141" s="49" t="str">
        <f t="shared" si="112"/>
        <v/>
      </c>
      <c r="Q141" s="50" t="str">
        <f t="shared" si="113"/>
        <v/>
      </c>
      <c r="R141" s="117" t="str">
        <f t="shared" si="114"/>
        <v/>
      </c>
      <c r="S141" s="121" t="str">
        <f t="shared" si="117"/>
        <v/>
      </c>
      <c r="T141" s="114" t="str">
        <f t="shared" si="118"/>
        <v/>
      </c>
      <c r="U141" s="114" t="str">
        <f t="shared" si="119"/>
        <v/>
      </c>
      <c r="V141" s="122" t="str">
        <f t="shared" si="120"/>
        <v/>
      </c>
      <c r="W141" s="127" t="str">
        <f>IF(S141="","",$W$5+SUM($S$7:S141))</f>
        <v/>
      </c>
      <c r="X141" s="128" t="str">
        <f>IF(T141="","",$X$5+SUM($T$7:T141))</f>
        <v/>
      </c>
      <c r="Y141" s="128" t="str">
        <f>IF(U141="","",$Y$5+SUM($U$7:U141))</f>
        <v/>
      </c>
      <c r="Z141" s="129" t="str">
        <f>IF(V141="","",$Z$5+SUM($V$7:V141))</f>
        <v/>
      </c>
      <c r="AA141" s="91" t="str">
        <f t="shared" si="121"/>
        <v/>
      </c>
      <c r="AB141" s="87" t="str">
        <f>IF(AA141="","",$AB$5+SUM($AA$7:AA141))</f>
        <v/>
      </c>
      <c r="AC141" s="95" t="str">
        <f t="shared" si="116"/>
        <v/>
      </c>
      <c r="AD141" s="92" t="str">
        <f t="shared" si="115"/>
        <v/>
      </c>
      <c r="AE141" s="96" t="str">
        <f>IF(AC141="","",$AE$5+SUM($AC$7:AC141))</f>
        <v/>
      </c>
      <c r="AF141" s="163" t="str">
        <f>IF(AD141="","",$AF$5+SUM($AD$7:AD141))</f>
        <v/>
      </c>
    </row>
    <row r="142" spans="2:32" x14ac:dyDescent="0.25">
      <c r="B142" s="224"/>
      <c r="C142" s="207"/>
      <c r="D142" s="214"/>
      <c r="E142" s="215"/>
      <c r="F142" s="215"/>
      <c r="G142" s="266"/>
      <c r="H142" s="246"/>
      <c r="I142" s="243"/>
      <c r="J142" s="230"/>
      <c r="K142" s="214"/>
      <c r="L142" s="227"/>
      <c r="M142" s="214"/>
      <c r="N142" s="60" t="str">
        <f t="shared" si="110"/>
        <v/>
      </c>
      <c r="O142" s="48" t="str">
        <f t="shared" si="111"/>
        <v/>
      </c>
      <c r="P142" s="49" t="str">
        <f t="shared" si="112"/>
        <v/>
      </c>
      <c r="Q142" s="50" t="str">
        <f t="shared" si="113"/>
        <v/>
      </c>
      <c r="R142" s="117" t="str">
        <f t="shared" si="114"/>
        <v/>
      </c>
      <c r="S142" s="121" t="str">
        <f t="shared" si="117"/>
        <v/>
      </c>
      <c r="T142" s="114" t="str">
        <f t="shared" si="118"/>
        <v/>
      </c>
      <c r="U142" s="114" t="str">
        <f t="shared" si="119"/>
        <v/>
      </c>
      <c r="V142" s="122" t="str">
        <f t="shared" si="120"/>
        <v/>
      </c>
      <c r="W142" s="127" t="str">
        <f>IF(S142="","",$W$5+SUM($S$7:S142))</f>
        <v/>
      </c>
      <c r="X142" s="128" t="str">
        <f>IF(T142="","",$X$5+SUM($T$7:T142))</f>
        <v/>
      </c>
      <c r="Y142" s="128" t="str">
        <f>IF(U142="","",$Y$5+SUM($U$7:U142))</f>
        <v/>
      </c>
      <c r="Z142" s="129" t="str">
        <f>IF(V142="","",$Z$5+SUM($V$7:V142))</f>
        <v/>
      </c>
      <c r="AA142" s="91" t="str">
        <f t="shared" si="121"/>
        <v/>
      </c>
      <c r="AB142" s="87" t="str">
        <f>IF(AA142="","",$AB$5+SUM($AA$7:AA142))</f>
        <v/>
      </c>
      <c r="AC142" s="95" t="str">
        <f t="shared" si="116"/>
        <v/>
      </c>
      <c r="AD142" s="92" t="str">
        <f t="shared" si="115"/>
        <v/>
      </c>
      <c r="AE142" s="96" t="str">
        <f>IF(AC142="","",$AE$5+SUM($AC$7:AC142))</f>
        <v/>
      </c>
      <c r="AF142" s="163" t="str">
        <f>IF(AD142="","",$AF$5+SUM($AD$7:AD142))</f>
        <v/>
      </c>
    </row>
    <row r="143" spans="2:32" x14ac:dyDescent="0.25">
      <c r="B143" s="224"/>
      <c r="C143" s="207"/>
      <c r="D143" s="214"/>
      <c r="E143" s="215"/>
      <c r="F143" s="215"/>
      <c r="G143" s="266"/>
      <c r="H143" s="246"/>
      <c r="I143" s="243"/>
      <c r="J143" s="230"/>
      <c r="K143" s="214"/>
      <c r="L143" s="227"/>
      <c r="M143" s="214"/>
      <c r="N143" s="60" t="str">
        <f t="shared" si="110"/>
        <v/>
      </c>
      <c r="O143" s="48" t="str">
        <f t="shared" si="111"/>
        <v/>
      </c>
      <c r="P143" s="49" t="str">
        <f t="shared" si="112"/>
        <v/>
      </c>
      <c r="Q143" s="50" t="str">
        <f t="shared" si="113"/>
        <v/>
      </c>
      <c r="R143" s="51" t="str">
        <f t="shared" si="114"/>
        <v/>
      </c>
      <c r="S143" s="121" t="str">
        <f t="shared" si="117"/>
        <v/>
      </c>
      <c r="T143" s="114" t="str">
        <f t="shared" si="118"/>
        <v/>
      </c>
      <c r="U143" s="114" t="str">
        <f t="shared" si="119"/>
        <v/>
      </c>
      <c r="V143" s="122" t="str">
        <f t="shared" si="120"/>
        <v/>
      </c>
      <c r="W143" s="127" t="str">
        <f>IF(S143="","",$W$5+SUM($S$7:S143))</f>
        <v/>
      </c>
      <c r="X143" s="128" t="str">
        <f>IF(T143="","",$X$5+SUM($T$7:T143))</f>
        <v/>
      </c>
      <c r="Y143" s="128" t="str">
        <f>IF(U143="","",$Y$5+SUM($U$7:U143))</f>
        <v/>
      </c>
      <c r="Z143" s="129" t="str">
        <f>IF(V143="","",$Z$5+SUM($V$7:V143))</f>
        <v/>
      </c>
      <c r="AA143" s="91" t="str">
        <f t="shared" si="121"/>
        <v/>
      </c>
      <c r="AB143" s="87" t="str">
        <f>IF(AA143="","",$AB$5+SUM($AA$7:AA143))</f>
        <v/>
      </c>
      <c r="AC143" s="95" t="str">
        <f t="shared" si="116"/>
        <v/>
      </c>
      <c r="AD143" s="92" t="str">
        <f t="shared" si="115"/>
        <v/>
      </c>
      <c r="AE143" s="96" t="str">
        <f>IF(AC143="","",$AE$5+SUM($AC$7:AC143))</f>
        <v/>
      </c>
      <c r="AF143" s="163" t="str">
        <f>IF(AD143="","",$AF$5+SUM($AD$7:AD143))</f>
        <v/>
      </c>
    </row>
    <row r="144" spans="2:32" x14ac:dyDescent="0.25">
      <c r="B144" s="224"/>
      <c r="C144" s="207"/>
      <c r="D144" s="214"/>
      <c r="E144" s="215"/>
      <c r="F144" s="215"/>
      <c r="G144" s="266"/>
      <c r="H144" s="246"/>
      <c r="I144" s="243"/>
      <c r="J144" s="230"/>
      <c r="K144" s="214"/>
      <c r="L144" s="227"/>
      <c r="M144" s="214"/>
      <c r="N144" s="60" t="str">
        <f t="shared" ref="N144:N145" si="122">IF(SUM(I144:J144)=0,"",SUM(I144:J144))</f>
        <v/>
      </c>
      <c r="O144" s="48" t="str">
        <f t="shared" ref="O144:O145" si="123">IF(K144="Ar",IF(N144="","",N144),"")</f>
        <v/>
      </c>
      <c r="P144" s="49" t="str">
        <f t="shared" ref="P144:P145" si="124">IF(K144="€",IF(N144="","",N144),"")</f>
        <v/>
      </c>
      <c r="Q144" s="50" t="str">
        <f t="shared" ref="Q144:Q145" si="125">IF(K144="USD",IF(N144="","",N144),"")</f>
        <v/>
      </c>
      <c r="R144" s="51" t="str">
        <f t="shared" ref="R144:R145" si="126">IF(SUM(O144:Q144)=0,N144,"")</f>
        <v/>
      </c>
      <c r="S144" s="121" t="str">
        <f t="shared" si="117"/>
        <v/>
      </c>
      <c r="T144" s="114" t="str">
        <f t="shared" si="118"/>
        <v/>
      </c>
      <c r="U144" s="114" t="str">
        <f t="shared" si="119"/>
        <v/>
      </c>
      <c r="V144" s="122" t="str">
        <f t="shared" si="120"/>
        <v/>
      </c>
      <c r="W144" s="127" t="str">
        <f>IF(S144="","",$W$5+SUM($S$7:S144))</f>
        <v/>
      </c>
      <c r="X144" s="128" t="str">
        <f>IF(T144="","",$X$5+SUM($T$7:T144))</f>
        <v/>
      </c>
      <c r="Y144" s="128" t="str">
        <f>IF(U144="","",$Y$5+SUM($U$7:U144))</f>
        <v/>
      </c>
      <c r="Z144" s="129" t="str">
        <f>IF(V144="","",$Z$5+SUM($V$7:V144))</f>
        <v/>
      </c>
      <c r="AA144" s="91" t="str">
        <f t="shared" si="121"/>
        <v/>
      </c>
      <c r="AB144" s="87" t="str">
        <f>IF(AA144="","",$AB$5+SUM($AA$7:AA144))</f>
        <v/>
      </c>
      <c r="AC144" s="95" t="str">
        <f t="shared" si="116"/>
        <v/>
      </c>
      <c r="AD144" s="92" t="str">
        <f t="shared" si="115"/>
        <v/>
      </c>
      <c r="AE144" s="96" t="str">
        <f>IF(AC144="","",$AE$5+SUM($AC$7:AC144))</f>
        <v/>
      </c>
      <c r="AF144" s="163" t="str">
        <f>IF(AD144="","",$AF$5+SUM($AD$7:AD144))</f>
        <v/>
      </c>
    </row>
    <row r="145" spans="2:32" x14ac:dyDescent="0.25">
      <c r="B145" s="224"/>
      <c r="C145" s="207"/>
      <c r="D145" s="214"/>
      <c r="E145" s="215"/>
      <c r="F145" s="215"/>
      <c r="G145" s="266"/>
      <c r="H145" s="246"/>
      <c r="I145" s="243"/>
      <c r="J145" s="230"/>
      <c r="K145" s="214"/>
      <c r="L145" s="227"/>
      <c r="M145" s="214"/>
      <c r="N145" s="60" t="str">
        <f t="shared" si="122"/>
        <v/>
      </c>
      <c r="O145" s="48" t="str">
        <f t="shared" si="123"/>
        <v/>
      </c>
      <c r="P145" s="49" t="str">
        <f t="shared" si="124"/>
        <v/>
      </c>
      <c r="Q145" s="50" t="str">
        <f t="shared" si="125"/>
        <v/>
      </c>
      <c r="R145" s="51" t="str">
        <f t="shared" si="126"/>
        <v/>
      </c>
      <c r="S145" s="121" t="str">
        <f t="shared" si="117"/>
        <v/>
      </c>
      <c r="T145" s="114" t="str">
        <f t="shared" si="118"/>
        <v/>
      </c>
      <c r="U145" s="114" t="str">
        <f t="shared" si="119"/>
        <v/>
      </c>
      <c r="V145" s="122" t="str">
        <f t="shared" si="120"/>
        <v/>
      </c>
      <c r="W145" s="127" t="str">
        <f>IF(S145="","",$W$5+SUM($S$7:S145))</f>
        <v/>
      </c>
      <c r="X145" s="128" t="str">
        <f>IF(T145="","",$X$5+SUM($T$7:T145))</f>
        <v/>
      </c>
      <c r="Y145" s="128" t="str">
        <f>IF(U145="","",$Y$5+SUM($U$7:U145))</f>
        <v/>
      </c>
      <c r="Z145" s="129" t="str">
        <f>IF(V145="","",$Z$5+SUM($V$7:V145))</f>
        <v/>
      </c>
      <c r="AA145" s="91" t="str">
        <f t="shared" si="121"/>
        <v/>
      </c>
      <c r="AB145" s="87" t="str">
        <f>IF(AA145="","",$AB$5+SUM($AA$7:AA145))</f>
        <v/>
      </c>
      <c r="AC145" s="95" t="str">
        <f t="shared" si="116"/>
        <v/>
      </c>
      <c r="AD145" s="92" t="str">
        <f t="shared" si="115"/>
        <v/>
      </c>
      <c r="AE145" s="96" t="str">
        <f>IF(AC145="","",$AE$5+SUM($AC$7:AC145))</f>
        <v/>
      </c>
      <c r="AF145" s="163" t="str">
        <f>IF(AD145="","",$AF$5+SUM($AD$7:AD145))</f>
        <v/>
      </c>
    </row>
    <row r="146" spans="2:32" x14ac:dyDescent="0.25">
      <c r="B146" s="224"/>
      <c r="C146" s="207"/>
      <c r="D146" s="214"/>
      <c r="E146" s="215"/>
      <c r="F146" s="215"/>
      <c r="G146" s="266"/>
      <c r="H146" s="246"/>
      <c r="I146" s="243"/>
      <c r="J146" s="230"/>
      <c r="K146" s="214"/>
      <c r="L146" s="227"/>
      <c r="M146" s="214"/>
      <c r="N146" s="60" t="str">
        <f t="shared" ref="N146:N149" si="127">IF(SUM(I146:J146)=0,"",SUM(I146:J146))</f>
        <v/>
      </c>
      <c r="O146" s="48" t="str">
        <f t="shared" ref="O146:O149" si="128">IF(K146="Ar",IF(N146="","",N146),"")</f>
        <v/>
      </c>
      <c r="P146" s="49" t="str">
        <f t="shared" ref="P146:P149" si="129">IF(K146="€",IF(N146="","",N146),"")</f>
        <v/>
      </c>
      <c r="Q146" s="50" t="str">
        <f t="shared" ref="Q146:Q149" si="130">IF(K146="USD",IF(N146="","",N146),"")</f>
        <v/>
      </c>
      <c r="R146" s="51" t="str">
        <f t="shared" ref="R146:R149" si="131">IF(SUM(O146:Q146)=0,N146,"")</f>
        <v/>
      </c>
      <c r="S146" s="121" t="str">
        <f t="shared" si="117"/>
        <v/>
      </c>
      <c r="T146" s="114" t="str">
        <f t="shared" si="118"/>
        <v/>
      </c>
      <c r="U146" s="114" t="str">
        <f t="shared" si="119"/>
        <v/>
      </c>
      <c r="V146" s="122" t="str">
        <f t="shared" si="120"/>
        <v/>
      </c>
      <c r="W146" s="127" t="str">
        <f>IF(S146="","",$W$5+SUM($S$7:S146))</f>
        <v/>
      </c>
      <c r="X146" s="128" t="str">
        <f>IF(T146="","",$X$5+SUM($T$7:T146))</f>
        <v/>
      </c>
      <c r="Y146" s="128" t="str">
        <f>IF(U146="","",$Y$5+SUM($U$7:U146))</f>
        <v/>
      </c>
      <c r="Z146" s="129" t="str">
        <f>IF(V146="","",$Z$5+SUM($V$7:V146))</f>
        <v/>
      </c>
      <c r="AA146" s="91" t="str">
        <f t="shared" si="121"/>
        <v/>
      </c>
      <c r="AB146" s="87" t="str">
        <f>IF(AA146="","",$AB$5+SUM($AA$7:AA146))</f>
        <v/>
      </c>
      <c r="AC146" s="95" t="str">
        <f t="shared" si="116"/>
        <v/>
      </c>
      <c r="AD146" s="92" t="str">
        <f t="shared" si="115"/>
        <v/>
      </c>
      <c r="AE146" s="96" t="str">
        <f>IF(AC146="","",$AE$5+SUM($AC$7:AC146))</f>
        <v/>
      </c>
      <c r="AF146" s="163" t="str">
        <f>IF(AD146="","",$AF$5+SUM($AD$7:AD146))</f>
        <v/>
      </c>
    </row>
    <row r="147" spans="2:32" x14ac:dyDescent="0.25">
      <c r="B147" s="224"/>
      <c r="C147" s="207"/>
      <c r="D147" s="214"/>
      <c r="E147" s="215"/>
      <c r="F147" s="215"/>
      <c r="G147" s="266"/>
      <c r="H147" s="246"/>
      <c r="I147" s="243"/>
      <c r="J147" s="230"/>
      <c r="K147" s="214"/>
      <c r="L147" s="227"/>
      <c r="M147" s="214"/>
      <c r="N147" s="60" t="str">
        <f t="shared" si="127"/>
        <v/>
      </c>
      <c r="O147" s="48" t="str">
        <f t="shared" si="128"/>
        <v/>
      </c>
      <c r="P147" s="49" t="str">
        <f t="shared" si="129"/>
        <v/>
      </c>
      <c r="Q147" s="50" t="str">
        <f t="shared" si="130"/>
        <v/>
      </c>
      <c r="R147" s="51" t="str">
        <f t="shared" si="131"/>
        <v/>
      </c>
      <c r="S147" s="121" t="str">
        <f t="shared" si="117"/>
        <v/>
      </c>
      <c r="T147" s="114" t="str">
        <f t="shared" si="118"/>
        <v/>
      </c>
      <c r="U147" s="114" t="str">
        <f t="shared" si="119"/>
        <v/>
      </c>
      <c r="V147" s="122" t="str">
        <f t="shared" si="120"/>
        <v/>
      </c>
      <c r="W147" s="127" t="str">
        <f>IF(S147="","",$W$5+SUM($S$7:S147))</f>
        <v/>
      </c>
      <c r="X147" s="128" t="str">
        <f>IF(T147="","",$X$5+SUM($T$7:T147))</f>
        <v/>
      </c>
      <c r="Y147" s="128" t="str">
        <f>IF(U147="","",$Y$5+SUM($U$7:U147))</f>
        <v/>
      </c>
      <c r="Z147" s="129" t="str">
        <f>IF(V147="","",$Z$5+SUM($V$7:V147))</f>
        <v/>
      </c>
      <c r="AA147" s="91" t="str">
        <f t="shared" si="121"/>
        <v/>
      </c>
      <c r="AB147" s="87" t="str">
        <f>IF(AA147="","",$AB$5+SUM($AA$7:AA147))</f>
        <v/>
      </c>
      <c r="AC147" s="95" t="str">
        <f t="shared" si="116"/>
        <v/>
      </c>
      <c r="AD147" s="92" t="str">
        <f t="shared" si="115"/>
        <v/>
      </c>
      <c r="AE147" s="96" t="str">
        <f>IF(AC147="","",$AE$5+SUM($AC$7:AC147))</f>
        <v/>
      </c>
      <c r="AF147" s="163" t="str">
        <f>IF(AD147="","",$AF$5+SUM($AD$7:AD147))</f>
        <v/>
      </c>
    </row>
    <row r="148" spans="2:32" x14ac:dyDescent="0.25">
      <c r="B148" s="224"/>
      <c r="C148" s="207"/>
      <c r="D148" s="214"/>
      <c r="E148" s="215"/>
      <c r="F148" s="215"/>
      <c r="G148" s="266"/>
      <c r="H148" s="246"/>
      <c r="I148" s="243"/>
      <c r="J148" s="230"/>
      <c r="K148" s="214"/>
      <c r="L148" s="227"/>
      <c r="M148" s="214"/>
      <c r="N148" s="60" t="str">
        <f t="shared" si="127"/>
        <v/>
      </c>
      <c r="O148" s="48" t="str">
        <f t="shared" si="128"/>
        <v/>
      </c>
      <c r="P148" s="49" t="str">
        <f t="shared" si="129"/>
        <v/>
      </c>
      <c r="Q148" s="50" t="str">
        <f t="shared" si="130"/>
        <v/>
      </c>
      <c r="R148" s="51" t="str">
        <f t="shared" si="131"/>
        <v/>
      </c>
      <c r="S148" s="121" t="str">
        <f t="shared" si="117"/>
        <v/>
      </c>
      <c r="T148" s="114" t="str">
        <f t="shared" si="118"/>
        <v/>
      </c>
      <c r="U148" s="114" t="str">
        <f t="shared" si="119"/>
        <v/>
      </c>
      <c r="V148" s="122" t="str">
        <f t="shared" si="120"/>
        <v/>
      </c>
      <c r="W148" s="127" t="str">
        <f>IF(S148="","",$W$5+SUM($S$7:S148))</f>
        <v/>
      </c>
      <c r="X148" s="128" t="str">
        <f>IF(T148="","",$X$5+SUM($T$7:T148))</f>
        <v/>
      </c>
      <c r="Y148" s="128" t="str">
        <f>IF(U148="","",$Y$5+SUM($U$7:U148))</f>
        <v/>
      </c>
      <c r="Z148" s="129" t="str">
        <f>IF(V148="","",$Z$5+SUM($V$7:V148))</f>
        <v/>
      </c>
      <c r="AA148" s="91" t="str">
        <f t="shared" si="121"/>
        <v/>
      </c>
      <c r="AB148" s="87" t="str">
        <f>IF(AA148="","",$AB$5+SUM($AA$7:AA148))</f>
        <v/>
      </c>
      <c r="AC148" s="95" t="str">
        <f t="shared" si="116"/>
        <v/>
      </c>
      <c r="AD148" s="92" t="str">
        <f t="shared" si="115"/>
        <v/>
      </c>
      <c r="AE148" s="96" t="str">
        <f>IF(AC148="","",$AE$5+SUM($AC$7:AC148))</f>
        <v/>
      </c>
      <c r="AF148" s="163" t="str">
        <f>IF(AD148="","",$AF$5+SUM($AD$7:AD148))</f>
        <v/>
      </c>
    </row>
    <row r="149" spans="2:32" x14ac:dyDescent="0.25">
      <c r="B149" s="224"/>
      <c r="C149" s="207"/>
      <c r="D149" s="214"/>
      <c r="E149" s="215"/>
      <c r="F149" s="215"/>
      <c r="G149" s="266"/>
      <c r="H149" s="246"/>
      <c r="I149" s="243"/>
      <c r="J149" s="230"/>
      <c r="K149" s="214"/>
      <c r="L149" s="227"/>
      <c r="M149" s="214"/>
      <c r="N149" s="60" t="str">
        <f t="shared" si="127"/>
        <v/>
      </c>
      <c r="O149" s="48" t="str">
        <f t="shared" si="128"/>
        <v/>
      </c>
      <c r="P149" s="49" t="str">
        <f t="shared" si="129"/>
        <v/>
      </c>
      <c r="Q149" s="50" t="str">
        <f t="shared" si="130"/>
        <v/>
      </c>
      <c r="R149" s="51" t="str">
        <f t="shared" si="131"/>
        <v/>
      </c>
      <c r="S149" s="121" t="str">
        <f t="shared" si="117"/>
        <v/>
      </c>
      <c r="T149" s="114" t="str">
        <f t="shared" si="118"/>
        <v/>
      </c>
      <c r="U149" s="114" t="str">
        <f t="shared" si="119"/>
        <v/>
      </c>
      <c r="V149" s="122" t="str">
        <f t="shared" si="120"/>
        <v/>
      </c>
      <c r="W149" s="127" t="str">
        <f>IF(S149="","",$W$5+SUM($S$7:S149))</f>
        <v/>
      </c>
      <c r="X149" s="128" t="str">
        <f>IF(T149="","",$X$5+SUM($T$7:T149))</f>
        <v/>
      </c>
      <c r="Y149" s="128" t="str">
        <f>IF(U149="","",$Y$5+SUM($U$7:U149))</f>
        <v/>
      </c>
      <c r="Z149" s="129" t="str">
        <f>IF(V149="","",$Z$5+SUM($V$7:V149))</f>
        <v/>
      </c>
      <c r="AA149" s="91" t="str">
        <f t="shared" si="121"/>
        <v/>
      </c>
      <c r="AB149" s="87" t="str">
        <f>IF(AA149="","",$AB$5+SUM($AA$7:AA149))</f>
        <v/>
      </c>
      <c r="AC149" s="95" t="str">
        <f t="shared" si="116"/>
        <v/>
      </c>
      <c r="AD149" s="92" t="str">
        <f t="shared" si="115"/>
        <v/>
      </c>
      <c r="AE149" s="96" t="str">
        <f>IF(AC149="","",$AE$5+SUM($AC$7:AC149))</f>
        <v/>
      </c>
      <c r="AF149" s="163" t="str">
        <f>IF(AD149="","",$AF$5+SUM($AD$7:AD149))</f>
        <v/>
      </c>
    </row>
    <row r="150" spans="2:32" x14ac:dyDescent="0.25">
      <c r="B150" s="224"/>
      <c r="C150" s="207"/>
      <c r="D150" s="214"/>
      <c r="E150" s="215"/>
      <c r="F150" s="215"/>
      <c r="G150" s="266"/>
      <c r="H150" s="246"/>
      <c r="I150" s="243"/>
      <c r="J150" s="230"/>
      <c r="K150" s="214"/>
      <c r="L150" s="227"/>
      <c r="M150" s="214"/>
      <c r="N150" s="60" t="str">
        <f t="shared" ref="N150" si="132">IF(SUM(I150:J150)=0,"",SUM(I150:J150))</f>
        <v/>
      </c>
      <c r="O150" s="48" t="str">
        <f t="shared" ref="O150" si="133">IF(K150="Ar",IF(N150="","",N150),"")</f>
        <v/>
      </c>
      <c r="P150" s="49" t="str">
        <f t="shared" ref="P150" si="134">IF(K150="€",IF(N150="","",N150),"")</f>
        <v/>
      </c>
      <c r="Q150" s="50" t="str">
        <f t="shared" ref="Q150" si="135">IF(K150="USD",IF(N150="","",N150),"")</f>
        <v/>
      </c>
      <c r="R150" s="51" t="str">
        <f t="shared" ref="R150" si="136">IF(SUM(O150:Q150)=0,N150,"")</f>
        <v/>
      </c>
      <c r="S150" s="121" t="str">
        <f t="shared" si="117"/>
        <v/>
      </c>
      <c r="T150" s="114" t="str">
        <f t="shared" si="118"/>
        <v/>
      </c>
      <c r="U150" s="114" t="str">
        <f t="shared" si="119"/>
        <v/>
      </c>
      <c r="V150" s="122" t="str">
        <f t="shared" si="120"/>
        <v/>
      </c>
      <c r="W150" s="127" t="str">
        <f>IF(S150="","",$W$5+SUM($S$7:S150))</f>
        <v/>
      </c>
      <c r="X150" s="128" t="str">
        <f>IF(T150="","",$X$5+SUM($T$7:T150))</f>
        <v/>
      </c>
      <c r="Y150" s="128" t="str">
        <f>IF(U150="","",$Y$5+SUM($U$7:U150))</f>
        <v/>
      </c>
      <c r="Z150" s="129" t="str">
        <f>IF(V150="","",$Z$5+SUM($V$7:V150))</f>
        <v/>
      </c>
      <c r="AA150" s="91" t="str">
        <f t="shared" si="121"/>
        <v/>
      </c>
      <c r="AB150" s="87" t="str">
        <f>IF(AA150="","",$AB$5+SUM($AA$7:AA150))</f>
        <v/>
      </c>
      <c r="AC150" s="95" t="str">
        <f t="shared" si="116"/>
        <v/>
      </c>
      <c r="AD150" s="92" t="str">
        <f t="shared" si="115"/>
        <v/>
      </c>
      <c r="AE150" s="96" t="str">
        <f>IF(AC150="","",$AE$5+SUM($AC$7:AC150))</f>
        <v/>
      </c>
      <c r="AF150" s="163" t="str">
        <f>IF(AD150="","",$AF$5+SUM($AD$7:AD150))</f>
        <v/>
      </c>
    </row>
    <row r="151" spans="2:32" x14ac:dyDescent="0.25">
      <c r="B151" s="224"/>
      <c r="C151" s="207"/>
      <c r="D151" s="214"/>
      <c r="E151" s="215"/>
      <c r="F151" s="215"/>
      <c r="G151" s="266"/>
      <c r="H151" s="246"/>
      <c r="I151" s="243"/>
      <c r="J151" s="230"/>
      <c r="K151" s="214"/>
      <c r="L151" s="227"/>
      <c r="M151" s="214"/>
      <c r="N151" s="60" t="str">
        <f t="shared" si="110"/>
        <v/>
      </c>
      <c r="O151" s="48" t="str">
        <f t="shared" si="111"/>
        <v/>
      </c>
      <c r="P151" s="49" t="str">
        <f t="shared" si="112"/>
        <v/>
      </c>
      <c r="Q151" s="50" t="str">
        <f t="shared" si="113"/>
        <v/>
      </c>
      <c r="R151" s="117" t="str">
        <f t="shared" si="114"/>
        <v/>
      </c>
      <c r="S151" s="121" t="str">
        <f t="shared" si="117"/>
        <v/>
      </c>
      <c r="T151" s="114" t="str">
        <f t="shared" si="118"/>
        <v/>
      </c>
      <c r="U151" s="114" t="str">
        <f t="shared" si="119"/>
        <v/>
      </c>
      <c r="V151" s="122" t="str">
        <f t="shared" si="120"/>
        <v/>
      </c>
      <c r="W151" s="127" t="str">
        <f>IF(S151="","",$W$5+SUM($S$7:S151))</f>
        <v/>
      </c>
      <c r="X151" s="128" t="str">
        <f>IF(T151="","",$X$5+SUM($T$7:T151))</f>
        <v/>
      </c>
      <c r="Y151" s="128" t="str">
        <f>IF(U151="","",$Y$5+SUM($U$7:U151))</f>
        <v/>
      </c>
      <c r="Z151" s="129" t="str">
        <f>IF(V151="","",$Z$5+SUM($V$7:V151))</f>
        <v/>
      </c>
      <c r="AA151" s="91" t="str">
        <f t="shared" si="121"/>
        <v/>
      </c>
      <c r="AB151" s="87" t="str">
        <f>IF(AA151="","",$AB$5+SUM($AA$7:AA151))</f>
        <v/>
      </c>
      <c r="AC151" s="95" t="str">
        <f t="shared" si="116"/>
        <v/>
      </c>
      <c r="AD151" s="92" t="str">
        <f t="shared" si="115"/>
        <v/>
      </c>
      <c r="AE151" s="96" t="str">
        <f>IF(AC151="","",$AE$5+SUM($AC$7:AC151))</f>
        <v/>
      </c>
      <c r="AF151" s="163" t="str">
        <f>IF(AD151="","",$AF$5+SUM($AD$7:AD151))</f>
        <v/>
      </c>
    </row>
    <row r="152" spans="2:32" x14ac:dyDescent="0.25">
      <c r="B152" s="224"/>
      <c r="C152" s="207"/>
      <c r="D152" s="214"/>
      <c r="E152" s="215"/>
      <c r="F152" s="215"/>
      <c r="G152" s="266"/>
      <c r="H152" s="246"/>
      <c r="I152" s="243"/>
      <c r="J152" s="230"/>
      <c r="K152" s="214"/>
      <c r="L152" s="227"/>
      <c r="M152" s="214"/>
      <c r="N152" s="60" t="str">
        <f t="shared" si="110"/>
        <v/>
      </c>
      <c r="O152" s="48" t="str">
        <f t="shared" si="111"/>
        <v/>
      </c>
      <c r="P152" s="49" t="str">
        <f t="shared" si="112"/>
        <v/>
      </c>
      <c r="Q152" s="50" t="str">
        <f t="shared" si="113"/>
        <v/>
      </c>
      <c r="R152" s="51" t="str">
        <f t="shared" si="114"/>
        <v/>
      </c>
      <c r="S152" s="121" t="str">
        <f t="shared" si="117"/>
        <v/>
      </c>
      <c r="T152" s="114" t="str">
        <f t="shared" si="118"/>
        <v/>
      </c>
      <c r="U152" s="114" t="str">
        <f t="shared" si="119"/>
        <v/>
      </c>
      <c r="V152" s="122" t="str">
        <f t="shared" si="120"/>
        <v/>
      </c>
      <c r="W152" s="127" t="str">
        <f>IF(S152="","",$W$5+SUM($S$7:S152))</f>
        <v/>
      </c>
      <c r="X152" s="128" t="str">
        <f>IF(T152="","",$X$5+SUM($T$7:T152))</f>
        <v/>
      </c>
      <c r="Y152" s="128" t="str">
        <f>IF(U152="","",$Y$5+SUM($U$7:U152))</f>
        <v/>
      </c>
      <c r="Z152" s="129" t="str">
        <f>IF(V152="","",$Z$5+SUM($V$7:V152))</f>
        <v/>
      </c>
      <c r="AA152" s="91" t="str">
        <f t="shared" si="121"/>
        <v/>
      </c>
      <c r="AB152" s="87" t="str">
        <f>IF(AA152="","",$AB$5+SUM($AA$7:AA152))</f>
        <v/>
      </c>
      <c r="AC152" s="95" t="str">
        <f t="shared" si="116"/>
        <v/>
      </c>
      <c r="AD152" s="92" t="str">
        <f t="shared" si="115"/>
        <v/>
      </c>
      <c r="AE152" s="96" t="str">
        <f>IF(AC152="","",$AE$5+SUM($AC$7:AC152))</f>
        <v/>
      </c>
      <c r="AF152" s="163" t="str">
        <f>IF(AD152="","",$AF$5+SUM($AD$7:AD152))</f>
        <v/>
      </c>
    </row>
    <row r="153" spans="2:32" x14ac:dyDescent="0.25">
      <c r="B153" s="224"/>
      <c r="C153" s="207"/>
      <c r="D153" s="214"/>
      <c r="E153" s="215"/>
      <c r="F153" s="215"/>
      <c r="G153" s="266"/>
      <c r="H153" s="246"/>
      <c r="I153" s="243"/>
      <c r="J153" s="230"/>
      <c r="K153" s="214"/>
      <c r="L153" s="227"/>
      <c r="M153" s="214"/>
      <c r="N153" s="60" t="str">
        <f t="shared" ref="N153:N154" si="137">IF(SUM(I153:J153)=0,"",SUM(I153:J153))</f>
        <v/>
      </c>
      <c r="O153" s="48" t="str">
        <f t="shared" ref="O153:O154" si="138">IF(K153="Ar",IF(N153="","",N153),"")</f>
        <v/>
      </c>
      <c r="P153" s="49" t="str">
        <f t="shared" ref="P153:P154" si="139">IF(K153="€",IF(N153="","",N153),"")</f>
        <v/>
      </c>
      <c r="Q153" s="50" t="str">
        <f t="shared" ref="Q153:Q154" si="140">IF(K153="USD",IF(N153="","",N153),"")</f>
        <v/>
      </c>
      <c r="R153" s="51" t="str">
        <f t="shared" ref="R153:R154" si="141">IF(SUM(O153:Q153)=0,N153,"")</f>
        <v/>
      </c>
      <c r="S153" s="121" t="str">
        <f t="shared" si="117"/>
        <v/>
      </c>
      <c r="T153" s="114" t="str">
        <f t="shared" si="118"/>
        <v/>
      </c>
      <c r="U153" s="114" t="str">
        <f t="shared" si="119"/>
        <v/>
      </c>
      <c r="V153" s="122" t="str">
        <f t="shared" si="120"/>
        <v/>
      </c>
      <c r="W153" s="127" t="str">
        <f>IF(S153="","",$W$5+SUM($S$7:S153))</f>
        <v/>
      </c>
      <c r="X153" s="128" t="str">
        <f>IF(T153="","",$X$5+SUM($T$7:T153))</f>
        <v/>
      </c>
      <c r="Y153" s="128" t="str">
        <f>IF(U153="","",$Y$5+SUM($U$7:U153))</f>
        <v/>
      </c>
      <c r="Z153" s="129" t="str">
        <f>IF(V153="","",$Z$5+SUM($V$7:V153))</f>
        <v/>
      </c>
      <c r="AA153" s="91" t="str">
        <f t="shared" si="121"/>
        <v/>
      </c>
      <c r="AB153" s="87" t="str">
        <f>IF(AA153="","",$AB$5+SUM($AA$7:AA153))</f>
        <v/>
      </c>
      <c r="AC153" s="95" t="str">
        <f t="shared" si="116"/>
        <v/>
      </c>
      <c r="AD153" s="92" t="str">
        <f t="shared" si="115"/>
        <v/>
      </c>
      <c r="AE153" s="96" t="str">
        <f>IF(AC153="","",$AE$5+SUM($AC$7:AC153))</f>
        <v/>
      </c>
      <c r="AF153" s="163" t="str">
        <f>IF(AD153="","",$AF$5+SUM($AD$7:AD153))</f>
        <v/>
      </c>
    </row>
    <row r="154" spans="2:32" x14ac:dyDescent="0.25">
      <c r="B154" s="224"/>
      <c r="C154" s="207"/>
      <c r="D154" s="214"/>
      <c r="E154" s="215"/>
      <c r="F154" s="215"/>
      <c r="G154" s="266"/>
      <c r="H154" s="246"/>
      <c r="I154" s="243"/>
      <c r="J154" s="230"/>
      <c r="K154" s="214"/>
      <c r="L154" s="227"/>
      <c r="M154" s="214"/>
      <c r="N154" s="60" t="str">
        <f t="shared" si="137"/>
        <v/>
      </c>
      <c r="O154" s="48" t="str">
        <f t="shared" si="138"/>
        <v/>
      </c>
      <c r="P154" s="49" t="str">
        <f t="shared" si="139"/>
        <v/>
      </c>
      <c r="Q154" s="50" t="str">
        <f t="shared" si="140"/>
        <v/>
      </c>
      <c r="R154" s="51" t="str">
        <f t="shared" si="141"/>
        <v/>
      </c>
      <c r="S154" s="121" t="str">
        <f t="shared" si="117"/>
        <v/>
      </c>
      <c r="T154" s="114" t="str">
        <f t="shared" si="118"/>
        <v/>
      </c>
      <c r="U154" s="114" t="str">
        <f t="shared" si="119"/>
        <v/>
      </c>
      <c r="V154" s="122" t="str">
        <f t="shared" si="120"/>
        <v/>
      </c>
      <c r="W154" s="127" t="str">
        <f>IF(S154="","",$W$5+SUM($S$7:S154))</f>
        <v/>
      </c>
      <c r="X154" s="128" t="str">
        <f>IF(T154="","",$X$5+SUM($T$7:T154))</f>
        <v/>
      </c>
      <c r="Y154" s="128" t="str">
        <f>IF(U154="","",$Y$5+SUM($U$7:U154))</f>
        <v/>
      </c>
      <c r="Z154" s="129" t="str">
        <f>IF(V154="","",$Z$5+SUM($V$7:V154))</f>
        <v/>
      </c>
      <c r="AA154" s="91" t="str">
        <f t="shared" si="121"/>
        <v/>
      </c>
      <c r="AB154" s="87" t="str">
        <f>IF(AA154="","",$AB$5+SUM($AA$7:AA154))</f>
        <v/>
      </c>
      <c r="AC154" s="95" t="str">
        <f t="shared" si="116"/>
        <v/>
      </c>
      <c r="AD154" s="92" t="str">
        <f t="shared" si="115"/>
        <v/>
      </c>
      <c r="AE154" s="96" t="str">
        <f>IF(AC154="","",$AE$5+SUM($AC$7:AC154))</f>
        <v/>
      </c>
      <c r="AF154" s="163" t="str">
        <f>IF(AD154="","",$AF$5+SUM($AD$7:AD154))</f>
        <v/>
      </c>
    </row>
    <row r="155" spans="2:32" x14ac:dyDescent="0.25">
      <c r="B155" s="224"/>
      <c r="C155" s="207"/>
      <c r="D155" s="214"/>
      <c r="E155" s="215"/>
      <c r="F155" s="215"/>
      <c r="G155" s="266"/>
      <c r="H155" s="246"/>
      <c r="I155" s="243"/>
      <c r="J155" s="230"/>
      <c r="K155" s="214"/>
      <c r="L155" s="227"/>
      <c r="M155" s="214"/>
      <c r="N155" s="60" t="str">
        <f t="shared" ref="N155" si="142">IF(SUM(I155:J155)=0,"",SUM(I155:J155))</f>
        <v/>
      </c>
      <c r="O155" s="48" t="str">
        <f t="shared" ref="O155" si="143">IF(K155="Ar",IF(N155="","",N155),"")</f>
        <v/>
      </c>
      <c r="P155" s="49" t="str">
        <f t="shared" ref="P155" si="144">IF(K155="€",IF(N155="","",N155),"")</f>
        <v/>
      </c>
      <c r="Q155" s="50" t="str">
        <f t="shared" ref="Q155" si="145">IF(K155="USD",IF(N155="","",N155),"")</f>
        <v/>
      </c>
      <c r="R155" s="51" t="str">
        <f t="shared" ref="R155" si="146">IF(SUM(O155:Q155)=0,N155,"")</f>
        <v/>
      </c>
      <c r="S155" s="121" t="str">
        <f t="shared" si="117"/>
        <v/>
      </c>
      <c r="T155" s="114" t="str">
        <f t="shared" si="118"/>
        <v/>
      </c>
      <c r="U155" s="114" t="str">
        <f t="shared" si="119"/>
        <v/>
      </c>
      <c r="V155" s="122" t="str">
        <f t="shared" si="120"/>
        <v/>
      </c>
      <c r="W155" s="127" t="str">
        <f>IF(S155="","",$W$5+SUM($S$7:S155))</f>
        <v/>
      </c>
      <c r="X155" s="128" t="str">
        <f>IF(T155="","",$X$5+SUM($T$7:T155))</f>
        <v/>
      </c>
      <c r="Y155" s="128" t="str">
        <f>IF(U155="","",$Y$5+SUM($U$7:U155))</f>
        <v/>
      </c>
      <c r="Z155" s="129" t="str">
        <f>IF(V155="","",$Z$5+SUM($V$7:V155))</f>
        <v/>
      </c>
      <c r="AA155" s="91" t="str">
        <f t="shared" si="121"/>
        <v/>
      </c>
      <c r="AB155" s="87" t="str">
        <f>IF(AA155="","",$AB$5+SUM($AA$7:AA155))</f>
        <v/>
      </c>
      <c r="AC155" s="95" t="str">
        <f t="shared" si="116"/>
        <v/>
      </c>
      <c r="AD155" s="92" t="str">
        <f t="shared" si="115"/>
        <v/>
      </c>
      <c r="AE155" s="96" t="str">
        <f>IF(AC155="","",$AE$5+SUM($AC$7:AC155))</f>
        <v/>
      </c>
      <c r="AF155" s="163" t="str">
        <f>IF(AD155="","",$AF$5+SUM($AD$7:AD155))</f>
        <v/>
      </c>
    </row>
    <row r="156" spans="2:32" x14ac:dyDescent="0.25">
      <c r="B156" s="224"/>
      <c r="C156" s="207"/>
      <c r="D156" s="214"/>
      <c r="E156" s="215"/>
      <c r="F156" s="215"/>
      <c r="G156" s="266"/>
      <c r="H156" s="246"/>
      <c r="I156" s="243"/>
      <c r="J156" s="230"/>
      <c r="K156" s="214"/>
      <c r="L156" s="227"/>
      <c r="M156" s="214"/>
      <c r="N156" s="60" t="str">
        <f t="shared" ref="N156" si="147">IF(SUM(I156:J156)=0,"",SUM(I156:J156))</f>
        <v/>
      </c>
      <c r="O156" s="48" t="str">
        <f t="shared" ref="O156" si="148">IF(K156="Ar",IF(N156="","",N156),"")</f>
        <v/>
      </c>
      <c r="P156" s="49" t="str">
        <f t="shared" ref="P156" si="149">IF(K156="€",IF(N156="","",N156),"")</f>
        <v/>
      </c>
      <c r="Q156" s="50" t="str">
        <f t="shared" ref="Q156" si="150">IF(K156="USD",IF(N156="","",N156),"")</f>
        <v/>
      </c>
      <c r="R156" s="51" t="str">
        <f t="shared" ref="R156" si="151">IF(SUM(O156:Q156)=0,N156,"")</f>
        <v/>
      </c>
      <c r="S156" s="121" t="str">
        <f t="shared" si="117"/>
        <v/>
      </c>
      <c r="T156" s="114" t="str">
        <f t="shared" si="118"/>
        <v/>
      </c>
      <c r="U156" s="114" t="str">
        <f t="shared" si="119"/>
        <v/>
      </c>
      <c r="V156" s="122" t="str">
        <f t="shared" si="120"/>
        <v/>
      </c>
      <c r="W156" s="127" t="str">
        <f>IF(S156="","",$W$5+SUM($S$7:S156))</f>
        <v/>
      </c>
      <c r="X156" s="128" t="str">
        <f>IF(T156="","",$X$5+SUM($T$7:T156))</f>
        <v/>
      </c>
      <c r="Y156" s="128" t="str">
        <f>IF(U156="","",$Y$5+SUM($U$7:U156))</f>
        <v/>
      </c>
      <c r="Z156" s="129" t="str">
        <f>IF(V156="","",$Z$5+SUM($V$7:V156))</f>
        <v/>
      </c>
      <c r="AA156" s="91" t="str">
        <f t="shared" si="121"/>
        <v/>
      </c>
      <c r="AB156" s="87" t="str">
        <f>IF(AA156="","",$AB$5+SUM($AA$7:AA156))</f>
        <v/>
      </c>
      <c r="AC156" s="95" t="str">
        <f t="shared" si="116"/>
        <v/>
      </c>
      <c r="AD156" s="92" t="str">
        <f t="shared" si="115"/>
        <v/>
      </c>
      <c r="AE156" s="96" t="str">
        <f>IF(AC156="","",$AE$5+SUM($AC$7:AC156))</f>
        <v/>
      </c>
      <c r="AF156" s="163" t="str">
        <f>IF(AD156="","",$AF$5+SUM($AD$7:AD156))</f>
        <v/>
      </c>
    </row>
    <row r="157" spans="2:32" x14ac:dyDescent="0.25">
      <c r="B157" s="224"/>
      <c r="C157" s="207"/>
      <c r="D157" s="214"/>
      <c r="E157" s="215"/>
      <c r="F157" s="215"/>
      <c r="G157" s="266"/>
      <c r="H157" s="246"/>
      <c r="I157" s="243"/>
      <c r="J157" s="230"/>
      <c r="K157" s="214"/>
      <c r="L157" s="227"/>
      <c r="M157" s="214"/>
      <c r="N157" s="60" t="str">
        <f t="shared" ref="N157" si="152">IF(SUM(I157:J157)=0,"",SUM(I157:J157))</f>
        <v/>
      </c>
      <c r="O157" s="48" t="str">
        <f t="shared" ref="O157" si="153">IF(K157="Ar",IF(N157="","",N157),"")</f>
        <v/>
      </c>
      <c r="P157" s="49" t="str">
        <f t="shared" ref="P157" si="154">IF(K157="€",IF(N157="","",N157),"")</f>
        <v/>
      </c>
      <c r="Q157" s="50" t="str">
        <f t="shared" ref="Q157" si="155">IF(K157="USD",IF(N157="","",N157),"")</f>
        <v/>
      </c>
      <c r="R157" s="117" t="str">
        <f t="shared" ref="R157" si="156">IF(SUM(O157:Q157)=0,N157,"")</f>
        <v/>
      </c>
      <c r="S157" s="121" t="str">
        <f t="shared" si="117"/>
        <v/>
      </c>
      <c r="T157" s="114" t="str">
        <f t="shared" si="118"/>
        <v/>
      </c>
      <c r="U157" s="114" t="str">
        <f t="shared" si="119"/>
        <v/>
      </c>
      <c r="V157" s="122" t="str">
        <f t="shared" si="120"/>
        <v/>
      </c>
      <c r="W157" s="127" t="str">
        <f>IF(S157="","",$W$5+SUM($S$7:S157))</f>
        <v/>
      </c>
      <c r="X157" s="128" t="str">
        <f>IF(T157="","",$X$5+SUM($T$7:T157))</f>
        <v/>
      </c>
      <c r="Y157" s="128" t="str">
        <f>IF(U157="","",$Y$5+SUM($U$7:U157))</f>
        <v/>
      </c>
      <c r="Z157" s="129" t="str">
        <f>IF(V157="","",$Z$5+SUM($V$7:V157))</f>
        <v/>
      </c>
      <c r="AA157" s="91" t="str">
        <f t="shared" si="121"/>
        <v/>
      </c>
      <c r="AB157" s="87" t="str">
        <f>IF(AA157="","",$AB$5+SUM($AA$7:AA157))</f>
        <v/>
      </c>
      <c r="AC157" s="95" t="str">
        <f t="shared" si="116"/>
        <v/>
      </c>
      <c r="AD157" s="92" t="str">
        <f t="shared" si="115"/>
        <v/>
      </c>
      <c r="AE157" s="96" t="str">
        <f>IF(AC157="","",$AE$5+SUM($AC$7:AC157))</f>
        <v/>
      </c>
      <c r="AF157" s="163" t="str">
        <f>IF(AD157="","",$AF$5+SUM($AD$7:AD157))</f>
        <v/>
      </c>
    </row>
    <row r="158" spans="2:32" x14ac:dyDescent="0.25">
      <c r="B158" s="224"/>
      <c r="C158" s="207"/>
      <c r="D158" s="214"/>
      <c r="E158" s="215"/>
      <c r="F158" s="215"/>
      <c r="G158" s="266"/>
      <c r="H158" s="246"/>
      <c r="I158" s="243"/>
      <c r="J158" s="230"/>
      <c r="K158" s="214"/>
      <c r="L158" s="227"/>
      <c r="M158" s="214"/>
      <c r="N158" s="60" t="str">
        <f t="shared" si="110"/>
        <v/>
      </c>
      <c r="O158" s="48" t="str">
        <f t="shared" si="111"/>
        <v/>
      </c>
      <c r="P158" s="49" t="str">
        <f t="shared" si="112"/>
        <v/>
      </c>
      <c r="Q158" s="50" t="str">
        <f t="shared" si="113"/>
        <v/>
      </c>
      <c r="R158" s="117" t="str">
        <f t="shared" si="114"/>
        <v/>
      </c>
      <c r="S158" s="121" t="str">
        <f t="shared" si="117"/>
        <v/>
      </c>
      <c r="T158" s="114" t="str">
        <f t="shared" si="118"/>
        <v/>
      </c>
      <c r="U158" s="114" t="str">
        <f t="shared" si="119"/>
        <v/>
      </c>
      <c r="V158" s="122" t="str">
        <f t="shared" si="120"/>
        <v/>
      </c>
      <c r="W158" s="127" t="str">
        <f>IF(S158="","",$W$5+SUM($S$7:S158))</f>
        <v/>
      </c>
      <c r="X158" s="128" t="str">
        <f>IF(T158="","",$X$5+SUM($T$7:T158))</f>
        <v/>
      </c>
      <c r="Y158" s="128" t="str">
        <f>IF(U158="","",$Y$5+SUM($U$7:U158))</f>
        <v/>
      </c>
      <c r="Z158" s="129" t="str">
        <f>IF(V158="","",$Z$5+SUM($V$7:V158))</f>
        <v/>
      </c>
      <c r="AA158" s="91" t="str">
        <f t="shared" si="121"/>
        <v/>
      </c>
      <c r="AB158" s="87" t="str">
        <f>IF(AA158="","",$AB$5+SUM($AA$7:AA158))</f>
        <v/>
      </c>
      <c r="AC158" s="95" t="str">
        <f t="shared" si="116"/>
        <v/>
      </c>
      <c r="AD158" s="92" t="str">
        <f t="shared" si="115"/>
        <v/>
      </c>
      <c r="AE158" s="96" t="str">
        <f>IF(AC158="","",$AE$5+SUM($AC$7:AC158))</f>
        <v/>
      </c>
      <c r="AF158" s="163" t="str">
        <f>IF(AD158="","",$AF$5+SUM($AD$7:AD158))</f>
        <v/>
      </c>
    </row>
    <row r="159" spans="2:32" x14ac:dyDescent="0.25">
      <c r="B159" s="224"/>
      <c r="C159" s="207"/>
      <c r="D159" s="214"/>
      <c r="E159" s="215"/>
      <c r="F159" s="215"/>
      <c r="G159" s="266"/>
      <c r="H159" s="246"/>
      <c r="I159" s="243"/>
      <c r="J159" s="230"/>
      <c r="K159" s="214"/>
      <c r="L159" s="227"/>
      <c r="M159" s="214"/>
      <c r="N159" s="60" t="str">
        <f t="shared" si="110"/>
        <v/>
      </c>
      <c r="O159" s="48" t="str">
        <f t="shared" si="111"/>
        <v/>
      </c>
      <c r="P159" s="49" t="str">
        <f t="shared" si="112"/>
        <v/>
      </c>
      <c r="Q159" s="50" t="str">
        <f t="shared" si="113"/>
        <v/>
      </c>
      <c r="R159" s="117" t="str">
        <f t="shared" si="114"/>
        <v/>
      </c>
      <c r="S159" s="121" t="str">
        <f t="shared" si="117"/>
        <v/>
      </c>
      <c r="T159" s="114" t="str">
        <f t="shared" si="118"/>
        <v/>
      </c>
      <c r="U159" s="114" t="str">
        <f t="shared" si="119"/>
        <v/>
      </c>
      <c r="V159" s="122" t="str">
        <f t="shared" si="120"/>
        <v/>
      </c>
      <c r="W159" s="127" t="str">
        <f>IF(S159="","",$W$5+SUM($S$7:S159))</f>
        <v/>
      </c>
      <c r="X159" s="128" t="str">
        <f>IF(T159="","",$X$5+SUM($T$7:T159))</f>
        <v/>
      </c>
      <c r="Y159" s="128" t="str">
        <f>IF(U159="","",$Y$5+SUM($U$7:U159))</f>
        <v/>
      </c>
      <c r="Z159" s="129" t="str">
        <f>IF(V159="","",$Z$5+SUM($V$7:V159))</f>
        <v/>
      </c>
      <c r="AA159" s="91" t="str">
        <f t="shared" si="121"/>
        <v/>
      </c>
      <c r="AB159" s="87" t="str">
        <f>IF(AA159="","",$AB$5+SUM($AA$7:AA159))</f>
        <v/>
      </c>
      <c r="AC159" s="95" t="str">
        <f t="shared" si="116"/>
        <v/>
      </c>
      <c r="AD159" s="92" t="str">
        <f t="shared" si="115"/>
        <v/>
      </c>
      <c r="AE159" s="96" t="str">
        <f>IF(AC159="","",$AE$5+SUM($AC$7:AC159))</f>
        <v/>
      </c>
      <c r="AF159" s="163" t="str">
        <f>IF(AD159="","",$AF$5+SUM($AD$7:AD159))</f>
        <v/>
      </c>
    </row>
    <row r="160" spans="2:32" x14ac:dyDescent="0.25">
      <c r="B160" s="224"/>
      <c r="C160" s="207"/>
      <c r="D160" s="214"/>
      <c r="E160" s="215"/>
      <c r="F160" s="215"/>
      <c r="G160" s="266"/>
      <c r="H160" s="246"/>
      <c r="I160" s="243"/>
      <c r="J160" s="230"/>
      <c r="K160" s="214"/>
      <c r="L160" s="227"/>
      <c r="M160" s="214"/>
      <c r="N160" s="60" t="str">
        <f t="shared" si="110"/>
        <v/>
      </c>
      <c r="O160" s="48" t="str">
        <f t="shared" si="111"/>
        <v/>
      </c>
      <c r="P160" s="49" t="str">
        <f t="shared" si="112"/>
        <v/>
      </c>
      <c r="Q160" s="50" t="str">
        <f t="shared" si="113"/>
        <v/>
      </c>
      <c r="R160" s="117" t="str">
        <f t="shared" si="114"/>
        <v/>
      </c>
      <c r="S160" s="121" t="str">
        <f t="shared" si="117"/>
        <v/>
      </c>
      <c r="T160" s="114" t="str">
        <f t="shared" si="118"/>
        <v/>
      </c>
      <c r="U160" s="114" t="str">
        <f t="shared" si="119"/>
        <v/>
      </c>
      <c r="V160" s="122" t="str">
        <f t="shared" si="120"/>
        <v/>
      </c>
      <c r="W160" s="127" t="str">
        <f>IF(S160="","",$W$5+SUM($S$7:S160))</f>
        <v/>
      </c>
      <c r="X160" s="128" t="str">
        <f>IF(T160="","",$X$5+SUM($T$7:T160))</f>
        <v/>
      </c>
      <c r="Y160" s="128" t="str">
        <f>IF(U160="","",$Y$5+SUM($U$7:U160))</f>
        <v/>
      </c>
      <c r="Z160" s="129" t="str">
        <f>IF(V160="","",$Z$5+SUM($V$7:V160))</f>
        <v/>
      </c>
      <c r="AA160" s="91" t="str">
        <f t="shared" si="121"/>
        <v/>
      </c>
      <c r="AB160" s="87" t="str">
        <f>IF(AA160="","",$AB$5+SUM($AA$7:AA160))</f>
        <v/>
      </c>
      <c r="AC160" s="95" t="str">
        <f t="shared" si="116"/>
        <v/>
      </c>
      <c r="AD160" s="92" t="str">
        <f t="shared" si="115"/>
        <v/>
      </c>
      <c r="AE160" s="96" t="str">
        <f>IF(AC160="","",$AE$5+SUM($AC$7:AC160))</f>
        <v/>
      </c>
      <c r="AF160" s="163" t="str">
        <f>IF(AD160="","",$AF$5+SUM($AD$7:AD160))</f>
        <v/>
      </c>
    </row>
    <row r="161" spans="2:32" x14ac:dyDescent="0.25">
      <c r="B161" s="224"/>
      <c r="C161" s="207"/>
      <c r="D161" s="214"/>
      <c r="E161" s="215"/>
      <c r="F161" s="215"/>
      <c r="G161" s="266"/>
      <c r="H161" s="246"/>
      <c r="I161" s="243"/>
      <c r="J161" s="230"/>
      <c r="K161" s="214"/>
      <c r="L161" s="227"/>
      <c r="M161" s="214"/>
      <c r="N161" s="60" t="str">
        <f t="shared" si="110"/>
        <v/>
      </c>
      <c r="O161" s="48" t="str">
        <f t="shared" si="111"/>
        <v/>
      </c>
      <c r="P161" s="49" t="str">
        <f t="shared" si="112"/>
        <v/>
      </c>
      <c r="Q161" s="50" t="str">
        <f t="shared" si="113"/>
        <v/>
      </c>
      <c r="R161" s="117" t="str">
        <f t="shared" si="114"/>
        <v/>
      </c>
      <c r="S161" s="121" t="str">
        <f t="shared" si="117"/>
        <v/>
      </c>
      <c r="T161" s="114" t="str">
        <f t="shared" si="118"/>
        <v/>
      </c>
      <c r="U161" s="114" t="str">
        <f t="shared" si="119"/>
        <v/>
      </c>
      <c r="V161" s="122" t="str">
        <f t="shared" si="120"/>
        <v/>
      </c>
      <c r="W161" s="127" t="str">
        <f>IF(S161="","",$W$5+SUM($S$7:S161))</f>
        <v/>
      </c>
      <c r="X161" s="128" t="str">
        <f>IF(T161="","",$X$5+SUM($T$7:T161))</f>
        <v/>
      </c>
      <c r="Y161" s="128" t="str">
        <f>IF(U161="","",$Y$5+SUM($U$7:U161))</f>
        <v/>
      </c>
      <c r="Z161" s="129" t="str">
        <f>IF(V161="","",$Z$5+SUM($V$7:V161))</f>
        <v/>
      </c>
      <c r="AA161" s="91" t="str">
        <f t="shared" si="121"/>
        <v/>
      </c>
      <c r="AB161" s="87" t="str">
        <f>IF(AA161="","",$AB$5+SUM($AA$7:AA161))</f>
        <v/>
      </c>
      <c r="AC161" s="95" t="str">
        <f t="shared" si="116"/>
        <v/>
      </c>
      <c r="AD161" s="92" t="str">
        <f t="shared" si="115"/>
        <v/>
      </c>
      <c r="AE161" s="96" t="str">
        <f>IF(AC161="","",$AE$5+SUM($AC$7:AC161))</f>
        <v/>
      </c>
      <c r="AF161" s="163" t="str">
        <f>IF(AD161="","",$AF$5+SUM($AD$7:AD161))</f>
        <v/>
      </c>
    </row>
    <row r="162" spans="2:32" x14ac:dyDescent="0.25">
      <c r="B162" s="224"/>
      <c r="C162" s="207"/>
      <c r="D162" s="214"/>
      <c r="E162" s="215"/>
      <c r="F162" s="215"/>
      <c r="G162" s="266"/>
      <c r="H162" s="246"/>
      <c r="I162" s="243"/>
      <c r="J162" s="230"/>
      <c r="K162" s="214"/>
      <c r="L162" s="227"/>
      <c r="M162" s="214"/>
      <c r="N162" s="60" t="str">
        <f t="shared" si="110"/>
        <v/>
      </c>
      <c r="O162" s="48" t="str">
        <f t="shared" si="111"/>
        <v/>
      </c>
      <c r="P162" s="49" t="str">
        <f t="shared" si="112"/>
        <v/>
      </c>
      <c r="Q162" s="50" t="str">
        <f t="shared" si="113"/>
        <v/>
      </c>
      <c r="R162" s="117" t="str">
        <f t="shared" si="114"/>
        <v/>
      </c>
      <c r="S162" s="121" t="str">
        <f t="shared" si="117"/>
        <v/>
      </c>
      <c r="T162" s="114" t="str">
        <f t="shared" si="118"/>
        <v/>
      </c>
      <c r="U162" s="114" t="str">
        <f t="shared" si="119"/>
        <v/>
      </c>
      <c r="V162" s="122" t="str">
        <f t="shared" si="120"/>
        <v/>
      </c>
      <c r="W162" s="127" t="str">
        <f>IF(S162="","",$W$5+SUM($S$7:S162))</f>
        <v/>
      </c>
      <c r="X162" s="128" t="str">
        <f>IF(T162="","",$X$5+SUM($T$7:T162))</f>
        <v/>
      </c>
      <c r="Y162" s="128" t="str">
        <f>IF(U162="","",$Y$5+SUM($U$7:U162))</f>
        <v/>
      </c>
      <c r="Z162" s="129" t="str">
        <f>IF(V162="","",$Z$5+SUM($V$7:V162))</f>
        <v/>
      </c>
      <c r="AA162" s="91" t="str">
        <f t="shared" si="121"/>
        <v/>
      </c>
      <c r="AB162" s="87" t="str">
        <f>IF(AA162="","",$AB$5+SUM($AA$7:AA162))</f>
        <v/>
      </c>
      <c r="AC162" s="95" t="str">
        <f t="shared" si="116"/>
        <v/>
      </c>
      <c r="AD162" s="92" t="str">
        <f t="shared" si="115"/>
        <v/>
      </c>
      <c r="AE162" s="96" t="str">
        <f>IF(AC162="","",$AE$5+SUM($AC$7:AC162))</f>
        <v/>
      </c>
      <c r="AF162" s="163" t="str">
        <f>IF(AD162="","",$AF$5+SUM($AD$7:AD162))</f>
        <v/>
      </c>
    </row>
    <row r="163" spans="2:32" x14ac:dyDescent="0.25">
      <c r="B163" s="224"/>
      <c r="C163" s="207"/>
      <c r="D163" s="214"/>
      <c r="E163" s="215"/>
      <c r="F163" s="215"/>
      <c r="G163" s="266"/>
      <c r="H163" s="246"/>
      <c r="I163" s="243"/>
      <c r="J163" s="230"/>
      <c r="K163" s="214"/>
      <c r="L163" s="227"/>
      <c r="M163" s="214"/>
      <c r="N163" s="60" t="str">
        <f t="shared" si="110"/>
        <v/>
      </c>
      <c r="O163" s="48" t="str">
        <f t="shared" si="111"/>
        <v/>
      </c>
      <c r="P163" s="49" t="str">
        <f t="shared" si="112"/>
        <v/>
      </c>
      <c r="Q163" s="50" t="str">
        <f t="shared" si="113"/>
        <v/>
      </c>
      <c r="R163" s="117" t="str">
        <f t="shared" si="114"/>
        <v/>
      </c>
      <c r="S163" s="121" t="str">
        <f t="shared" si="117"/>
        <v/>
      </c>
      <c r="T163" s="114" t="str">
        <f t="shared" si="118"/>
        <v/>
      </c>
      <c r="U163" s="114" t="str">
        <f t="shared" si="119"/>
        <v/>
      </c>
      <c r="V163" s="122" t="str">
        <f t="shared" si="120"/>
        <v/>
      </c>
      <c r="W163" s="127" t="str">
        <f>IF(S163="","",$W$5+SUM($S$7:S163))</f>
        <v/>
      </c>
      <c r="X163" s="128" t="str">
        <f>IF(T163="","",$X$5+SUM($T$7:T163))</f>
        <v/>
      </c>
      <c r="Y163" s="128" t="str">
        <f>IF(U163="","",$Y$5+SUM($U$7:U163))</f>
        <v/>
      </c>
      <c r="Z163" s="129" t="str">
        <f>IF(V163="","",$Z$5+SUM($V$7:V163))</f>
        <v/>
      </c>
      <c r="AA163" s="91" t="str">
        <f t="shared" si="121"/>
        <v/>
      </c>
      <c r="AB163" s="87" t="str">
        <f>IF(AA163="","",$AB$5+SUM($AA$7:AA163))</f>
        <v/>
      </c>
      <c r="AC163" s="95" t="str">
        <f t="shared" si="116"/>
        <v/>
      </c>
      <c r="AD163" s="92" t="str">
        <f t="shared" si="115"/>
        <v/>
      </c>
      <c r="AE163" s="96" t="str">
        <f>IF(AC163="","",$AE$5+SUM($AC$7:AC163))</f>
        <v/>
      </c>
      <c r="AF163" s="163" t="str">
        <f>IF(AD163="","",$AF$5+SUM($AD$7:AD163))</f>
        <v/>
      </c>
    </row>
    <row r="164" spans="2:32" x14ac:dyDescent="0.25">
      <c r="B164" s="224"/>
      <c r="C164" s="207"/>
      <c r="D164" s="214"/>
      <c r="E164" s="215"/>
      <c r="F164" s="215"/>
      <c r="G164" s="266"/>
      <c r="H164" s="246"/>
      <c r="I164" s="243"/>
      <c r="J164" s="230"/>
      <c r="K164" s="214"/>
      <c r="L164" s="227"/>
      <c r="M164" s="214"/>
      <c r="N164" s="60" t="str">
        <f t="shared" si="110"/>
        <v/>
      </c>
      <c r="O164" s="48" t="str">
        <f t="shared" si="111"/>
        <v/>
      </c>
      <c r="P164" s="49" t="str">
        <f t="shared" si="112"/>
        <v/>
      </c>
      <c r="Q164" s="50" t="str">
        <f t="shared" si="113"/>
        <v/>
      </c>
      <c r="R164" s="117" t="str">
        <f t="shared" si="114"/>
        <v/>
      </c>
      <c r="S164" s="121" t="str">
        <f t="shared" si="117"/>
        <v/>
      </c>
      <c r="T164" s="114" t="str">
        <f t="shared" si="118"/>
        <v/>
      </c>
      <c r="U164" s="114" t="str">
        <f t="shared" si="119"/>
        <v/>
      </c>
      <c r="V164" s="122" t="str">
        <f t="shared" si="120"/>
        <v/>
      </c>
      <c r="W164" s="127" t="str">
        <f>IF(S164="","",$W$5+SUM($S$7:S164))</f>
        <v/>
      </c>
      <c r="X164" s="128" t="str">
        <f>IF(T164="","",$X$5+SUM($T$7:T164))</f>
        <v/>
      </c>
      <c r="Y164" s="128" t="str">
        <f>IF(U164="","",$Y$5+SUM($U$7:U164))</f>
        <v/>
      </c>
      <c r="Z164" s="129" t="str">
        <f>IF(V164="","",$Z$5+SUM($V$7:V164))</f>
        <v/>
      </c>
      <c r="AA164" s="91" t="str">
        <f t="shared" si="121"/>
        <v/>
      </c>
      <c r="AB164" s="87" t="str">
        <f>IF(AA164="","",$AB$5+SUM($AA$7:AA164))</f>
        <v/>
      </c>
      <c r="AC164" s="95" t="str">
        <f t="shared" si="116"/>
        <v/>
      </c>
      <c r="AD164" s="92" t="str">
        <f t="shared" si="115"/>
        <v/>
      </c>
      <c r="AE164" s="96" t="str">
        <f>IF(AC164="","",$AE$5+SUM($AC$7:AC164))</f>
        <v/>
      </c>
      <c r="AF164" s="163" t="str">
        <f>IF(AD164="","",$AF$5+SUM($AD$7:AD164))</f>
        <v/>
      </c>
    </row>
    <row r="165" spans="2:32" x14ac:dyDescent="0.25">
      <c r="B165" s="224"/>
      <c r="C165" s="207"/>
      <c r="D165" s="214"/>
      <c r="E165" s="215"/>
      <c r="F165" s="215"/>
      <c r="G165" s="266"/>
      <c r="H165" s="246"/>
      <c r="I165" s="243"/>
      <c r="J165" s="230"/>
      <c r="K165" s="214"/>
      <c r="L165" s="227"/>
      <c r="M165" s="214"/>
      <c r="N165" s="60" t="str">
        <f t="shared" si="110"/>
        <v/>
      </c>
      <c r="O165" s="48" t="str">
        <f t="shared" si="111"/>
        <v/>
      </c>
      <c r="P165" s="49" t="str">
        <f t="shared" si="112"/>
        <v/>
      </c>
      <c r="Q165" s="50" t="str">
        <f t="shared" si="113"/>
        <v/>
      </c>
      <c r="R165" s="117" t="str">
        <f t="shared" si="114"/>
        <v/>
      </c>
      <c r="S165" s="121" t="str">
        <f t="shared" si="117"/>
        <v/>
      </c>
      <c r="T165" s="114" t="str">
        <f t="shared" si="118"/>
        <v/>
      </c>
      <c r="U165" s="114" t="str">
        <f t="shared" si="119"/>
        <v/>
      </c>
      <c r="V165" s="122" t="str">
        <f t="shared" si="120"/>
        <v/>
      </c>
      <c r="W165" s="127" t="str">
        <f>IF(S165="","",$W$5+SUM($S$7:S165))</f>
        <v/>
      </c>
      <c r="X165" s="128" t="str">
        <f>IF(T165="","",$X$5+SUM($T$7:T165))</f>
        <v/>
      </c>
      <c r="Y165" s="128" t="str">
        <f>IF(U165="","",$Y$5+SUM($U$7:U165))</f>
        <v/>
      </c>
      <c r="Z165" s="129" t="str">
        <f>IF(V165="","",$Z$5+SUM($V$7:V165))</f>
        <v/>
      </c>
      <c r="AA165" s="91" t="str">
        <f t="shared" si="121"/>
        <v/>
      </c>
      <c r="AB165" s="87" t="str">
        <f>IF(AA165="","",$AB$5+SUM($AA$7:AA165))</f>
        <v/>
      </c>
      <c r="AC165" s="95" t="str">
        <f t="shared" si="116"/>
        <v/>
      </c>
      <c r="AD165" s="92" t="str">
        <f t="shared" si="115"/>
        <v/>
      </c>
      <c r="AE165" s="96" t="str">
        <f>IF(AC165="","",$AE$5+SUM($AC$7:AC165))</f>
        <v/>
      </c>
      <c r="AF165" s="163" t="str">
        <f>IF(AD165="","",$AF$5+SUM($AD$7:AD165))</f>
        <v/>
      </c>
    </row>
    <row r="166" spans="2:32" x14ac:dyDescent="0.25">
      <c r="B166" s="224"/>
      <c r="C166" s="207"/>
      <c r="D166" s="214"/>
      <c r="E166" s="215"/>
      <c r="F166" s="215"/>
      <c r="G166" s="266"/>
      <c r="H166" s="246"/>
      <c r="I166" s="243"/>
      <c r="J166" s="230"/>
      <c r="K166" s="214"/>
      <c r="L166" s="227"/>
      <c r="M166" s="214"/>
      <c r="N166" s="60" t="str">
        <f t="shared" si="110"/>
        <v/>
      </c>
      <c r="O166" s="48" t="str">
        <f t="shared" si="111"/>
        <v/>
      </c>
      <c r="P166" s="49" t="str">
        <f t="shared" si="112"/>
        <v/>
      </c>
      <c r="Q166" s="50" t="str">
        <f t="shared" si="113"/>
        <v/>
      </c>
      <c r="R166" s="117" t="str">
        <f t="shared" si="114"/>
        <v/>
      </c>
      <c r="S166" s="121" t="str">
        <f t="shared" si="117"/>
        <v/>
      </c>
      <c r="T166" s="114" t="str">
        <f t="shared" si="118"/>
        <v/>
      </c>
      <c r="U166" s="114" t="str">
        <f t="shared" si="119"/>
        <v/>
      </c>
      <c r="V166" s="122" t="str">
        <f t="shared" si="120"/>
        <v/>
      </c>
      <c r="W166" s="127" t="str">
        <f>IF(S166="","",$W$5+SUM($S$7:S166))</f>
        <v/>
      </c>
      <c r="X166" s="128" t="str">
        <f>IF(T166="","",$X$5+SUM($T$7:T166))</f>
        <v/>
      </c>
      <c r="Y166" s="128" t="str">
        <f>IF(U166="","",$Y$5+SUM($U$7:U166))</f>
        <v/>
      </c>
      <c r="Z166" s="129" t="str">
        <f>IF(V166="","",$Z$5+SUM($V$7:V166))</f>
        <v/>
      </c>
      <c r="AA166" s="91" t="str">
        <f t="shared" si="121"/>
        <v/>
      </c>
      <c r="AB166" s="87" t="str">
        <f>IF(AA166="","",$AB$5+SUM($AA$7:AA166))</f>
        <v/>
      </c>
      <c r="AC166" s="95" t="str">
        <f t="shared" si="116"/>
        <v/>
      </c>
      <c r="AD166" s="92" t="str">
        <f t="shared" si="115"/>
        <v/>
      </c>
      <c r="AE166" s="96" t="str">
        <f>IF(AC166="","",$AE$5+SUM($AC$7:AC166))</f>
        <v/>
      </c>
      <c r="AF166" s="163" t="str">
        <f>IF(AD166="","",$AF$5+SUM($AD$7:AD166))</f>
        <v/>
      </c>
    </row>
    <row r="167" spans="2:32" x14ac:dyDescent="0.25">
      <c r="B167" s="224"/>
      <c r="C167" s="207"/>
      <c r="D167" s="214"/>
      <c r="E167" s="215"/>
      <c r="F167" s="215"/>
      <c r="G167" s="266"/>
      <c r="H167" s="246"/>
      <c r="I167" s="243"/>
      <c r="J167" s="230"/>
      <c r="K167" s="214"/>
      <c r="L167" s="227"/>
      <c r="M167" s="214"/>
      <c r="N167" s="60" t="str">
        <f t="shared" si="110"/>
        <v/>
      </c>
      <c r="O167" s="48" t="str">
        <f t="shared" si="111"/>
        <v/>
      </c>
      <c r="P167" s="49" t="str">
        <f t="shared" si="112"/>
        <v/>
      </c>
      <c r="Q167" s="50" t="str">
        <f t="shared" si="113"/>
        <v/>
      </c>
      <c r="R167" s="117" t="str">
        <f t="shared" si="114"/>
        <v/>
      </c>
      <c r="S167" s="121" t="str">
        <f t="shared" si="117"/>
        <v/>
      </c>
      <c r="T167" s="114" t="str">
        <f t="shared" si="118"/>
        <v/>
      </c>
      <c r="U167" s="114" t="str">
        <f t="shared" si="119"/>
        <v/>
      </c>
      <c r="V167" s="122" t="str">
        <f t="shared" si="120"/>
        <v/>
      </c>
      <c r="W167" s="127" t="str">
        <f>IF(S167="","",$W$5+SUM($S$7:S167))</f>
        <v/>
      </c>
      <c r="X167" s="128" t="str">
        <f>IF(T167="","",$X$5+SUM($T$7:T167))</f>
        <v/>
      </c>
      <c r="Y167" s="128" t="str">
        <f>IF(U167="","",$Y$5+SUM($U$7:U167))</f>
        <v/>
      </c>
      <c r="Z167" s="129" t="str">
        <f>IF(V167="","",$Z$5+SUM($V$7:V167))</f>
        <v/>
      </c>
      <c r="AA167" s="91" t="str">
        <f t="shared" si="121"/>
        <v/>
      </c>
      <c r="AB167" s="87" t="str">
        <f>IF(AA167="","",$AB$5+SUM($AA$7:AA167))</f>
        <v/>
      </c>
      <c r="AC167" s="95" t="str">
        <f t="shared" si="116"/>
        <v/>
      </c>
      <c r="AD167" s="92" t="str">
        <f t="shared" si="115"/>
        <v/>
      </c>
      <c r="AE167" s="96" t="str">
        <f>IF(AC167="","",$AE$5+SUM($AC$7:AC167))</f>
        <v/>
      </c>
      <c r="AF167" s="163" t="str">
        <f>IF(AD167="","",$AF$5+SUM($AD$7:AD167))</f>
        <v/>
      </c>
    </row>
    <row r="168" spans="2:32" x14ac:dyDescent="0.25">
      <c r="B168" s="224"/>
      <c r="C168" s="207"/>
      <c r="D168" s="214"/>
      <c r="E168" s="215"/>
      <c r="F168" s="215"/>
      <c r="G168" s="266"/>
      <c r="H168" s="246"/>
      <c r="I168" s="243"/>
      <c r="J168" s="230"/>
      <c r="K168" s="214"/>
      <c r="L168" s="227"/>
      <c r="M168" s="214"/>
      <c r="N168" s="60" t="str">
        <f t="shared" si="110"/>
        <v/>
      </c>
      <c r="O168" s="48" t="str">
        <f t="shared" si="111"/>
        <v/>
      </c>
      <c r="P168" s="49" t="str">
        <f t="shared" si="112"/>
        <v/>
      </c>
      <c r="Q168" s="50" t="str">
        <f t="shared" si="113"/>
        <v/>
      </c>
      <c r="R168" s="117" t="str">
        <f t="shared" si="114"/>
        <v/>
      </c>
      <c r="S168" s="121" t="str">
        <f t="shared" si="117"/>
        <v/>
      </c>
      <c r="T168" s="114" t="str">
        <f t="shared" si="118"/>
        <v/>
      </c>
      <c r="U168" s="114" t="str">
        <f t="shared" si="119"/>
        <v/>
      </c>
      <c r="V168" s="122" t="str">
        <f t="shared" si="120"/>
        <v/>
      </c>
      <c r="W168" s="127" t="str">
        <f>IF(S168="","",$W$5+SUM($S$7:S168))</f>
        <v/>
      </c>
      <c r="X168" s="128" t="str">
        <f>IF(T168="","",$X$5+SUM($T$7:T168))</f>
        <v/>
      </c>
      <c r="Y168" s="128" t="str">
        <f>IF(U168="","",$Y$5+SUM($U$7:U168))</f>
        <v/>
      </c>
      <c r="Z168" s="129" t="str">
        <f>IF(V168="","",$Z$5+SUM($V$7:V168))</f>
        <v/>
      </c>
      <c r="AA168" s="91" t="str">
        <f t="shared" si="121"/>
        <v/>
      </c>
      <c r="AB168" s="87" t="str">
        <f>IF(AA168="","",$AB$5+SUM($AA$7:AA168))</f>
        <v/>
      </c>
      <c r="AC168" s="95" t="str">
        <f t="shared" si="116"/>
        <v/>
      </c>
      <c r="AD168" s="92" t="str">
        <f t="shared" si="115"/>
        <v/>
      </c>
      <c r="AE168" s="96" t="str">
        <f>IF(AC168="","",$AE$5+SUM($AC$7:AC168))</f>
        <v/>
      </c>
      <c r="AF168" s="163" t="str">
        <f>IF(AD168="","",$AF$5+SUM($AD$7:AD168))</f>
        <v/>
      </c>
    </row>
    <row r="169" spans="2:32" x14ac:dyDescent="0.25">
      <c r="B169" s="224"/>
      <c r="C169" s="207"/>
      <c r="D169" s="214"/>
      <c r="E169" s="215"/>
      <c r="F169" s="215"/>
      <c r="G169" s="266"/>
      <c r="H169" s="246"/>
      <c r="I169" s="243"/>
      <c r="J169" s="230"/>
      <c r="K169" s="214"/>
      <c r="L169" s="227"/>
      <c r="M169" s="214"/>
      <c r="N169" s="60" t="str">
        <f t="shared" si="110"/>
        <v/>
      </c>
      <c r="O169" s="48" t="str">
        <f t="shared" si="111"/>
        <v/>
      </c>
      <c r="P169" s="49" t="str">
        <f t="shared" si="112"/>
        <v/>
      </c>
      <c r="Q169" s="50" t="str">
        <f t="shared" si="113"/>
        <v/>
      </c>
      <c r="R169" s="117" t="str">
        <f t="shared" si="114"/>
        <v/>
      </c>
      <c r="S169" s="121" t="str">
        <f t="shared" si="117"/>
        <v/>
      </c>
      <c r="T169" s="114" t="str">
        <f t="shared" si="118"/>
        <v/>
      </c>
      <c r="U169" s="114" t="str">
        <f t="shared" si="119"/>
        <v/>
      </c>
      <c r="V169" s="122" t="str">
        <f t="shared" si="120"/>
        <v/>
      </c>
      <c r="W169" s="127" t="str">
        <f>IF(S169="","",$W$5+SUM($S$7:S169))</f>
        <v/>
      </c>
      <c r="X169" s="128" t="str">
        <f>IF(T169="","",$X$5+SUM($T$7:T169))</f>
        <v/>
      </c>
      <c r="Y169" s="128" t="str">
        <f>IF(U169="","",$Y$5+SUM($U$7:U169))</f>
        <v/>
      </c>
      <c r="Z169" s="129" t="str">
        <f>IF(V169="","",$Z$5+SUM($V$7:V169))</f>
        <v/>
      </c>
      <c r="AA169" s="91" t="str">
        <f t="shared" si="121"/>
        <v/>
      </c>
      <c r="AB169" s="87" t="str">
        <f>IF(AA169="","",$AB$5+SUM($AA$7:AA169))</f>
        <v/>
      </c>
      <c r="AC169" s="95" t="str">
        <f t="shared" si="116"/>
        <v/>
      </c>
      <c r="AD169" s="92" t="str">
        <f t="shared" si="115"/>
        <v/>
      </c>
      <c r="AE169" s="96" t="str">
        <f>IF(AC169="","",$AE$5+SUM($AC$7:AC169))</f>
        <v/>
      </c>
      <c r="AF169" s="163" t="str">
        <f>IF(AD169="","",$AF$5+SUM($AD$7:AD169))</f>
        <v/>
      </c>
    </row>
    <row r="170" spans="2:32" x14ac:dyDescent="0.25">
      <c r="B170" s="224"/>
      <c r="C170" s="207"/>
      <c r="D170" s="214"/>
      <c r="E170" s="215"/>
      <c r="F170" s="215"/>
      <c r="G170" s="266"/>
      <c r="H170" s="246"/>
      <c r="I170" s="243"/>
      <c r="J170" s="230"/>
      <c r="K170" s="214"/>
      <c r="L170" s="227"/>
      <c r="M170" s="214"/>
      <c r="N170" s="60" t="str">
        <f t="shared" si="110"/>
        <v/>
      </c>
      <c r="O170" s="48" t="str">
        <f t="shared" si="111"/>
        <v/>
      </c>
      <c r="P170" s="49" t="str">
        <f t="shared" si="112"/>
        <v/>
      </c>
      <c r="Q170" s="50" t="str">
        <f t="shared" si="113"/>
        <v/>
      </c>
      <c r="R170" s="117" t="str">
        <f t="shared" si="114"/>
        <v/>
      </c>
      <c r="S170" s="121" t="str">
        <f t="shared" si="117"/>
        <v/>
      </c>
      <c r="T170" s="114" t="str">
        <f t="shared" si="118"/>
        <v/>
      </c>
      <c r="U170" s="114" t="str">
        <f t="shared" si="119"/>
        <v/>
      </c>
      <c r="V170" s="122" t="str">
        <f t="shared" si="120"/>
        <v/>
      </c>
      <c r="W170" s="127" t="str">
        <f>IF(S170="","",$W$5+SUM($S$7:S170))</f>
        <v/>
      </c>
      <c r="X170" s="128" t="str">
        <f>IF(T170="","",$X$5+SUM($T$7:T170))</f>
        <v/>
      </c>
      <c r="Y170" s="128" t="str">
        <f>IF(U170="","",$Y$5+SUM($U$7:U170))</f>
        <v/>
      </c>
      <c r="Z170" s="129" t="str">
        <f>IF(V170="","",$Z$5+SUM($V$7:V170))</f>
        <v/>
      </c>
      <c r="AA170" s="91" t="str">
        <f t="shared" si="121"/>
        <v/>
      </c>
      <c r="AB170" s="87" t="str">
        <f>IF(AA170="","",$AB$5+SUM($AA$7:AA170))</f>
        <v/>
      </c>
      <c r="AC170" s="95" t="str">
        <f t="shared" si="116"/>
        <v/>
      </c>
      <c r="AD170" s="92" t="str">
        <f t="shared" si="115"/>
        <v/>
      </c>
      <c r="AE170" s="96" t="str">
        <f>IF(AC170="","",$AE$5+SUM($AC$7:AC170))</f>
        <v/>
      </c>
      <c r="AF170" s="163" t="str">
        <f>IF(AD170="","",$AF$5+SUM($AD$7:AD170))</f>
        <v/>
      </c>
    </row>
    <row r="171" spans="2:32" x14ac:dyDescent="0.25">
      <c r="B171" s="224"/>
      <c r="C171" s="207"/>
      <c r="D171" s="214"/>
      <c r="E171" s="215"/>
      <c r="F171" s="215"/>
      <c r="G171" s="266"/>
      <c r="H171" s="246"/>
      <c r="I171" s="243"/>
      <c r="J171" s="230"/>
      <c r="K171" s="214"/>
      <c r="L171" s="227"/>
      <c r="M171" s="214"/>
      <c r="N171" s="60" t="str">
        <f t="shared" si="110"/>
        <v/>
      </c>
      <c r="O171" s="48" t="str">
        <f t="shared" si="111"/>
        <v/>
      </c>
      <c r="P171" s="49" t="str">
        <f t="shared" si="112"/>
        <v/>
      </c>
      <c r="Q171" s="50" t="str">
        <f t="shared" si="113"/>
        <v/>
      </c>
      <c r="R171" s="117" t="str">
        <f t="shared" si="114"/>
        <v/>
      </c>
      <c r="S171" s="121" t="str">
        <f t="shared" si="117"/>
        <v/>
      </c>
      <c r="T171" s="114" t="str">
        <f t="shared" si="118"/>
        <v/>
      </c>
      <c r="U171" s="114" t="str">
        <f t="shared" si="119"/>
        <v/>
      </c>
      <c r="V171" s="122" t="str">
        <f t="shared" si="120"/>
        <v/>
      </c>
      <c r="W171" s="127" t="str">
        <f>IF(S171="","",$W$5+SUM($S$7:S171))</f>
        <v/>
      </c>
      <c r="X171" s="128" t="str">
        <f>IF(T171="","",$X$5+SUM($T$7:T171))</f>
        <v/>
      </c>
      <c r="Y171" s="128" t="str">
        <f>IF(U171="","",$Y$5+SUM($U$7:U171))</f>
        <v/>
      </c>
      <c r="Z171" s="129" t="str">
        <f>IF(V171="","",$Z$5+SUM($V$7:V171))</f>
        <v/>
      </c>
      <c r="AA171" s="91" t="str">
        <f t="shared" si="121"/>
        <v/>
      </c>
      <c r="AB171" s="87" t="str">
        <f>IF(AA171="","",$AB$5+SUM($AA$7:AA171))</f>
        <v/>
      </c>
      <c r="AC171" s="95" t="str">
        <f t="shared" si="116"/>
        <v/>
      </c>
      <c r="AD171" s="92" t="str">
        <f t="shared" si="115"/>
        <v/>
      </c>
      <c r="AE171" s="96" t="str">
        <f>IF(AC171="","",$AE$5+SUM($AC$7:AC171))</f>
        <v/>
      </c>
      <c r="AF171" s="163" t="str">
        <f>IF(AD171="","",$AF$5+SUM($AD$7:AD171))</f>
        <v/>
      </c>
    </row>
    <row r="172" spans="2:32" x14ac:dyDescent="0.25">
      <c r="B172" s="224"/>
      <c r="C172" s="207"/>
      <c r="D172" s="214"/>
      <c r="E172" s="215"/>
      <c r="F172" s="215"/>
      <c r="G172" s="266"/>
      <c r="H172" s="246"/>
      <c r="I172" s="243"/>
      <c r="J172" s="230"/>
      <c r="K172" s="214"/>
      <c r="L172" s="227"/>
      <c r="M172" s="214"/>
      <c r="N172" s="60" t="str">
        <f t="shared" si="110"/>
        <v/>
      </c>
      <c r="O172" s="48" t="str">
        <f t="shared" si="111"/>
        <v/>
      </c>
      <c r="P172" s="49" t="str">
        <f t="shared" si="112"/>
        <v/>
      </c>
      <c r="Q172" s="50" t="str">
        <f t="shared" si="113"/>
        <v/>
      </c>
      <c r="R172" s="117" t="str">
        <f t="shared" si="114"/>
        <v/>
      </c>
      <c r="S172" s="121" t="str">
        <f t="shared" si="117"/>
        <v/>
      </c>
      <c r="T172" s="114" t="str">
        <f t="shared" si="118"/>
        <v/>
      </c>
      <c r="U172" s="114" t="str">
        <f t="shared" si="119"/>
        <v/>
      </c>
      <c r="V172" s="122" t="str">
        <f t="shared" si="120"/>
        <v/>
      </c>
      <c r="W172" s="127" t="str">
        <f>IF(S172="","",$W$5+SUM($S$7:S172))</f>
        <v/>
      </c>
      <c r="X172" s="128" t="str">
        <f>IF(T172="","",$X$5+SUM($T$7:T172))</f>
        <v/>
      </c>
      <c r="Y172" s="128" t="str">
        <f>IF(U172="","",$Y$5+SUM($U$7:U172))</f>
        <v/>
      </c>
      <c r="Z172" s="129" t="str">
        <f>IF(V172="","",$Z$5+SUM($V$7:V172))</f>
        <v/>
      </c>
      <c r="AA172" s="91" t="str">
        <f t="shared" si="121"/>
        <v/>
      </c>
      <c r="AB172" s="87" t="str">
        <f>IF(AA172="","",$AB$5+SUM($AA$7:AA172))</f>
        <v/>
      </c>
      <c r="AC172" s="95" t="str">
        <f t="shared" si="116"/>
        <v/>
      </c>
      <c r="AD172" s="92" t="str">
        <f t="shared" si="115"/>
        <v/>
      </c>
      <c r="AE172" s="96" t="str">
        <f>IF(AC172="","",$AE$5+SUM($AC$7:AC172))</f>
        <v/>
      </c>
      <c r="AF172" s="163" t="str">
        <f>IF(AD172="","",$AF$5+SUM($AD$7:AD172))</f>
        <v/>
      </c>
    </row>
    <row r="173" spans="2:32" x14ac:dyDescent="0.25">
      <c r="B173" s="224"/>
      <c r="C173" s="207"/>
      <c r="D173" s="214"/>
      <c r="E173" s="215"/>
      <c r="F173" s="215"/>
      <c r="G173" s="266"/>
      <c r="H173" s="246"/>
      <c r="I173" s="243"/>
      <c r="J173" s="230"/>
      <c r="K173" s="214"/>
      <c r="L173" s="227"/>
      <c r="M173" s="214"/>
      <c r="N173" s="60" t="str">
        <f t="shared" si="110"/>
        <v/>
      </c>
      <c r="O173" s="48" t="str">
        <f t="shared" si="111"/>
        <v/>
      </c>
      <c r="P173" s="49" t="str">
        <f t="shared" si="112"/>
        <v/>
      </c>
      <c r="Q173" s="50" t="str">
        <f t="shared" si="113"/>
        <v/>
      </c>
      <c r="R173" s="117" t="str">
        <f t="shared" si="114"/>
        <v/>
      </c>
      <c r="S173" s="121" t="str">
        <f t="shared" si="117"/>
        <v/>
      </c>
      <c r="T173" s="114" t="str">
        <f t="shared" si="118"/>
        <v/>
      </c>
      <c r="U173" s="114" t="str">
        <f t="shared" si="119"/>
        <v/>
      </c>
      <c r="V173" s="122" t="str">
        <f t="shared" si="120"/>
        <v/>
      </c>
      <c r="W173" s="127" t="str">
        <f>IF(S173="","",$W$5+SUM($S$7:S173))</f>
        <v/>
      </c>
      <c r="X173" s="128" t="str">
        <f>IF(T173="","",$X$5+SUM($T$7:T173))</f>
        <v/>
      </c>
      <c r="Y173" s="128" t="str">
        <f>IF(U173="","",$Y$5+SUM($U$7:U173))</f>
        <v/>
      </c>
      <c r="Z173" s="129" t="str">
        <f>IF(V173="","",$Z$5+SUM($V$7:V173))</f>
        <v/>
      </c>
      <c r="AA173" s="91" t="str">
        <f t="shared" si="121"/>
        <v/>
      </c>
      <c r="AB173" s="87" t="str">
        <f>IF(AA173="","",$AB$5+SUM($AA$7:AA173))</f>
        <v/>
      </c>
      <c r="AC173" s="95" t="str">
        <f t="shared" si="116"/>
        <v/>
      </c>
      <c r="AD173" s="92" t="str">
        <f t="shared" si="115"/>
        <v/>
      </c>
      <c r="AE173" s="96" t="str">
        <f>IF(AC173="","",$AE$5+SUM($AC$7:AC173))</f>
        <v/>
      </c>
      <c r="AF173" s="163" t="str">
        <f>IF(AD173="","",$AF$5+SUM($AD$7:AD173))</f>
        <v/>
      </c>
    </row>
    <row r="174" spans="2:32" x14ac:dyDescent="0.25">
      <c r="B174" s="224"/>
      <c r="C174" s="207"/>
      <c r="D174" s="214"/>
      <c r="E174" s="215"/>
      <c r="F174" s="215"/>
      <c r="G174" s="266"/>
      <c r="H174" s="246"/>
      <c r="I174" s="243"/>
      <c r="J174" s="230"/>
      <c r="K174" s="214"/>
      <c r="L174" s="227"/>
      <c r="M174" s="214"/>
      <c r="N174" s="60" t="str">
        <f t="shared" si="110"/>
        <v/>
      </c>
      <c r="O174" s="48" t="str">
        <f t="shared" si="111"/>
        <v/>
      </c>
      <c r="P174" s="49" t="str">
        <f t="shared" si="112"/>
        <v/>
      </c>
      <c r="Q174" s="50" t="str">
        <f t="shared" si="113"/>
        <v/>
      </c>
      <c r="R174" s="51" t="str">
        <f t="shared" si="114"/>
        <v/>
      </c>
      <c r="S174" s="121" t="str">
        <f t="shared" si="117"/>
        <v/>
      </c>
      <c r="T174" s="114" t="str">
        <f t="shared" si="118"/>
        <v/>
      </c>
      <c r="U174" s="114" t="str">
        <f t="shared" si="119"/>
        <v/>
      </c>
      <c r="V174" s="122" t="str">
        <f t="shared" si="120"/>
        <v/>
      </c>
      <c r="W174" s="127" t="str">
        <f>IF(S174="","",$W$5+SUM($S$7:S174))</f>
        <v/>
      </c>
      <c r="X174" s="128" t="str">
        <f>IF(T174="","",$X$5+SUM($T$7:T174))</f>
        <v/>
      </c>
      <c r="Y174" s="128" t="str">
        <f>IF(U174="","",$Y$5+SUM($U$7:U174))</f>
        <v/>
      </c>
      <c r="Z174" s="129" t="str">
        <f>IF(V174="","",$Z$5+SUM($V$7:V174))</f>
        <v/>
      </c>
      <c r="AA174" s="91" t="str">
        <f t="shared" si="121"/>
        <v/>
      </c>
      <c r="AB174" s="87" t="str">
        <f>IF(AA174="","",$AB$5+SUM($AA$7:AA174))</f>
        <v/>
      </c>
      <c r="AC174" s="95" t="str">
        <f t="shared" si="116"/>
        <v/>
      </c>
      <c r="AD174" s="92" t="str">
        <f t="shared" si="115"/>
        <v/>
      </c>
      <c r="AE174" s="96" t="str">
        <f>IF(AC174="","",$AE$5+SUM($AC$7:AC174))</f>
        <v/>
      </c>
      <c r="AF174" s="163" t="str">
        <f>IF(AD174="","",$AF$5+SUM($AD$7:AD174))</f>
        <v/>
      </c>
    </row>
    <row r="175" spans="2:32" x14ac:dyDescent="0.25">
      <c r="B175" s="224"/>
      <c r="C175" s="207"/>
      <c r="D175" s="214"/>
      <c r="E175" s="215"/>
      <c r="F175" s="215"/>
      <c r="G175" s="266"/>
      <c r="H175" s="246"/>
      <c r="I175" s="243"/>
      <c r="J175" s="230"/>
      <c r="K175" s="214"/>
      <c r="L175" s="227"/>
      <c r="M175" s="214"/>
      <c r="N175" s="60" t="str">
        <f t="shared" ref="N175" si="157">IF(SUM(I175:J175)=0,"",SUM(I175:J175))</f>
        <v/>
      </c>
      <c r="O175" s="48" t="str">
        <f t="shared" ref="O175" si="158">IF(K175="Ar",IF(N175="","",N175),"")</f>
        <v/>
      </c>
      <c r="P175" s="49" t="str">
        <f t="shared" ref="P175" si="159">IF(K175="€",IF(N175="","",N175),"")</f>
        <v/>
      </c>
      <c r="Q175" s="50" t="str">
        <f t="shared" ref="Q175" si="160">IF(K175="USD",IF(N175="","",N175),"")</f>
        <v/>
      </c>
      <c r="R175" s="117" t="str">
        <f t="shared" ref="R175" si="161">IF(SUM(O175:Q175)=0,N175,"")</f>
        <v/>
      </c>
      <c r="S175" s="121" t="str">
        <f t="shared" si="117"/>
        <v/>
      </c>
      <c r="T175" s="114" t="str">
        <f t="shared" si="118"/>
        <v/>
      </c>
      <c r="U175" s="114" t="str">
        <f t="shared" si="119"/>
        <v/>
      </c>
      <c r="V175" s="122" t="str">
        <f t="shared" si="120"/>
        <v/>
      </c>
      <c r="W175" s="127" t="str">
        <f>IF(S175="","",$W$5+SUM($S$7:S175))</f>
        <v/>
      </c>
      <c r="X175" s="128" t="str">
        <f>IF(T175="","",$X$5+SUM($T$7:T175))</f>
        <v/>
      </c>
      <c r="Y175" s="128" t="str">
        <f>IF(U175="","",$Y$5+SUM($U$7:U175))</f>
        <v/>
      </c>
      <c r="Z175" s="129" t="str">
        <f>IF(V175="","",$Z$5+SUM($V$7:V175))</f>
        <v/>
      </c>
      <c r="AA175" s="91" t="str">
        <f t="shared" si="121"/>
        <v/>
      </c>
      <c r="AB175" s="87" t="str">
        <f>IF(AA175="","",$AB$5+SUM($AA$7:AA175))</f>
        <v/>
      </c>
      <c r="AC175" s="95" t="str">
        <f t="shared" si="116"/>
        <v/>
      </c>
      <c r="AD175" s="92" t="str">
        <f t="shared" si="115"/>
        <v/>
      </c>
      <c r="AE175" s="96" t="str">
        <f>IF(AC175="","",$AE$5+SUM($AC$7:AC175))</f>
        <v/>
      </c>
      <c r="AF175" s="163" t="str">
        <f>IF(AD175="","",$AF$5+SUM($AD$7:AD175))</f>
        <v/>
      </c>
    </row>
    <row r="176" spans="2:32" x14ac:dyDescent="0.25">
      <c r="B176" s="224"/>
      <c r="C176" s="207"/>
      <c r="D176" s="214"/>
      <c r="E176" s="215"/>
      <c r="F176" s="215"/>
      <c r="G176" s="266"/>
      <c r="H176" s="246"/>
      <c r="I176" s="243"/>
      <c r="J176" s="230"/>
      <c r="K176" s="214"/>
      <c r="L176" s="227"/>
      <c r="M176" s="214"/>
      <c r="N176" s="60" t="str">
        <f t="shared" si="110"/>
        <v/>
      </c>
      <c r="O176" s="48" t="str">
        <f t="shared" si="111"/>
        <v/>
      </c>
      <c r="P176" s="49" t="str">
        <f t="shared" si="112"/>
        <v/>
      </c>
      <c r="Q176" s="50" t="str">
        <f t="shared" si="113"/>
        <v/>
      </c>
      <c r="R176" s="117" t="str">
        <f t="shared" si="114"/>
        <v/>
      </c>
      <c r="S176" s="121" t="str">
        <f t="shared" si="117"/>
        <v/>
      </c>
      <c r="T176" s="114" t="str">
        <f t="shared" si="118"/>
        <v/>
      </c>
      <c r="U176" s="114" t="str">
        <f t="shared" si="119"/>
        <v/>
      </c>
      <c r="V176" s="122" t="str">
        <f t="shared" si="120"/>
        <v/>
      </c>
      <c r="W176" s="127" t="str">
        <f>IF(S176="","",$W$5+SUM($S$7:S176))</f>
        <v/>
      </c>
      <c r="X176" s="128" t="str">
        <f>IF(T176="","",$X$5+SUM($T$7:T176))</f>
        <v/>
      </c>
      <c r="Y176" s="128" t="str">
        <f>IF(U176="","",$Y$5+SUM($U$7:U176))</f>
        <v/>
      </c>
      <c r="Z176" s="129" t="str">
        <f>IF(V176="","",$Z$5+SUM($V$7:V176))</f>
        <v/>
      </c>
      <c r="AA176" s="91" t="str">
        <f t="shared" si="121"/>
        <v/>
      </c>
      <c r="AB176" s="87" t="str">
        <f>IF(AA176="","",$AB$5+SUM($AA$7:AA176))</f>
        <v/>
      </c>
      <c r="AC176" s="95" t="str">
        <f t="shared" si="116"/>
        <v/>
      </c>
      <c r="AD176" s="92" t="str">
        <f t="shared" si="115"/>
        <v/>
      </c>
      <c r="AE176" s="96" t="str">
        <f>IF(AC176="","",$AE$5+SUM($AC$7:AC176))</f>
        <v/>
      </c>
      <c r="AF176" s="163" t="str">
        <f>IF(AD176="","",$AF$5+SUM($AD$7:AD176))</f>
        <v/>
      </c>
    </row>
    <row r="177" spans="2:32" x14ac:dyDescent="0.25">
      <c r="B177" s="224"/>
      <c r="C177" s="207"/>
      <c r="D177" s="214"/>
      <c r="E177" s="215"/>
      <c r="F177" s="215"/>
      <c r="G177" s="266"/>
      <c r="H177" s="246"/>
      <c r="I177" s="243"/>
      <c r="J177" s="230"/>
      <c r="K177" s="214"/>
      <c r="L177" s="227"/>
      <c r="M177" s="214"/>
      <c r="N177" s="60" t="str">
        <f t="shared" si="110"/>
        <v/>
      </c>
      <c r="O177" s="48" t="str">
        <f t="shared" si="111"/>
        <v/>
      </c>
      <c r="P177" s="49" t="str">
        <f t="shared" si="112"/>
        <v/>
      </c>
      <c r="Q177" s="50" t="str">
        <f t="shared" si="113"/>
        <v/>
      </c>
      <c r="R177" s="117" t="str">
        <f t="shared" si="114"/>
        <v/>
      </c>
      <c r="S177" s="121" t="str">
        <f t="shared" si="117"/>
        <v/>
      </c>
      <c r="T177" s="114" t="str">
        <f t="shared" si="118"/>
        <v/>
      </c>
      <c r="U177" s="114" t="str">
        <f t="shared" si="119"/>
        <v/>
      </c>
      <c r="V177" s="122" t="str">
        <f t="shared" si="120"/>
        <v/>
      </c>
      <c r="W177" s="127" t="str">
        <f>IF(S177="","",$W$5+SUM($S$7:S177))</f>
        <v/>
      </c>
      <c r="X177" s="128" t="str">
        <f>IF(T177="","",$X$5+SUM($T$7:T177))</f>
        <v/>
      </c>
      <c r="Y177" s="128" t="str">
        <f>IF(U177="","",$Y$5+SUM($U$7:U177))</f>
        <v/>
      </c>
      <c r="Z177" s="129" t="str">
        <f>IF(V177="","",$Z$5+SUM($V$7:V177))</f>
        <v/>
      </c>
      <c r="AA177" s="91" t="str">
        <f t="shared" si="121"/>
        <v/>
      </c>
      <c r="AB177" s="87" t="str">
        <f>IF(AA177="","",$AB$5+SUM($AA$7:AA177))</f>
        <v/>
      </c>
      <c r="AC177" s="95" t="str">
        <f t="shared" si="116"/>
        <v/>
      </c>
      <c r="AD177" s="92" t="str">
        <f t="shared" si="115"/>
        <v/>
      </c>
      <c r="AE177" s="96" t="str">
        <f>IF(AC177="","",$AE$5+SUM($AC$7:AC177))</f>
        <v/>
      </c>
      <c r="AF177" s="163" t="str">
        <f>IF(AD177="","",$AF$5+SUM($AD$7:AD177))</f>
        <v/>
      </c>
    </row>
    <row r="178" spans="2:32" x14ac:dyDescent="0.25">
      <c r="B178" s="224"/>
      <c r="C178" s="207"/>
      <c r="D178" s="214"/>
      <c r="E178" s="215"/>
      <c r="F178" s="215"/>
      <c r="G178" s="266"/>
      <c r="H178" s="246"/>
      <c r="I178" s="243"/>
      <c r="J178" s="230"/>
      <c r="K178" s="214"/>
      <c r="L178" s="227"/>
      <c r="M178" s="214"/>
      <c r="N178" s="60" t="str">
        <f t="shared" si="110"/>
        <v/>
      </c>
      <c r="O178" s="48" t="str">
        <f t="shared" si="111"/>
        <v/>
      </c>
      <c r="P178" s="49" t="str">
        <f t="shared" si="112"/>
        <v/>
      </c>
      <c r="Q178" s="50" t="str">
        <f t="shared" si="113"/>
        <v/>
      </c>
      <c r="R178" s="117" t="str">
        <f t="shared" si="114"/>
        <v/>
      </c>
      <c r="S178" s="121" t="str">
        <f t="shared" si="117"/>
        <v/>
      </c>
      <c r="T178" s="114" t="str">
        <f t="shared" si="118"/>
        <v/>
      </c>
      <c r="U178" s="114" t="str">
        <f t="shared" si="119"/>
        <v/>
      </c>
      <c r="V178" s="122" t="str">
        <f t="shared" si="120"/>
        <v/>
      </c>
      <c r="W178" s="127" t="str">
        <f>IF(S178="","",$W$5+SUM($S$7:S178))</f>
        <v/>
      </c>
      <c r="X178" s="128" t="str">
        <f>IF(T178="","",$X$5+SUM($T$7:T178))</f>
        <v/>
      </c>
      <c r="Y178" s="128" t="str">
        <f>IF(U178="","",$Y$5+SUM($U$7:U178))</f>
        <v/>
      </c>
      <c r="Z178" s="129" t="str">
        <f>IF(V178="","",$Z$5+SUM($V$7:V178))</f>
        <v/>
      </c>
      <c r="AA178" s="91" t="str">
        <f t="shared" si="121"/>
        <v/>
      </c>
      <c r="AB178" s="87" t="str">
        <f>IF(AA178="","",$AB$5+SUM($AA$7:AA178))</f>
        <v/>
      </c>
      <c r="AC178" s="95" t="str">
        <f t="shared" si="116"/>
        <v/>
      </c>
      <c r="AD178" s="92" t="str">
        <f t="shared" si="115"/>
        <v/>
      </c>
      <c r="AE178" s="96" t="str">
        <f>IF(AC178="","",$AE$5+SUM($AC$7:AC178))</f>
        <v/>
      </c>
      <c r="AF178" s="163" t="str">
        <f>IF(AD178="","",$AF$5+SUM($AD$7:AD178))</f>
        <v/>
      </c>
    </row>
    <row r="179" spans="2:32" x14ac:dyDescent="0.25">
      <c r="B179" s="224"/>
      <c r="C179" s="207"/>
      <c r="D179" s="214"/>
      <c r="E179" s="215"/>
      <c r="F179" s="215"/>
      <c r="G179" s="266"/>
      <c r="H179" s="246"/>
      <c r="I179" s="243"/>
      <c r="J179" s="230"/>
      <c r="K179" s="214"/>
      <c r="L179" s="227"/>
      <c r="M179" s="214"/>
      <c r="N179" s="60" t="str">
        <f t="shared" si="110"/>
        <v/>
      </c>
      <c r="O179" s="48" t="str">
        <f t="shared" si="111"/>
        <v/>
      </c>
      <c r="P179" s="49" t="str">
        <f t="shared" si="112"/>
        <v/>
      </c>
      <c r="Q179" s="50" t="str">
        <f t="shared" si="113"/>
        <v/>
      </c>
      <c r="R179" s="117" t="str">
        <f t="shared" si="114"/>
        <v/>
      </c>
      <c r="S179" s="121" t="str">
        <f t="shared" si="117"/>
        <v/>
      </c>
      <c r="T179" s="114" t="str">
        <f t="shared" si="118"/>
        <v/>
      </c>
      <c r="U179" s="114" t="str">
        <f t="shared" si="119"/>
        <v/>
      </c>
      <c r="V179" s="122" t="str">
        <f t="shared" si="120"/>
        <v/>
      </c>
      <c r="W179" s="127" t="str">
        <f>IF(S179="","",$W$5+SUM($S$7:S179))</f>
        <v/>
      </c>
      <c r="X179" s="128" t="str">
        <f>IF(T179="","",$X$5+SUM($T$7:T179))</f>
        <v/>
      </c>
      <c r="Y179" s="128" t="str">
        <f>IF(U179="","",$Y$5+SUM($U$7:U179))</f>
        <v/>
      </c>
      <c r="Z179" s="129" t="str">
        <f>IF(V179="","",$Z$5+SUM($V$7:V179))</f>
        <v/>
      </c>
      <c r="AA179" s="91" t="str">
        <f t="shared" si="121"/>
        <v/>
      </c>
      <c r="AB179" s="87" t="str">
        <f>IF(AA179="","",$AB$5+SUM($AA$7:AA179))</f>
        <v/>
      </c>
      <c r="AC179" s="95" t="str">
        <f t="shared" si="116"/>
        <v/>
      </c>
      <c r="AD179" s="92" t="str">
        <f t="shared" si="115"/>
        <v/>
      </c>
      <c r="AE179" s="96" t="str">
        <f>IF(AC179="","",$AE$5+SUM($AC$7:AC179))</f>
        <v/>
      </c>
      <c r="AF179" s="163" t="str">
        <f>IF(AD179="","",$AF$5+SUM($AD$7:AD179))</f>
        <v/>
      </c>
    </row>
    <row r="180" spans="2:32" x14ac:dyDescent="0.25">
      <c r="B180" s="224"/>
      <c r="C180" s="207"/>
      <c r="D180" s="214"/>
      <c r="E180" s="215"/>
      <c r="F180" s="215"/>
      <c r="G180" s="266"/>
      <c r="H180" s="246"/>
      <c r="I180" s="243"/>
      <c r="J180" s="230"/>
      <c r="K180" s="214"/>
      <c r="L180" s="227"/>
      <c r="M180" s="214"/>
      <c r="N180" s="60" t="str">
        <f t="shared" si="110"/>
        <v/>
      </c>
      <c r="O180" s="48" t="str">
        <f t="shared" si="111"/>
        <v/>
      </c>
      <c r="P180" s="49" t="str">
        <f t="shared" si="112"/>
        <v/>
      </c>
      <c r="Q180" s="50" t="str">
        <f t="shared" si="113"/>
        <v/>
      </c>
      <c r="R180" s="117" t="str">
        <f t="shared" si="114"/>
        <v/>
      </c>
      <c r="S180" s="121" t="str">
        <f t="shared" si="117"/>
        <v/>
      </c>
      <c r="T180" s="114" t="str">
        <f t="shared" si="118"/>
        <v/>
      </c>
      <c r="U180" s="114" t="str">
        <f t="shared" si="119"/>
        <v/>
      </c>
      <c r="V180" s="122" t="str">
        <f t="shared" si="120"/>
        <v/>
      </c>
      <c r="W180" s="127" t="str">
        <f>IF(S180="","",$W$5+SUM($S$7:S180))</f>
        <v/>
      </c>
      <c r="X180" s="128" t="str">
        <f>IF(T180="","",$X$5+SUM($T$7:T180))</f>
        <v/>
      </c>
      <c r="Y180" s="128" t="str">
        <f>IF(U180="","",$Y$5+SUM($U$7:U180))</f>
        <v/>
      </c>
      <c r="Z180" s="129" t="str">
        <f>IF(V180="","",$Z$5+SUM($V$7:V180))</f>
        <v/>
      </c>
      <c r="AA180" s="91" t="str">
        <f t="shared" si="121"/>
        <v/>
      </c>
      <c r="AB180" s="87" t="str">
        <f>IF(AA180="","",$AB$5+SUM($AA$7:AA180))</f>
        <v/>
      </c>
      <c r="AC180" s="95" t="str">
        <f t="shared" si="116"/>
        <v/>
      </c>
      <c r="AD180" s="92" t="str">
        <f t="shared" si="115"/>
        <v/>
      </c>
      <c r="AE180" s="96" t="str">
        <f>IF(AC180="","",$AE$5+SUM($AC$7:AC180))</f>
        <v/>
      </c>
      <c r="AF180" s="163" t="str">
        <f>IF(AD180="","",$AF$5+SUM($AD$7:AD180))</f>
        <v/>
      </c>
    </row>
    <row r="181" spans="2:32" x14ac:dyDescent="0.25">
      <c r="B181" s="224"/>
      <c r="C181" s="207"/>
      <c r="D181" s="214"/>
      <c r="E181" s="215"/>
      <c r="F181" s="215"/>
      <c r="G181" s="266"/>
      <c r="H181" s="246"/>
      <c r="I181" s="243"/>
      <c r="J181" s="230"/>
      <c r="K181" s="214"/>
      <c r="L181" s="227"/>
      <c r="M181" s="214"/>
      <c r="N181" s="60" t="str">
        <f t="shared" si="110"/>
        <v/>
      </c>
      <c r="O181" s="48" t="str">
        <f t="shared" si="111"/>
        <v/>
      </c>
      <c r="P181" s="49" t="str">
        <f t="shared" si="112"/>
        <v/>
      </c>
      <c r="Q181" s="50" t="str">
        <f t="shared" si="113"/>
        <v/>
      </c>
      <c r="R181" s="117" t="str">
        <f t="shared" si="114"/>
        <v/>
      </c>
      <c r="S181" s="121" t="str">
        <f t="shared" si="117"/>
        <v/>
      </c>
      <c r="T181" s="114" t="str">
        <f t="shared" si="118"/>
        <v/>
      </c>
      <c r="U181" s="114" t="str">
        <f t="shared" si="119"/>
        <v/>
      </c>
      <c r="V181" s="122" t="str">
        <f t="shared" si="120"/>
        <v/>
      </c>
      <c r="W181" s="127" t="str">
        <f>IF(S181="","",$W$5+SUM($S$7:S181))</f>
        <v/>
      </c>
      <c r="X181" s="128" t="str">
        <f>IF(T181="","",$X$5+SUM($T$7:T181))</f>
        <v/>
      </c>
      <c r="Y181" s="128" t="str">
        <f>IF(U181="","",$Y$5+SUM($U$7:U181))</f>
        <v/>
      </c>
      <c r="Z181" s="129" t="str">
        <f>IF(V181="","",$Z$5+SUM($V$7:V181))</f>
        <v/>
      </c>
      <c r="AA181" s="91" t="str">
        <f t="shared" si="121"/>
        <v/>
      </c>
      <c r="AB181" s="87" t="str">
        <f>IF(AA181="","",$AB$5+SUM($AA$7:AA181))</f>
        <v/>
      </c>
      <c r="AC181" s="95" t="str">
        <f t="shared" si="116"/>
        <v/>
      </c>
      <c r="AD181" s="92" t="str">
        <f t="shared" si="115"/>
        <v/>
      </c>
      <c r="AE181" s="96" t="str">
        <f>IF(AC181="","",$AE$5+SUM($AC$7:AC181))</f>
        <v/>
      </c>
      <c r="AF181" s="163" t="str">
        <f>IF(AD181="","",$AF$5+SUM($AD$7:AD181))</f>
        <v/>
      </c>
    </row>
    <row r="182" spans="2:32" x14ac:dyDescent="0.25">
      <c r="B182" s="224"/>
      <c r="C182" s="207"/>
      <c r="D182" s="214"/>
      <c r="E182" s="215"/>
      <c r="F182" s="215"/>
      <c r="G182" s="266"/>
      <c r="H182" s="246"/>
      <c r="I182" s="243"/>
      <c r="J182" s="230"/>
      <c r="K182" s="214"/>
      <c r="L182" s="227"/>
      <c r="M182" s="214"/>
      <c r="N182" s="60" t="str">
        <f t="shared" si="110"/>
        <v/>
      </c>
      <c r="O182" s="48" t="str">
        <f t="shared" si="111"/>
        <v/>
      </c>
      <c r="P182" s="49" t="str">
        <f t="shared" si="112"/>
        <v/>
      </c>
      <c r="Q182" s="50" t="str">
        <f t="shared" si="113"/>
        <v/>
      </c>
      <c r="R182" s="117" t="str">
        <f t="shared" si="114"/>
        <v/>
      </c>
      <c r="S182" s="121" t="str">
        <f t="shared" si="117"/>
        <v/>
      </c>
      <c r="T182" s="114" t="str">
        <f t="shared" si="118"/>
        <v/>
      </c>
      <c r="U182" s="114" t="str">
        <f t="shared" si="119"/>
        <v/>
      </c>
      <c r="V182" s="122" t="str">
        <f t="shared" si="120"/>
        <v/>
      </c>
      <c r="W182" s="127" t="str">
        <f>IF(S182="","",$W$5+SUM($S$7:S182))</f>
        <v/>
      </c>
      <c r="X182" s="128" t="str">
        <f>IF(T182="","",$X$5+SUM($T$7:T182))</f>
        <v/>
      </c>
      <c r="Y182" s="128" t="str">
        <f>IF(U182="","",$Y$5+SUM($U$7:U182))</f>
        <v/>
      </c>
      <c r="Z182" s="129" t="str">
        <f>IF(V182="","",$Z$5+SUM($V$7:V182))</f>
        <v/>
      </c>
      <c r="AA182" s="91" t="str">
        <f t="shared" si="121"/>
        <v/>
      </c>
      <c r="AB182" s="87" t="str">
        <f>IF(AA182="","",$AB$5+SUM($AA$7:AA182))</f>
        <v/>
      </c>
      <c r="AC182" s="95" t="str">
        <f t="shared" si="116"/>
        <v/>
      </c>
      <c r="AD182" s="92" t="str">
        <f t="shared" si="115"/>
        <v/>
      </c>
      <c r="AE182" s="96" t="str">
        <f>IF(AC182="","",$AE$5+SUM($AC$7:AC182))</f>
        <v/>
      </c>
      <c r="AF182" s="163" t="str">
        <f>IF(AD182="","",$AF$5+SUM($AD$7:AD182))</f>
        <v/>
      </c>
    </row>
    <row r="183" spans="2:32" x14ac:dyDescent="0.25">
      <c r="B183" s="224"/>
      <c r="C183" s="207"/>
      <c r="D183" s="214"/>
      <c r="E183" s="215"/>
      <c r="F183" s="215"/>
      <c r="G183" s="266"/>
      <c r="H183" s="246"/>
      <c r="I183" s="243"/>
      <c r="J183" s="230"/>
      <c r="K183" s="214"/>
      <c r="L183" s="227"/>
      <c r="M183" s="214"/>
      <c r="N183" s="60" t="str">
        <f t="shared" si="110"/>
        <v/>
      </c>
      <c r="O183" s="48" t="str">
        <f t="shared" si="111"/>
        <v/>
      </c>
      <c r="P183" s="49" t="str">
        <f t="shared" si="112"/>
        <v/>
      </c>
      <c r="Q183" s="50" t="str">
        <f t="shared" si="113"/>
        <v/>
      </c>
      <c r="R183" s="117" t="str">
        <f t="shared" si="114"/>
        <v/>
      </c>
      <c r="S183" s="121" t="str">
        <f t="shared" si="117"/>
        <v/>
      </c>
      <c r="T183" s="114" t="str">
        <f t="shared" si="118"/>
        <v/>
      </c>
      <c r="U183" s="114" t="str">
        <f t="shared" si="119"/>
        <v/>
      </c>
      <c r="V183" s="122" t="str">
        <f t="shared" si="120"/>
        <v/>
      </c>
      <c r="W183" s="127" t="str">
        <f>IF(S183="","",$W$5+SUM($S$7:S183))</f>
        <v/>
      </c>
      <c r="X183" s="128" t="str">
        <f>IF(T183="","",$X$5+SUM($T$7:T183))</f>
        <v/>
      </c>
      <c r="Y183" s="128" t="str">
        <f>IF(U183="","",$Y$5+SUM($U$7:U183))</f>
        <v/>
      </c>
      <c r="Z183" s="129" t="str">
        <f>IF(V183="","",$Z$5+SUM($V$7:V183))</f>
        <v/>
      </c>
      <c r="AA183" s="91" t="str">
        <f t="shared" si="121"/>
        <v/>
      </c>
      <c r="AB183" s="87" t="str">
        <f>IF(AA183="","",$AB$5+SUM($AA$7:AA183))</f>
        <v/>
      </c>
      <c r="AC183" s="95" t="str">
        <f t="shared" si="116"/>
        <v/>
      </c>
      <c r="AD183" s="92" t="str">
        <f t="shared" si="115"/>
        <v/>
      </c>
      <c r="AE183" s="96" t="str">
        <f>IF(AC183="","",$AE$5+SUM($AC$7:AC183))</f>
        <v/>
      </c>
      <c r="AF183" s="163" t="str">
        <f>IF(AD183="","",$AF$5+SUM($AD$7:AD183))</f>
        <v/>
      </c>
    </row>
    <row r="184" spans="2:32" x14ac:dyDescent="0.25">
      <c r="B184" s="224"/>
      <c r="C184" s="207"/>
      <c r="D184" s="214"/>
      <c r="E184" s="215"/>
      <c r="F184" s="215"/>
      <c r="G184" s="266"/>
      <c r="H184" s="246"/>
      <c r="I184" s="243"/>
      <c r="J184" s="230"/>
      <c r="K184" s="214"/>
      <c r="L184" s="227"/>
      <c r="M184" s="214"/>
      <c r="N184" s="60" t="str">
        <f t="shared" si="110"/>
        <v/>
      </c>
      <c r="O184" s="48" t="str">
        <f t="shared" si="111"/>
        <v/>
      </c>
      <c r="P184" s="49" t="str">
        <f t="shared" si="112"/>
        <v/>
      </c>
      <c r="Q184" s="50" t="str">
        <f t="shared" si="113"/>
        <v/>
      </c>
      <c r="R184" s="117" t="str">
        <f t="shared" si="114"/>
        <v/>
      </c>
      <c r="S184" s="121" t="str">
        <f t="shared" si="117"/>
        <v/>
      </c>
      <c r="T184" s="114" t="str">
        <f t="shared" si="118"/>
        <v/>
      </c>
      <c r="U184" s="114" t="str">
        <f t="shared" si="119"/>
        <v/>
      </c>
      <c r="V184" s="122" t="str">
        <f t="shared" si="120"/>
        <v/>
      </c>
      <c r="W184" s="127" t="str">
        <f>IF(S184="","",$W$5+SUM($S$7:S184))</f>
        <v/>
      </c>
      <c r="X184" s="128" t="str">
        <f>IF(T184="","",$X$5+SUM($T$7:T184))</f>
        <v/>
      </c>
      <c r="Y184" s="128" t="str">
        <f>IF(U184="","",$Y$5+SUM($U$7:U184))</f>
        <v/>
      </c>
      <c r="Z184" s="129" t="str">
        <f>IF(V184="","",$Z$5+SUM($V$7:V184))</f>
        <v/>
      </c>
      <c r="AA184" s="91" t="str">
        <f t="shared" si="121"/>
        <v/>
      </c>
      <c r="AB184" s="87" t="str">
        <f>IF(AA184="","",$AB$5+SUM($AA$7:AA184))</f>
        <v/>
      </c>
      <c r="AC184" s="95" t="str">
        <f t="shared" si="116"/>
        <v/>
      </c>
      <c r="AD184" s="92" t="str">
        <f t="shared" si="115"/>
        <v/>
      </c>
      <c r="AE184" s="96" t="str">
        <f>IF(AC184="","",$AE$5+SUM($AC$7:AC184))</f>
        <v/>
      </c>
      <c r="AF184" s="163" t="str">
        <f>IF(AD184="","",$AF$5+SUM($AD$7:AD184))</f>
        <v/>
      </c>
    </row>
    <row r="185" spans="2:32" x14ac:dyDescent="0.25">
      <c r="B185" s="224"/>
      <c r="C185" s="207"/>
      <c r="D185" s="214"/>
      <c r="E185" s="215"/>
      <c r="F185" s="215"/>
      <c r="G185" s="266"/>
      <c r="H185" s="246"/>
      <c r="I185" s="243"/>
      <c r="J185" s="230"/>
      <c r="K185" s="214"/>
      <c r="L185" s="227"/>
      <c r="M185" s="214"/>
      <c r="N185" s="60" t="str">
        <f t="shared" si="110"/>
        <v/>
      </c>
      <c r="O185" s="48" t="str">
        <f t="shared" si="111"/>
        <v/>
      </c>
      <c r="P185" s="49" t="str">
        <f t="shared" si="112"/>
        <v/>
      </c>
      <c r="Q185" s="50" t="str">
        <f t="shared" si="113"/>
        <v/>
      </c>
      <c r="R185" s="117" t="str">
        <f t="shared" si="114"/>
        <v/>
      </c>
      <c r="S185" s="121" t="str">
        <f t="shared" si="117"/>
        <v/>
      </c>
      <c r="T185" s="114" t="str">
        <f t="shared" si="118"/>
        <v/>
      </c>
      <c r="U185" s="114" t="str">
        <f t="shared" si="119"/>
        <v/>
      </c>
      <c r="V185" s="122" t="str">
        <f t="shared" si="120"/>
        <v/>
      </c>
      <c r="W185" s="127" t="str">
        <f>IF(S185="","",$W$5+SUM($S$7:S185))</f>
        <v/>
      </c>
      <c r="X185" s="128" t="str">
        <f>IF(T185="","",$X$5+SUM($T$7:T185))</f>
        <v/>
      </c>
      <c r="Y185" s="128" t="str">
        <f>IF(U185="","",$Y$5+SUM($U$7:U185))</f>
        <v/>
      </c>
      <c r="Z185" s="129" t="str">
        <f>IF(V185="","",$Z$5+SUM($V$7:V185))</f>
        <v/>
      </c>
      <c r="AA185" s="91" t="str">
        <f t="shared" si="121"/>
        <v/>
      </c>
      <c r="AB185" s="87" t="str">
        <f>IF(AA185="","",$AB$5+SUM($AA$7:AA185))</f>
        <v/>
      </c>
      <c r="AC185" s="95" t="str">
        <f t="shared" si="116"/>
        <v/>
      </c>
      <c r="AD185" s="92" t="str">
        <f t="shared" si="115"/>
        <v/>
      </c>
      <c r="AE185" s="96" t="str">
        <f>IF(AC185="","",$AE$5+SUM($AC$7:AC185))</f>
        <v/>
      </c>
      <c r="AF185" s="163" t="str">
        <f>IF(AD185="","",$AF$5+SUM($AD$7:AD185))</f>
        <v/>
      </c>
    </row>
    <row r="186" spans="2:32" x14ac:dyDescent="0.25">
      <c r="B186" s="224"/>
      <c r="C186" s="207"/>
      <c r="D186" s="214"/>
      <c r="E186" s="215"/>
      <c r="F186" s="215"/>
      <c r="G186" s="266"/>
      <c r="H186" s="246"/>
      <c r="I186" s="243"/>
      <c r="J186" s="230"/>
      <c r="K186" s="214"/>
      <c r="L186" s="227"/>
      <c r="M186" s="214"/>
      <c r="N186" s="60" t="str">
        <f t="shared" si="110"/>
        <v/>
      </c>
      <c r="O186" s="48" t="str">
        <f t="shared" si="111"/>
        <v/>
      </c>
      <c r="P186" s="49" t="str">
        <f t="shared" si="112"/>
        <v/>
      </c>
      <c r="Q186" s="50" t="str">
        <f t="shared" si="113"/>
        <v/>
      </c>
      <c r="R186" s="117" t="str">
        <f t="shared" si="114"/>
        <v/>
      </c>
      <c r="S186" s="121" t="str">
        <f t="shared" si="117"/>
        <v/>
      </c>
      <c r="T186" s="114" t="str">
        <f t="shared" si="118"/>
        <v/>
      </c>
      <c r="U186" s="114" t="str">
        <f t="shared" si="119"/>
        <v/>
      </c>
      <c r="V186" s="122" t="str">
        <f t="shared" si="120"/>
        <v/>
      </c>
      <c r="W186" s="127" t="str">
        <f>IF(S186="","",$W$5+SUM($S$7:S186))</f>
        <v/>
      </c>
      <c r="X186" s="128" t="str">
        <f>IF(T186="","",$X$5+SUM($T$7:T186))</f>
        <v/>
      </c>
      <c r="Y186" s="128" t="str">
        <f>IF(U186="","",$Y$5+SUM($U$7:U186))</f>
        <v/>
      </c>
      <c r="Z186" s="129" t="str">
        <f>IF(V186="","",$Z$5+SUM($V$7:V186))</f>
        <v/>
      </c>
      <c r="AA186" s="91" t="str">
        <f t="shared" si="121"/>
        <v/>
      </c>
      <c r="AB186" s="87" t="str">
        <f>IF(AA186="","",$AB$5+SUM($AA$7:AA186))</f>
        <v/>
      </c>
      <c r="AC186" s="95" t="str">
        <f t="shared" si="116"/>
        <v/>
      </c>
      <c r="AD186" s="92" t="str">
        <f t="shared" si="115"/>
        <v/>
      </c>
      <c r="AE186" s="96" t="str">
        <f>IF(AC186="","",$AE$5+SUM($AC$7:AC186))</f>
        <v/>
      </c>
      <c r="AF186" s="163" t="str">
        <f>IF(AD186="","",$AF$5+SUM($AD$7:AD186))</f>
        <v/>
      </c>
    </row>
    <row r="187" spans="2:32" x14ac:dyDescent="0.25">
      <c r="B187" s="224"/>
      <c r="C187" s="207"/>
      <c r="D187" s="214"/>
      <c r="E187" s="215"/>
      <c r="F187" s="215"/>
      <c r="G187" s="266"/>
      <c r="H187" s="246"/>
      <c r="I187" s="243"/>
      <c r="J187" s="230"/>
      <c r="K187" s="214"/>
      <c r="L187" s="227"/>
      <c r="M187" s="214"/>
      <c r="N187" s="60" t="str">
        <f t="shared" si="110"/>
        <v/>
      </c>
      <c r="O187" s="48" t="str">
        <f t="shared" si="111"/>
        <v/>
      </c>
      <c r="P187" s="49" t="str">
        <f t="shared" si="112"/>
        <v/>
      </c>
      <c r="Q187" s="50" t="str">
        <f t="shared" si="113"/>
        <v/>
      </c>
      <c r="R187" s="117" t="str">
        <f t="shared" si="114"/>
        <v/>
      </c>
      <c r="S187" s="121" t="str">
        <f t="shared" si="117"/>
        <v/>
      </c>
      <c r="T187" s="114" t="str">
        <f t="shared" si="118"/>
        <v/>
      </c>
      <c r="U187" s="114" t="str">
        <f t="shared" si="119"/>
        <v/>
      </c>
      <c r="V187" s="122" t="str">
        <f t="shared" si="120"/>
        <v/>
      </c>
      <c r="W187" s="127" t="str">
        <f>IF(S187="","",$W$5+SUM($S$7:S187))</f>
        <v/>
      </c>
      <c r="X187" s="128" t="str">
        <f>IF(T187="","",$X$5+SUM($T$7:T187))</f>
        <v/>
      </c>
      <c r="Y187" s="128" t="str">
        <f>IF(U187="","",$Y$5+SUM($U$7:U187))</f>
        <v/>
      </c>
      <c r="Z187" s="129" t="str">
        <f>IF(V187="","",$Z$5+SUM($V$7:V187))</f>
        <v/>
      </c>
      <c r="AA187" s="91" t="str">
        <f t="shared" si="121"/>
        <v/>
      </c>
      <c r="AB187" s="87" t="str">
        <f>IF(AA187="","",$AB$5+SUM($AA$7:AA187))</f>
        <v/>
      </c>
      <c r="AC187" s="95" t="str">
        <f t="shared" si="116"/>
        <v/>
      </c>
      <c r="AD187" s="92" t="str">
        <f t="shared" si="115"/>
        <v/>
      </c>
      <c r="AE187" s="96" t="str">
        <f>IF(AC187="","",$AE$5+SUM($AC$7:AC187))</f>
        <v/>
      </c>
      <c r="AF187" s="163" t="str">
        <f>IF(AD187="","",$AF$5+SUM($AD$7:AD187))</f>
        <v/>
      </c>
    </row>
    <row r="188" spans="2:32" x14ac:dyDescent="0.25">
      <c r="B188" s="224"/>
      <c r="C188" s="207"/>
      <c r="D188" s="214"/>
      <c r="E188" s="215"/>
      <c r="F188" s="215"/>
      <c r="G188" s="266"/>
      <c r="H188" s="246"/>
      <c r="I188" s="243"/>
      <c r="J188" s="230"/>
      <c r="K188" s="214"/>
      <c r="L188" s="227"/>
      <c r="M188" s="214"/>
      <c r="N188" s="60" t="str">
        <f t="shared" si="110"/>
        <v/>
      </c>
      <c r="O188" s="48" t="str">
        <f t="shared" si="111"/>
        <v/>
      </c>
      <c r="P188" s="49" t="str">
        <f t="shared" si="112"/>
        <v/>
      </c>
      <c r="Q188" s="50" t="str">
        <f t="shared" si="113"/>
        <v/>
      </c>
      <c r="R188" s="117" t="str">
        <f t="shared" si="114"/>
        <v/>
      </c>
      <c r="S188" s="121" t="str">
        <f t="shared" si="117"/>
        <v/>
      </c>
      <c r="T188" s="114" t="str">
        <f t="shared" si="118"/>
        <v/>
      </c>
      <c r="U188" s="114" t="str">
        <f t="shared" si="119"/>
        <v/>
      </c>
      <c r="V188" s="122" t="str">
        <f t="shared" si="120"/>
        <v/>
      </c>
      <c r="W188" s="127" t="str">
        <f>IF(S188="","",$W$5+SUM($S$7:S188))</f>
        <v/>
      </c>
      <c r="X188" s="128" t="str">
        <f>IF(T188="","",$X$5+SUM($T$7:T188))</f>
        <v/>
      </c>
      <c r="Y188" s="128" t="str">
        <f>IF(U188="","",$Y$5+SUM($U$7:U188))</f>
        <v/>
      </c>
      <c r="Z188" s="129" t="str">
        <f>IF(V188="","",$Z$5+SUM($V$7:V188))</f>
        <v/>
      </c>
      <c r="AA188" s="91" t="str">
        <f t="shared" si="121"/>
        <v/>
      </c>
      <c r="AB188" s="87" t="str">
        <f>IF(AA188="","",$AB$5+SUM($AA$7:AA188))</f>
        <v/>
      </c>
      <c r="AC188" s="95" t="str">
        <f t="shared" si="116"/>
        <v/>
      </c>
      <c r="AD188" s="92" t="str">
        <f t="shared" si="115"/>
        <v/>
      </c>
      <c r="AE188" s="96" t="str">
        <f>IF(AC188="","",$AE$5+SUM($AC$7:AC188))</f>
        <v/>
      </c>
      <c r="AF188" s="163" t="str">
        <f>IF(AD188="","",$AF$5+SUM($AD$7:AD188))</f>
        <v/>
      </c>
    </row>
    <row r="189" spans="2:32" x14ac:dyDescent="0.25">
      <c r="B189" s="224"/>
      <c r="C189" s="207"/>
      <c r="D189" s="214"/>
      <c r="E189" s="215"/>
      <c r="F189" s="215"/>
      <c r="G189" s="266"/>
      <c r="H189" s="246"/>
      <c r="I189" s="243"/>
      <c r="J189" s="230"/>
      <c r="K189" s="214"/>
      <c r="L189" s="227"/>
      <c r="M189" s="214"/>
      <c r="N189" s="60" t="str">
        <f t="shared" si="110"/>
        <v/>
      </c>
      <c r="O189" s="48" t="str">
        <f t="shared" si="111"/>
        <v/>
      </c>
      <c r="P189" s="49" t="str">
        <f t="shared" si="112"/>
        <v/>
      </c>
      <c r="Q189" s="50" t="str">
        <f t="shared" si="113"/>
        <v/>
      </c>
      <c r="R189" s="117" t="str">
        <f t="shared" si="114"/>
        <v/>
      </c>
      <c r="S189" s="121" t="str">
        <f t="shared" si="117"/>
        <v/>
      </c>
      <c r="T189" s="114" t="str">
        <f t="shared" si="118"/>
        <v/>
      </c>
      <c r="U189" s="114" t="str">
        <f t="shared" si="119"/>
        <v/>
      </c>
      <c r="V189" s="122" t="str">
        <f t="shared" si="120"/>
        <v/>
      </c>
      <c r="W189" s="127" t="str">
        <f>IF(S189="","",$W$5+SUM($S$7:S189))</f>
        <v/>
      </c>
      <c r="X189" s="128" t="str">
        <f>IF(T189="","",$X$5+SUM($T$7:T189))</f>
        <v/>
      </c>
      <c r="Y189" s="128" t="str">
        <f>IF(U189="","",$Y$5+SUM($U$7:U189))</f>
        <v/>
      </c>
      <c r="Z189" s="129" t="str">
        <f>IF(V189="","",$Z$5+SUM($V$7:V189))</f>
        <v/>
      </c>
      <c r="AA189" s="91" t="str">
        <f t="shared" si="121"/>
        <v/>
      </c>
      <c r="AB189" s="87" t="str">
        <f>IF(AA189="","",$AB$5+SUM($AA$7:AA189))</f>
        <v/>
      </c>
      <c r="AC189" s="95" t="str">
        <f t="shared" si="116"/>
        <v/>
      </c>
      <c r="AD189" s="92" t="str">
        <f t="shared" si="115"/>
        <v/>
      </c>
      <c r="AE189" s="96" t="str">
        <f>IF(AC189="","",$AE$5+SUM($AC$7:AC189))</f>
        <v/>
      </c>
      <c r="AF189" s="163" t="str">
        <f>IF(AD189="","",$AF$5+SUM($AD$7:AD189))</f>
        <v/>
      </c>
    </row>
    <row r="190" spans="2:32" x14ac:dyDescent="0.25">
      <c r="B190" s="224"/>
      <c r="C190" s="207"/>
      <c r="D190" s="214"/>
      <c r="E190" s="215"/>
      <c r="F190" s="215"/>
      <c r="G190" s="266"/>
      <c r="H190" s="246"/>
      <c r="I190" s="243"/>
      <c r="J190" s="230"/>
      <c r="K190" s="214"/>
      <c r="L190" s="227"/>
      <c r="M190" s="214"/>
      <c r="N190" s="60" t="str">
        <f t="shared" si="110"/>
        <v/>
      </c>
      <c r="O190" s="48" t="str">
        <f t="shared" si="111"/>
        <v/>
      </c>
      <c r="P190" s="49" t="str">
        <f t="shared" si="112"/>
        <v/>
      </c>
      <c r="Q190" s="50" t="str">
        <f t="shared" si="113"/>
        <v/>
      </c>
      <c r="R190" s="117" t="str">
        <f t="shared" si="114"/>
        <v/>
      </c>
      <c r="S190" s="121" t="str">
        <f t="shared" si="117"/>
        <v/>
      </c>
      <c r="T190" s="114" t="str">
        <f t="shared" si="118"/>
        <v/>
      </c>
      <c r="U190" s="114" t="str">
        <f t="shared" si="119"/>
        <v/>
      </c>
      <c r="V190" s="122" t="str">
        <f t="shared" si="120"/>
        <v/>
      </c>
      <c r="W190" s="127" t="str">
        <f>IF(S190="","",$W$5+SUM($S$7:S190))</f>
        <v/>
      </c>
      <c r="X190" s="128" t="str">
        <f>IF(T190="","",$X$5+SUM($T$7:T190))</f>
        <v/>
      </c>
      <c r="Y190" s="128" t="str">
        <f>IF(U190="","",$Y$5+SUM($U$7:U190))</f>
        <v/>
      </c>
      <c r="Z190" s="129" t="str">
        <f>IF(V190="","",$Z$5+SUM($V$7:V190))</f>
        <v/>
      </c>
      <c r="AA190" s="91" t="str">
        <f t="shared" si="121"/>
        <v/>
      </c>
      <c r="AB190" s="87" t="str">
        <f>IF(AA190="","",$AB$5+SUM($AA$7:AA190))</f>
        <v/>
      </c>
      <c r="AC190" s="95" t="str">
        <f t="shared" si="116"/>
        <v/>
      </c>
      <c r="AD190" s="92" t="str">
        <f t="shared" si="115"/>
        <v/>
      </c>
      <c r="AE190" s="96" t="str">
        <f>IF(AC190="","",$AE$5+SUM($AC$7:AC190))</f>
        <v/>
      </c>
      <c r="AF190" s="163" t="str">
        <f>IF(AD190="","",$AF$5+SUM($AD$7:AD190))</f>
        <v/>
      </c>
    </row>
    <row r="191" spans="2:32" x14ac:dyDescent="0.25">
      <c r="B191" s="224"/>
      <c r="C191" s="207"/>
      <c r="D191" s="214"/>
      <c r="E191" s="215"/>
      <c r="F191" s="215"/>
      <c r="G191" s="266"/>
      <c r="H191" s="246"/>
      <c r="I191" s="243"/>
      <c r="J191" s="230"/>
      <c r="K191" s="214"/>
      <c r="L191" s="227"/>
      <c r="M191" s="214"/>
      <c r="N191" s="60" t="str">
        <f t="shared" si="110"/>
        <v/>
      </c>
      <c r="O191" s="48" t="str">
        <f t="shared" si="111"/>
        <v/>
      </c>
      <c r="P191" s="49" t="str">
        <f t="shared" si="112"/>
        <v/>
      </c>
      <c r="Q191" s="50" t="str">
        <f t="shared" si="113"/>
        <v/>
      </c>
      <c r="R191" s="117" t="str">
        <f t="shared" si="114"/>
        <v/>
      </c>
      <c r="S191" s="121" t="str">
        <f t="shared" si="117"/>
        <v/>
      </c>
      <c r="T191" s="114" t="str">
        <f t="shared" si="118"/>
        <v/>
      </c>
      <c r="U191" s="114" t="str">
        <f t="shared" si="119"/>
        <v/>
      </c>
      <c r="V191" s="122" t="str">
        <f t="shared" si="120"/>
        <v/>
      </c>
      <c r="W191" s="127" t="str">
        <f>IF(S191="","",$W$5+SUM($S$7:S191))</f>
        <v/>
      </c>
      <c r="X191" s="128" t="str">
        <f>IF(T191="","",$X$5+SUM($T$7:T191))</f>
        <v/>
      </c>
      <c r="Y191" s="128" t="str">
        <f>IF(U191="","",$Y$5+SUM($U$7:U191))</f>
        <v/>
      </c>
      <c r="Z191" s="129" t="str">
        <f>IF(V191="","",$Z$5+SUM($V$7:V191))</f>
        <v/>
      </c>
      <c r="AA191" s="91" t="str">
        <f t="shared" si="121"/>
        <v/>
      </c>
      <c r="AB191" s="87" t="str">
        <f>IF(AA191="","",$AB$5+SUM($AA$7:AA191))</f>
        <v/>
      </c>
      <c r="AC191" s="95" t="str">
        <f t="shared" si="116"/>
        <v/>
      </c>
      <c r="AD191" s="92" t="str">
        <f t="shared" si="115"/>
        <v/>
      </c>
      <c r="AE191" s="96" t="str">
        <f>IF(AC191="","",$AE$5+SUM($AC$7:AC191))</f>
        <v/>
      </c>
      <c r="AF191" s="163" t="str">
        <f>IF(AD191="","",$AF$5+SUM($AD$7:AD191))</f>
        <v/>
      </c>
    </row>
    <row r="192" spans="2:32" x14ac:dyDescent="0.25">
      <c r="B192" s="224"/>
      <c r="C192" s="207"/>
      <c r="D192" s="214"/>
      <c r="E192" s="215"/>
      <c r="F192" s="215"/>
      <c r="G192" s="266"/>
      <c r="H192" s="246"/>
      <c r="I192" s="243"/>
      <c r="J192" s="230"/>
      <c r="K192" s="214"/>
      <c r="L192" s="227"/>
      <c r="M192" s="214"/>
      <c r="N192" s="60" t="str">
        <f t="shared" si="110"/>
        <v/>
      </c>
      <c r="O192" s="48" t="str">
        <f t="shared" si="111"/>
        <v/>
      </c>
      <c r="P192" s="49" t="str">
        <f t="shared" si="112"/>
        <v/>
      </c>
      <c r="Q192" s="50" t="str">
        <f t="shared" si="113"/>
        <v/>
      </c>
      <c r="R192" s="117" t="str">
        <f t="shared" si="114"/>
        <v/>
      </c>
      <c r="S192" s="121" t="str">
        <f t="shared" si="117"/>
        <v/>
      </c>
      <c r="T192" s="114" t="str">
        <f t="shared" si="118"/>
        <v/>
      </c>
      <c r="U192" s="114" t="str">
        <f t="shared" si="119"/>
        <v/>
      </c>
      <c r="V192" s="122" t="str">
        <f t="shared" si="120"/>
        <v/>
      </c>
      <c r="W192" s="127" t="str">
        <f>IF(S192="","",$W$5+SUM($S$7:S192))</f>
        <v/>
      </c>
      <c r="X192" s="128" t="str">
        <f>IF(T192="","",$X$5+SUM($T$7:T192))</f>
        <v/>
      </c>
      <c r="Y192" s="128" t="str">
        <f>IF(U192="","",$Y$5+SUM($U$7:U192))</f>
        <v/>
      </c>
      <c r="Z192" s="129" t="str">
        <f>IF(V192="","",$Z$5+SUM($V$7:V192))</f>
        <v/>
      </c>
      <c r="AA192" s="91" t="str">
        <f t="shared" si="121"/>
        <v/>
      </c>
      <c r="AB192" s="87" t="str">
        <f>IF(AA192="","",$AB$5+SUM($AA$7:AA192))</f>
        <v/>
      </c>
      <c r="AC192" s="95" t="str">
        <f t="shared" si="116"/>
        <v/>
      </c>
      <c r="AD192" s="92" t="str">
        <f t="shared" si="115"/>
        <v/>
      </c>
      <c r="AE192" s="96" t="str">
        <f>IF(AC192="","",$AE$5+SUM($AC$7:AC192))</f>
        <v/>
      </c>
      <c r="AF192" s="163" t="str">
        <f>IF(AD192="","",$AF$5+SUM($AD$7:AD192))</f>
        <v/>
      </c>
    </row>
    <row r="193" spans="2:32" x14ac:dyDescent="0.25">
      <c r="B193" s="224"/>
      <c r="C193" s="207"/>
      <c r="D193" s="214"/>
      <c r="E193" s="215"/>
      <c r="F193" s="215"/>
      <c r="G193" s="266"/>
      <c r="H193" s="246"/>
      <c r="I193" s="243"/>
      <c r="J193" s="230"/>
      <c r="K193" s="214"/>
      <c r="L193" s="227"/>
      <c r="M193" s="214"/>
      <c r="N193" s="60" t="str">
        <f t="shared" si="110"/>
        <v/>
      </c>
      <c r="O193" s="48" t="str">
        <f t="shared" si="111"/>
        <v/>
      </c>
      <c r="P193" s="49" t="str">
        <f t="shared" si="112"/>
        <v/>
      </c>
      <c r="Q193" s="50" t="str">
        <f t="shared" si="113"/>
        <v/>
      </c>
      <c r="R193" s="117" t="str">
        <f t="shared" si="114"/>
        <v/>
      </c>
      <c r="S193" s="121" t="str">
        <f t="shared" si="117"/>
        <v/>
      </c>
      <c r="T193" s="114" t="str">
        <f t="shared" si="118"/>
        <v/>
      </c>
      <c r="U193" s="114" t="str">
        <f t="shared" si="119"/>
        <v/>
      </c>
      <c r="V193" s="122" t="str">
        <f t="shared" si="120"/>
        <v/>
      </c>
      <c r="W193" s="127" t="str">
        <f>IF(S193="","",$W$5+SUM($S$7:S193))</f>
        <v/>
      </c>
      <c r="X193" s="128" t="str">
        <f>IF(T193="","",$X$5+SUM($T$7:T193))</f>
        <v/>
      </c>
      <c r="Y193" s="128" t="str">
        <f>IF(U193="","",$Y$5+SUM($U$7:U193))</f>
        <v/>
      </c>
      <c r="Z193" s="129" t="str">
        <f>IF(V193="","",$Z$5+SUM($V$7:V193))</f>
        <v/>
      </c>
      <c r="AA193" s="91" t="str">
        <f t="shared" si="121"/>
        <v/>
      </c>
      <c r="AB193" s="87" t="str">
        <f>IF(AA193="","",$AB$5+SUM($AA$7:AA193))</f>
        <v/>
      </c>
      <c r="AC193" s="95" t="str">
        <f t="shared" si="116"/>
        <v/>
      </c>
      <c r="AD193" s="92" t="str">
        <f t="shared" si="115"/>
        <v/>
      </c>
      <c r="AE193" s="96" t="str">
        <f>IF(AC193="","",$AE$5+SUM($AC$7:AC193))</f>
        <v/>
      </c>
      <c r="AF193" s="163" t="str">
        <f>IF(AD193="","",$AF$5+SUM($AD$7:AD193))</f>
        <v/>
      </c>
    </row>
    <row r="194" spans="2:32" x14ac:dyDescent="0.25">
      <c r="B194" s="224"/>
      <c r="C194" s="207"/>
      <c r="D194" s="214"/>
      <c r="E194" s="215"/>
      <c r="F194" s="215"/>
      <c r="G194" s="266"/>
      <c r="H194" s="246"/>
      <c r="I194" s="243"/>
      <c r="J194" s="230"/>
      <c r="K194" s="214"/>
      <c r="L194" s="227"/>
      <c r="M194" s="214"/>
      <c r="N194" s="60" t="str">
        <f t="shared" si="110"/>
        <v/>
      </c>
      <c r="O194" s="48" t="str">
        <f t="shared" si="111"/>
        <v/>
      </c>
      <c r="P194" s="49" t="str">
        <f t="shared" si="112"/>
        <v/>
      </c>
      <c r="Q194" s="50" t="str">
        <f t="shared" si="113"/>
        <v/>
      </c>
      <c r="R194" s="117" t="str">
        <f t="shared" si="114"/>
        <v/>
      </c>
      <c r="S194" s="121" t="str">
        <f t="shared" si="117"/>
        <v/>
      </c>
      <c r="T194" s="114" t="str">
        <f t="shared" si="118"/>
        <v/>
      </c>
      <c r="U194" s="114" t="str">
        <f t="shared" si="119"/>
        <v/>
      </c>
      <c r="V194" s="122" t="str">
        <f t="shared" si="120"/>
        <v/>
      </c>
      <c r="W194" s="127" t="str">
        <f>IF(S194="","",$W$5+SUM($S$7:S194))</f>
        <v/>
      </c>
      <c r="X194" s="128" t="str">
        <f>IF(T194="","",$X$5+SUM($T$7:T194))</f>
        <v/>
      </c>
      <c r="Y194" s="128" t="str">
        <f>IF(U194="","",$Y$5+SUM($U$7:U194))</f>
        <v/>
      </c>
      <c r="Z194" s="129" t="str">
        <f>IF(V194="","",$Z$5+SUM($V$7:V194))</f>
        <v/>
      </c>
      <c r="AA194" s="91" t="str">
        <f t="shared" si="121"/>
        <v/>
      </c>
      <c r="AB194" s="87" t="str">
        <f>IF(AA194="","",$AB$5+SUM($AA$7:AA194))</f>
        <v/>
      </c>
      <c r="AC194" s="95" t="str">
        <f t="shared" si="116"/>
        <v/>
      </c>
      <c r="AD194" s="92" t="str">
        <f t="shared" si="115"/>
        <v/>
      </c>
      <c r="AE194" s="96" t="str">
        <f>IF(AC194="","",$AE$5+SUM($AC$7:AC194))</f>
        <v/>
      </c>
      <c r="AF194" s="163" t="str">
        <f>IF(AD194="","",$AF$5+SUM($AD$7:AD194))</f>
        <v/>
      </c>
    </row>
    <row r="195" spans="2:32" x14ac:dyDescent="0.25">
      <c r="B195" s="224"/>
      <c r="C195" s="207"/>
      <c r="D195" s="214"/>
      <c r="E195" s="215"/>
      <c r="F195" s="215"/>
      <c r="G195" s="266"/>
      <c r="H195" s="246"/>
      <c r="I195" s="243"/>
      <c r="J195" s="230"/>
      <c r="K195" s="214"/>
      <c r="L195" s="227"/>
      <c r="M195" s="214"/>
      <c r="N195" s="60" t="str">
        <f t="shared" si="110"/>
        <v/>
      </c>
      <c r="O195" s="48" t="str">
        <f t="shared" si="111"/>
        <v/>
      </c>
      <c r="P195" s="49" t="str">
        <f t="shared" si="112"/>
        <v/>
      </c>
      <c r="Q195" s="50" t="str">
        <f t="shared" si="113"/>
        <v/>
      </c>
      <c r="R195" s="117" t="str">
        <f t="shared" si="114"/>
        <v/>
      </c>
      <c r="S195" s="121" t="str">
        <f t="shared" si="117"/>
        <v/>
      </c>
      <c r="T195" s="114" t="str">
        <f t="shared" si="118"/>
        <v/>
      </c>
      <c r="U195" s="114" t="str">
        <f t="shared" si="119"/>
        <v/>
      </c>
      <c r="V195" s="122" t="str">
        <f t="shared" si="120"/>
        <v/>
      </c>
      <c r="W195" s="127" t="str">
        <f>IF(S195="","",$W$5+SUM($S$7:S195))</f>
        <v/>
      </c>
      <c r="X195" s="128" t="str">
        <f>IF(T195="","",$X$5+SUM($T$7:T195))</f>
        <v/>
      </c>
      <c r="Y195" s="128" t="str">
        <f>IF(U195="","",$Y$5+SUM($U$7:U195))</f>
        <v/>
      </c>
      <c r="Z195" s="129" t="str">
        <f>IF(V195="","",$Z$5+SUM($V$7:V195))</f>
        <v/>
      </c>
      <c r="AA195" s="91" t="str">
        <f t="shared" si="121"/>
        <v/>
      </c>
      <c r="AB195" s="87" t="str">
        <f>IF(AA195="","",$AB$5+SUM($AA$7:AA195))</f>
        <v/>
      </c>
      <c r="AC195" s="95" t="str">
        <f t="shared" si="116"/>
        <v/>
      </c>
      <c r="AD195" s="92" t="str">
        <f t="shared" si="115"/>
        <v/>
      </c>
      <c r="AE195" s="96" t="str">
        <f>IF(AC195="","",$AE$5+SUM($AC$7:AC195))</f>
        <v/>
      </c>
      <c r="AF195" s="163" t="str">
        <f>IF(AD195="","",$AF$5+SUM($AD$7:AD195))</f>
        <v/>
      </c>
    </row>
    <row r="196" spans="2:32" x14ac:dyDescent="0.25">
      <c r="B196" s="224"/>
      <c r="C196" s="207"/>
      <c r="D196" s="214"/>
      <c r="E196" s="215"/>
      <c r="F196" s="215"/>
      <c r="G196" s="266"/>
      <c r="H196" s="246"/>
      <c r="I196" s="243"/>
      <c r="J196" s="230"/>
      <c r="K196" s="214"/>
      <c r="L196" s="227"/>
      <c r="M196" s="214"/>
      <c r="N196" s="60" t="str">
        <f t="shared" si="110"/>
        <v/>
      </c>
      <c r="O196" s="48" t="str">
        <f t="shared" si="111"/>
        <v/>
      </c>
      <c r="P196" s="49" t="str">
        <f t="shared" si="112"/>
        <v/>
      </c>
      <c r="Q196" s="50" t="str">
        <f t="shared" si="113"/>
        <v/>
      </c>
      <c r="R196" s="117" t="str">
        <f t="shared" si="114"/>
        <v/>
      </c>
      <c r="S196" s="121" t="str">
        <f t="shared" si="117"/>
        <v/>
      </c>
      <c r="T196" s="114" t="str">
        <f t="shared" si="118"/>
        <v/>
      </c>
      <c r="U196" s="114" t="str">
        <f t="shared" si="119"/>
        <v/>
      </c>
      <c r="V196" s="122" t="str">
        <f t="shared" si="120"/>
        <v/>
      </c>
      <c r="W196" s="127" t="str">
        <f>IF(S196="","",$W$5+SUM($S$7:S196))</f>
        <v/>
      </c>
      <c r="X196" s="128" t="str">
        <f>IF(T196="","",$X$5+SUM($T$7:T196))</f>
        <v/>
      </c>
      <c r="Y196" s="128" t="str">
        <f>IF(U196="","",$Y$5+SUM($U$7:U196))</f>
        <v/>
      </c>
      <c r="Z196" s="129" t="str">
        <f>IF(V196="","",$Z$5+SUM($V$7:V196))</f>
        <v/>
      </c>
      <c r="AA196" s="91" t="str">
        <f t="shared" si="121"/>
        <v/>
      </c>
      <c r="AB196" s="87" t="str">
        <f>IF(AA196="","",$AB$5+SUM($AA$7:AA196))</f>
        <v/>
      </c>
      <c r="AC196" s="95" t="str">
        <f t="shared" si="116"/>
        <v/>
      </c>
      <c r="AD196" s="92" t="str">
        <f t="shared" si="115"/>
        <v/>
      </c>
      <c r="AE196" s="96" t="str">
        <f>IF(AC196="","",$AE$5+SUM($AC$7:AC196))</f>
        <v/>
      </c>
      <c r="AF196" s="163" t="str">
        <f>IF(AD196="","",$AF$5+SUM($AD$7:AD196))</f>
        <v/>
      </c>
    </row>
    <row r="197" spans="2:32" x14ac:dyDescent="0.25">
      <c r="B197" s="224"/>
      <c r="C197" s="207"/>
      <c r="D197" s="214"/>
      <c r="E197" s="215"/>
      <c r="F197" s="215"/>
      <c r="G197" s="266"/>
      <c r="H197" s="246"/>
      <c r="I197" s="243"/>
      <c r="J197" s="230"/>
      <c r="K197" s="214"/>
      <c r="L197" s="227"/>
      <c r="M197" s="214"/>
      <c r="N197" s="60" t="str">
        <f t="shared" si="110"/>
        <v/>
      </c>
      <c r="O197" s="48" t="str">
        <f t="shared" si="111"/>
        <v/>
      </c>
      <c r="P197" s="49" t="str">
        <f t="shared" si="112"/>
        <v/>
      </c>
      <c r="Q197" s="50" t="str">
        <f t="shared" si="113"/>
        <v/>
      </c>
      <c r="R197" s="117" t="str">
        <f t="shared" si="114"/>
        <v/>
      </c>
      <c r="S197" s="121" t="str">
        <f t="shared" si="117"/>
        <v/>
      </c>
      <c r="T197" s="114" t="str">
        <f t="shared" si="118"/>
        <v/>
      </c>
      <c r="U197" s="114" t="str">
        <f t="shared" si="119"/>
        <v/>
      </c>
      <c r="V197" s="122" t="str">
        <f t="shared" si="120"/>
        <v/>
      </c>
      <c r="W197" s="127" t="str">
        <f>IF(S197="","",$W$5+SUM($S$7:S197))</f>
        <v/>
      </c>
      <c r="X197" s="128" t="str">
        <f>IF(T197="","",$X$5+SUM($T$7:T197))</f>
        <v/>
      </c>
      <c r="Y197" s="128" t="str">
        <f>IF(U197="","",$Y$5+SUM($U$7:U197))</f>
        <v/>
      </c>
      <c r="Z197" s="129" t="str">
        <f>IF(V197="","",$Z$5+SUM($V$7:V197))</f>
        <v/>
      </c>
      <c r="AA197" s="91" t="str">
        <f t="shared" si="121"/>
        <v/>
      </c>
      <c r="AB197" s="87" t="str">
        <f>IF(AA197="","",$AB$5+SUM($AA$7:AA197))</f>
        <v/>
      </c>
      <c r="AC197" s="95" t="str">
        <f t="shared" si="116"/>
        <v/>
      </c>
      <c r="AD197" s="92" t="str">
        <f t="shared" ref="AD197:AD260" si="162">IF(M197="CdB FLO",IF(K197="Ar",O197,""),"")</f>
        <v/>
      </c>
      <c r="AE197" s="96" t="str">
        <f>IF(AC197="","",$AE$5+SUM($AC$7:AC197))</f>
        <v/>
      </c>
      <c r="AF197" s="163" t="str">
        <f>IF(AD197="","",$AF$5+SUM($AD$7:AD197))</f>
        <v/>
      </c>
    </row>
    <row r="198" spans="2:32" x14ac:dyDescent="0.25">
      <c r="B198" s="224"/>
      <c r="C198" s="207"/>
      <c r="D198" s="214"/>
      <c r="E198" s="215"/>
      <c r="F198" s="215"/>
      <c r="G198" s="266"/>
      <c r="H198" s="246"/>
      <c r="I198" s="243"/>
      <c r="J198" s="230"/>
      <c r="K198" s="214"/>
      <c r="L198" s="227"/>
      <c r="M198" s="214"/>
      <c r="N198" s="60" t="str">
        <f t="shared" si="110"/>
        <v/>
      </c>
      <c r="O198" s="48" t="str">
        <f t="shared" si="111"/>
        <v/>
      </c>
      <c r="P198" s="49" t="str">
        <f t="shared" si="112"/>
        <v/>
      </c>
      <c r="Q198" s="50" t="str">
        <f t="shared" si="113"/>
        <v/>
      </c>
      <c r="R198" s="117" t="str">
        <f t="shared" si="114"/>
        <v/>
      </c>
      <c r="S198" s="121" t="str">
        <f t="shared" si="117"/>
        <v/>
      </c>
      <c r="T198" s="114" t="str">
        <f t="shared" si="118"/>
        <v/>
      </c>
      <c r="U198" s="114" t="str">
        <f t="shared" si="119"/>
        <v/>
      </c>
      <c r="V198" s="122" t="str">
        <f t="shared" si="120"/>
        <v/>
      </c>
      <c r="W198" s="127" t="str">
        <f>IF(S198="","",$W$5+SUM($S$7:S198))</f>
        <v/>
      </c>
      <c r="X198" s="128" t="str">
        <f>IF(T198="","",$X$5+SUM($T$7:T198))</f>
        <v/>
      </c>
      <c r="Y198" s="128" t="str">
        <f>IF(U198="","",$Y$5+SUM($U$7:U198))</f>
        <v/>
      </c>
      <c r="Z198" s="129" t="str">
        <f>IF(V198="","",$Z$5+SUM($V$7:V198))</f>
        <v/>
      </c>
      <c r="AA198" s="91" t="str">
        <f t="shared" si="121"/>
        <v/>
      </c>
      <c r="AB198" s="87" t="str">
        <f>IF(AA198="","",$AB$5+SUM($AA$7:AA198))</f>
        <v/>
      </c>
      <c r="AC198" s="95" t="str">
        <f t="shared" ref="AC198:AC261" si="163">IF(M198="CdB FLO",IF(K198="€",P198,""),"")</f>
        <v/>
      </c>
      <c r="AD198" s="92" t="str">
        <f t="shared" si="162"/>
        <v/>
      </c>
      <c r="AE198" s="96" t="str">
        <f>IF(AC198="","",$AE$5+SUM($AC$7:AC198))</f>
        <v/>
      </c>
      <c r="AF198" s="163" t="str">
        <f>IF(AD198="","",$AF$5+SUM($AD$7:AD198))</f>
        <v/>
      </c>
    </row>
    <row r="199" spans="2:32" x14ac:dyDescent="0.25">
      <c r="B199" s="224"/>
      <c r="C199" s="207"/>
      <c r="D199" s="214"/>
      <c r="E199" s="215"/>
      <c r="F199" s="215"/>
      <c r="G199" s="266"/>
      <c r="H199" s="246"/>
      <c r="I199" s="243"/>
      <c r="J199" s="230"/>
      <c r="K199" s="214"/>
      <c r="L199" s="227"/>
      <c r="M199" s="214"/>
      <c r="N199" s="60" t="str">
        <f t="shared" si="110"/>
        <v/>
      </c>
      <c r="O199" s="48" t="str">
        <f t="shared" si="111"/>
        <v/>
      </c>
      <c r="P199" s="49" t="str">
        <f t="shared" si="112"/>
        <v/>
      </c>
      <c r="Q199" s="50" t="str">
        <f t="shared" si="113"/>
        <v/>
      </c>
      <c r="R199" s="117" t="str">
        <f t="shared" si="114"/>
        <v/>
      </c>
      <c r="S199" s="121" t="str">
        <f t="shared" ref="S199:S262" si="164">IF(M199="CdB DJEBEL",IF(K199="Ar",O199,""),"")</f>
        <v/>
      </c>
      <c r="T199" s="114" t="str">
        <f t="shared" ref="T199:T262" si="165">IF(M199="CdB DJEBEL",IF(K199="€",P199,""),"")</f>
        <v/>
      </c>
      <c r="U199" s="114" t="str">
        <f t="shared" ref="U199:U262" si="166">IF(M199="CdB DJEBEL",IF(K199="USD",Q199,""),"")</f>
        <v/>
      </c>
      <c r="V199" s="122" t="str">
        <f t="shared" ref="V199:V262" si="167">IF(M199="CdB DJEBEL",IF(K199="TSH",R199,""),"")</f>
        <v/>
      </c>
      <c r="W199" s="127" t="str">
        <f>IF(S199="","",$W$5+SUM($S$7:S199))</f>
        <v/>
      </c>
      <c r="X199" s="128" t="str">
        <f>IF(T199="","",$X$5+SUM($T$7:T199))</f>
        <v/>
      </c>
      <c r="Y199" s="128" t="str">
        <f>IF(U199="","",$Y$5+SUM($U$7:U199))</f>
        <v/>
      </c>
      <c r="Z199" s="129" t="str">
        <f>IF(V199="","",$Z$5+SUM($V$7:V199))</f>
        <v/>
      </c>
      <c r="AA199" s="91" t="str">
        <f t="shared" ref="AA199:AA262" si="168">IF(M199="BFV",O199,"")</f>
        <v/>
      </c>
      <c r="AB199" s="87" t="str">
        <f>IF(AA199="","",$AB$5+SUM($AA$7:AA199))</f>
        <v/>
      </c>
      <c r="AC199" s="95" t="str">
        <f t="shared" si="163"/>
        <v/>
      </c>
      <c r="AD199" s="92" t="str">
        <f t="shared" si="162"/>
        <v/>
      </c>
      <c r="AE199" s="96" t="str">
        <f>IF(AC199="","",$AE$5+SUM($AC$7:AC199))</f>
        <v/>
      </c>
      <c r="AF199" s="163" t="str">
        <f>IF(AD199="","",$AF$5+SUM($AD$7:AD199))</f>
        <v/>
      </c>
    </row>
    <row r="200" spans="2:32" x14ac:dyDescent="0.25">
      <c r="B200" s="224"/>
      <c r="C200" s="207"/>
      <c r="D200" s="214"/>
      <c r="E200" s="215"/>
      <c r="F200" s="215"/>
      <c r="G200" s="266"/>
      <c r="H200" s="246"/>
      <c r="I200" s="243"/>
      <c r="J200" s="230"/>
      <c r="K200" s="214"/>
      <c r="L200" s="227"/>
      <c r="M200" s="214"/>
      <c r="N200" s="60" t="str">
        <f t="shared" si="110"/>
        <v/>
      </c>
      <c r="O200" s="48" t="str">
        <f t="shared" si="111"/>
        <v/>
      </c>
      <c r="P200" s="49" t="str">
        <f t="shared" si="112"/>
        <v/>
      </c>
      <c r="Q200" s="50" t="str">
        <f t="shared" si="113"/>
        <v/>
      </c>
      <c r="R200" s="117" t="str">
        <f t="shared" si="114"/>
        <v/>
      </c>
      <c r="S200" s="121" t="str">
        <f t="shared" si="164"/>
        <v/>
      </c>
      <c r="T200" s="114" t="str">
        <f t="shared" si="165"/>
        <v/>
      </c>
      <c r="U200" s="114" t="str">
        <f t="shared" si="166"/>
        <v/>
      </c>
      <c r="V200" s="122" t="str">
        <f t="shared" si="167"/>
        <v/>
      </c>
      <c r="W200" s="127" t="str">
        <f>IF(S200="","",$W$5+SUM($S$7:S200))</f>
        <v/>
      </c>
      <c r="X200" s="128" t="str">
        <f>IF(T200="","",$X$5+SUM($T$7:T200))</f>
        <v/>
      </c>
      <c r="Y200" s="128" t="str">
        <f>IF(U200="","",$Y$5+SUM($U$7:U200))</f>
        <v/>
      </c>
      <c r="Z200" s="129" t="str">
        <f>IF(V200="","",$Z$5+SUM($V$7:V200))</f>
        <v/>
      </c>
      <c r="AA200" s="91" t="str">
        <f t="shared" si="168"/>
        <v/>
      </c>
      <c r="AB200" s="87" t="str">
        <f>IF(AA200="","",$AB$5+SUM($AA$7:AA200))</f>
        <v/>
      </c>
      <c r="AC200" s="95" t="str">
        <f t="shared" si="163"/>
        <v/>
      </c>
      <c r="AD200" s="92" t="str">
        <f t="shared" si="162"/>
        <v/>
      </c>
      <c r="AE200" s="96" t="str">
        <f>IF(AC200="","",$AE$5+SUM($AC$7:AC200))</f>
        <v/>
      </c>
      <c r="AF200" s="163" t="str">
        <f>IF(AD200="","",$AF$5+SUM($AD$7:AD200))</f>
        <v/>
      </c>
    </row>
    <row r="201" spans="2:32" x14ac:dyDescent="0.25">
      <c r="B201" s="224"/>
      <c r="C201" s="207"/>
      <c r="D201" s="214"/>
      <c r="E201" s="215"/>
      <c r="F201" s="215"/>
      <c r="G201" s="266"/>
      <c r="H201" s="246"/>
      <c r="I201" s="243"/>
      <c r="J201" s="230"/>
      <c r="K201" s="214"/>
      <c r="L201" s="227"/>
      <c r="M201" s="214"/>
      <c r="N201" s="60" t="str">
        <f t="shared" si="110"/>
        <v/>
      </c>
      <c r="O201" s="48" t="str">
        <f t="shared" si="111"/>
        <v/>
      </c>
      <c r="P201" s="49" t="str">
        <f t="shared" si="112"/>
        <v/>
      </c>
      <c r="Q201" s="50" t="str">
        <f t="shared" si="113"/>
        <v/>
      </c>
      <c r="R201" s="117" t="str">
        <f t="shared" si="114"/>
        <v/>
      </c>
      <c r="S201" s="121" t="str">
        <f t="shared" si="164"/>
        <v/>
      </c>
      <c r="T201" s="114" t="str">
        <f t="shared" si="165"/>
        <v/>
      </c>
      <c r="U201" s="114" t="str">
        <f t="shared" si="166"/>
        <v/>
      </c>
      <c r="V201" s="122" t="str">
        <f t="shared" si="167"/>
        <v/>
      </c>
      <c r="W201" s="127" t="str">
        <f>IF(S201="","",$W$5+SUM($S$7:S201))</f>
        <v/>
      </c>
      <c r="X201" s="128" t="str">
        <f>IF(T201="","",$X$5+SUM($T$7:T201))</f>
        <v/>
      </c>
      <c r="Y201" s="128" t="str">
        <f>IF(U201="","",$Y$5+SUM($U$7:U201))</f>
        <v/>
      </c>
      <c r="Z201" s="129" t="str">
        <f>IF(V201="","",$Z$5+SUM($V$7:V201))</f>
        <v/>
      </c>
      <c r="AA201" s="91" t="str">
        <f t="shared" si="168"/>
        <v/>
      </c>
      <c r="AB201" s="87" t="str">
        <f>IF(AA201="","",$AB$5+SUM($AA$7:AA201))</f>
        <v/>
      </c>
      <c r="AC201" s="95" t="str">
        <f t="shared" si="163"/>
        <v/>
      </c>
      <c r="AD201" s="92" t="str">
        <f t="shared" si="162"/>
        <v/>
      </c>
      <c r="AE201" s="96" t="str">
        <f>IF(AC201="","",$AE$5+SUM($AC$7:AC201))</f>
        <v/>
      </c>
      <c r="AF201" s="163" t="str">
        <f>IF(AD201="","",$AF$5+SUM($AD$7:AD201))</f>
        <v/>
      </c>
    </row>
    <row r="202" spans="2:32" x14ac:dyDescent="0.25">
      <c r="B202" s="224"/>
      <c r="C202" s="207"/>
      <c r="D202" s="214"/>
      <c r="E202" s="215"/>
      <c r="F202" s="215"/>
      <c r="G202" s="266"/>
      <c r="H202" s="246"/>
      <c r="I202" s="243"/>
      <c r="J202" s="230"/>
      <c r="K202" s="214"/>
      <c r="L202" s="227"/>
      <c r="M202" s="214"/>
      <c r="N202" s="60" t="str">
        <f t="shared" si="110"/>
        <v/>
      </c>
      <c r="O202" s="48" t="str">
        <f t="shared" si="111"/>
        <v/>
      </c>
      <c r="P202" s="49" t="str">
        <f t="shared" si="112"/>
        <v/>
      </c>
      <c r="Q202" s="50" t="str">
        <f t="shared" si="113"/>
        <v/>
      </c>
      <c r="R202" s="117" t="str">
        <f t="shared" si="114"/>
        <v/>
      </c>
      <c r="S202" s="121" t="str">
        <f t="shared" si="164"/>
        <v/>
      </c>
      <c r="T202" s="114" t="str">
        <f t="shared" si="165"/>
        <v/>
      </c>
      <c r="U202" s="114" t="str">
        <f t="shared" si="166"/>
        <v/>
      </c>
      <c r="V202" s="122" t="str">
        <f t="shared" si="167"/>
        <v/>
      </c>
      <c r="W202" s="127" t="str">
        <f>IF(S202="","",$W$5+SUM($S$7:S202))</f>
        <v/>
      </c>
      <c r="X202" s="128" t="str">
        <f>IF(T202="","",$X$5+SUM($T$7:T202))</f>
        <v/>
      </c>
      <c r="Y202" s="128" t="str">
        <f>IF(U202="","",$Y$5+SUM($U$7:U202))</f>
        <v/>
      </c>
      <c r="Z202" s="129" t="str">
        <f>IF(V202="","",$Z$5+SUM($V$7:V202))</f>
        <v/>
      </c>
      <c r="AA202" s="91" t="str">
        <f t="shared" si="168"/>
        <v/>
      </c>
      <c r="AB202" s="87" t="str">
        <f>IF(AA202="","",$AB$5+SUM($AA$7:AA202))</f>
        <v/>
      </c>
      <c r="AC202" s="95" t="str">
        <f t="shared" si="163"/>
        <v/>
      </c>
      <c r="AD202" s="92" t="str">
        <f t="shared" si="162"/>
        <v/>
      </c>
      <c r="AE202" s="96" t="str">
        <f>IF(AC202="","",$AE$5+SUM($AC$7:AC202))</f>
        <v/>
      </c>
      <c r="AF202" s="163" t="str">
        <f>IF(AD202="","",$AF$5+SUM($AD$7:AD202))</f>
        <v/>
      </c>
    </row>
    <row r="203" spans="2:32" x14ac:dyDescent="0.25">
      <c r="B203" s="224"/>
      <c r="C203" s="207"/>
      <c r="D203" s="214"/>
      <c r="E203" s="215"/>
      <c r="F203" s="215"/>
      <c r="G203" s="266"/>
      <c r="H203" s="246"/>
      <c r="I203" s="243"/>
      <c r="J203" s="230"/>
      <c r="K203" s="214"/>
      <c r="L203" s="227"/>
      <c r="M203" s="214"/>
      <c r="N203" s="60" t="str">
        <f t="shared" ref="N203:N281" si="169">IF(SUM(I203:J203)=0,"",SUM(I203:J203))</f>
        <v/>
      </c>
      <c r="O203" s="48" t="str">
        <f t="shared" ref="O203:O281" si="170">IF(K203="Ar",IF(N203="","",N203),"")</f>
        <v/>
      </c>
      <c r="P203" s="49" t="str">
        <f t="shared" ref="P203:P281" si="171">IF(K203="€",IF(N203="","",N203),"")</f>
        <v/>
      </c>
      <c r="Q203" s="50" t="str">
        <f t="shared" ref="Q203:Q281" si="172">IF(K203="USD",IF(N203="","",N203),"")</f>
        <v/>
      </c>
      <c r="R203" s="117" t="str">
        <f t="shared" si="114"/>
        <v/>
      </c>
      <c r="S203" s="121" t="str">
        <f t="shared" si="164"/>
        <v/>
      </c>
      <c r="T203" s="114" t="str">
        <f t="shared" si="165"/>
        <v/>
      </c>
      <c r="U203" s="114" t="str">
        <f t="shared" si="166"/>
        <v/>
      </c>
      <c r="V203" s="122" t="str">
        <f t="shared" si="167"/>
        <v/>
      </c>
      <c r="W203" s="127" t="str">
        <f>IF(S203="","",$W$5+SUM($S$7:S203))</f>
        <v/>
      </c>
      <c r="X203" s="128" t="str">
        <f>IF(T203="","",$X$5+SUM($T$7:T203))</f>
        <v/>
      </c>
      <c r="Y203" s="128" t="str">
        <f>IF(U203="","",$Y$5+SUM($U$7:U203))</f>
        <v/>
      </c>
      <c r="Z203" s="129" t="str">
        <f>IF(V203="","",$Z$5+SUM($V$7:V203))</f>
        <v/>
      </c>
      <c r="AA203" s="91" t="str">
        <f t="shared" si="168"/>
        <v/>
      </c>
      <c r="AB203" s="87" t="str">
        <f>IF(AA203="","",$AB$5+SUM($AA$7:AA203))</f>
        <v/>
      </c>
      <c r="AC203" s="95" t="str">
        <f t="shared" si="163"/>
        <v/>
      </c>
      <c r="AD203" s="92" t="str">
        <f t="shared" si="162"/>
        <v/>
      </c>
      <c r="AE203" s="96" t="str">
        <f>IF(AC203="","",$AE$5+SUM($AC$7:AC203))</f>
        <v/>
      </c>
      <c r="AF203" s="163" t="str">
        <f>IF(AD203="","",$AF$5+SUM($AD$7:AD203))</f>
        <v/>
      </c>
    </row>
    <row r="204" spans="2:32" x14ac:dyDescent="0.25">
      <c r="B204" s="224"/>
      <c r="C204" s="207"/>
      <c r="D204" s="214"/>
      <c r="E204" s="215"/>
      <c r="F204" s="215"/>
      <c r="G204" s="266"/>
      <c r="H204" s="246"/>
      <c r="I204" s="243"/>
      <c r="J204" s="230"/>
      <c r="K204" s="214"/>
      <c r="L204" s="227"/>
      <c r="M204" s="214"/>
      <c r="N204" s="60" t="str">
        <f t="shared" si="169"/>
        <v/>
      </c>
      <c r="O204" s="48" t="str">
        <f t="shared" si="170"/>
        <v/>
      </c>
      <c r="P204" s="49" t="str">
        <f t="shared" si="171"/>
        <v/>
      </c>
      <c r="Q204" s="50" t="str">
        <f t="shared" si="172"/>
        <v/>
      </c>
      <c r="R204" s="117" t="str">
        <f t="shared" si="114"/>
        <v/>
      </c>
      <c r="S204" s="121" t="str">
        <f t="shared" si="164"/>
        <v/>
      </c>
      <c r="T204" s="114" t="str">
        <f t="shared" si="165"/>
        <v/>
      </c>
      <c r="U204" s="114" t="str">
        <f t="shared" si="166"/>
        <v/>
      </c>
      <c r="V204" s="122" t="str">
        <f t="shared" si="167"/>
        <v/>
      </c>
      <c r="W204" s="127" t="str">
        <f>IF(S204="","",$W$5+SUM($S$7:S204))</f>
        <v/>
      </c>
      <c r="X204" s="128" t="str">
        <f>IF(T204="","",$X$5+SUM($T$7:T204))</f>
        <v/>
      </c>
      <c r="Y204" s="128" t="str">
        <f>IF(U204="","",$Y$5+SUM($U$7:U204))</f>
        <v/>
      </c>
      <c r="Z204" s="129" t="str">
        <f>IF(V204="","",$Z$5+SUM($V$7:V204))</f>
        <v/>
      </c>
      <c r="AA204" s="91" t="str">
        <f t="shared" si="168"/>
        <v/>
      </c>
      <c r="AB204" s="87" t="str">
        <f>IF(AA204="","",$AB$5+SUM($AA$7:AA204))</f>
        <v/>
      </c>
      <c r="AC204" s="95" t="str">
        <f t="shared" si="163"/>
        <v/>
      </c>
      <c r="AD204" s="92" t="str">
        <f t="shared" si="162"/>
        <v/>
      </c>
      <c r="AE204" s="96" t="str">
        <f>IF(AC204="","",$AE$5+SUM($AC$7:AC204))</f>
        <v/>
      </c>
      <c r="AF204" s="163" t="str">
        <f>IF(AD204="","",$AF$5+SUM($AD$7:AD204))</f>
        <v/>
      </c>
    </row>
    <row r="205" spans="2:32" x14ac:dyDescent="0.25">
      <c r="B205" s="224"/>
      <c r="C205" s="207"/>
      <c r="D205" s="214"/>
      <c r="E205" s="215"/>
      <c r="F205" s="215"/>
      <c r="G205" s="266"/>
      <c r="H205" s="246"/>
      <c r="I205" s="243"/>
      <c r="J205" s="230"/>
      <c r="K205" s="214"/>
      <c r="L205" s="227"/>
      <c r="M205" s="214"/>
      <c r="N205" s="60" t="str">
        <f t="shared" si="169"/>
        <v/>
      </c>
      <c r="O205" s="48" t="str">
        <f t="shared" si="170"/>
        <v/>
      </c>
      <c r="P205" s="49" t="str">
        <f t="shared" si="171"/>
        <v/>
      </c>
      <c r="Q205" s="50" t="str">
        <f t="shared" si="172"/>
        <v/>
      </c>
      <c r="R205" s="117" t="str">
        <f t="shared" si="114"/>
        <v/>
      </c>
      <c r="S205" s="121" t="str">
        <f t="shared" si="164"/>
        <v/>
      </c>
      <c r="T205" s="114" t="str">
        <f t="shared" si="165"/>
        <v/>
      </c>
      <c r="U205" s="114" t="str">
        <f t="shared" si="166"/>
        <v/>
      </c>
      <c r="V205" s="122" t="str">
        <f t="shared" si="167"/>
        <v/>
      </c>
      <c r="W205" s="127" t="str">
        <f>IF(S205="","",$W$5+SUM($S$7:S205))</f>
        <v/>
      </c>
      <c r="X205" s="128" t="str">
        <f>IF(T205="","",$X$5+SUM($T$7:T205))</f>
        <v/>
      </c>
      <c r="Y205" s="128" t="str">
        <f>IF(U205="","",$Y$5+SUM($U$7:U205))</f>
        <v/>
      </c>
      <c r="Z205" s="129" t="str">
        <f>IF(V205="","",$Z$5+SUM($V$7:V205))</f>
        <v/>
      </c>
      <c r="AA205" s="91" t="str">
        <f t="shared" si="168"/>
        <v/>
      </c>
      <c r="AB205" s="87" t="str">
        <f>IF(AA205="","",$AB$5+SUM($AA$7:AA205))</f>
        <v/>
      </c>
      <c r="AC205" s="95" t="str">
        <f t="shared" si="163"/>
        <v/>
      </c>
      <c r="AD205" s="92" t="str">
        <f t="shared" si="162"/>
        <v/>
      </c>
      <c r="AE205" s="96" t="str">
        <f>IF(AC205="","",$AE$5+SUM($AC$7:AC205))</f>
        <v/>
      </c>
      <c r="AF205" s="163" t="str">
        <f>IF(AD205="","",$AF$5+SUM($AD$7:AD205))</f>
        <v/>
      </c>
    </row>
    <row r="206" spans="2:32" ht="18" customHeight="1" x14ac:dyDescent="0.25">
      <c r="B206" s="224"/>
      <c r="C206" s="207"/>
      <c r="D206" s="214"/>
      <c r="E206" s="215"/>
      <c r="F206" s="215"/>
      <c r="G206" s="266"/>
      <c r="H206" s="246"/>
      <c r="I206" s="243"/>
      <c r="J206" s="230"/>
      <c r="K206" s="214"/>
      <c r="L206" s="227"/>
      <c r="M206" s="214"/>
      <c r="N206" s="60" t="str">
        <f t="shared" ref="N206" si="173">IF(SUM(I206:J206)=0,"",SUM(I206:J206))</f>
        <v/>
      </c>
      <c r="O206" s="48" t="str">
        <f t="shared" ref="O206" si="174">IF(K206="Ar",IF(N206="","",N206),"")</f>
        <v/>
      </c>
      <c r="P206" s="49" t="str">
        <f t="shared" ref="P206" si="175">IF(K206="€",IF(N206="","",N206),"")</f>
        <v/>
      </c>
      <c r="Q206" s="50" t="str">
        <f t="shared" ref="Q206" si="176">IF(K206="USD",IF(N206="","",N206),"")</f>
        <v/>
      </c>
      <c r="R206" s="51" t="str">
        <f t="shared" ref="R206" si="177">IF(SUM(O206:Q206)=0,N206,"")</f>
        <v/>
      </c>
      <c r="S206" s="121" t="str">
        <f t="shared" si="164"/>
        <v/>
      </c>
      <c r="T206" s="114" t="str">
        <f t="shared" si="165"/>
        <v/>
      </c>
      <c r="U206" s="114" t="str">
        <f t="shared" si="166"/>
        <v/>
      </c>
      <c r="V206" s="122" t="str">
        <f t="shared" si="167"/>
        <v/>
      </c>
      <c r="W206" s="127" t="str">
        <f>IF(S206="","",$W$5+SUM($S$7:S206))</f>
        <v/>
      </c>
      <c r="X206" s="128" t="str">
        <f>IF(T206="","",$X$5+SUM($T$7:T206))</f>
        <v/>
      </c>
      <c r="Y206" s="128" t="str">
        <f>IF(U206="","",$Y$5+SUM($U$7:U206))</f>
        <v/>
      </c>
      <c r="Z206" s="129" t="str">
        <f>IF(V206="","",$Z$5+SUM($V$7:V206))</f>
        <v/>
      </c>
      <c r="AA206" s="91" t="str">
        <f t="shared" si="168"/>
        <v/>
      </c>
      <c r="AB206" s="87" t="str">
        <f>IF(AA206="","",$AB$5+SUM($AA$7:AA206))</f>
        <v/>
      </c>
      <c r="AC206" s="95" t="str">
        <f t="shared" si="163"/>
        <v/>
      </c>
      <c r="AD206" s="92" t="str">
        <f t="shared" si="162"/>
        <v/>
      </c>
      <c r="AE206" s="96" t="str">
        <f>IF(AC206="","",$AE$5+SUM($AC$7:AC206))</f>
        <v/>
      </c>
      <c r="AF206" s="163" t="str">
        <f>IF(AD206="","",$AF$5+SUM($AD$7:AD206))</f>
        <v/>
      </c>
    </row>
    <row r="207" spans="2:32" x14ac:dyDescent="0.25">
      <c r="B207" s="224"/>
      <c r="C207" s="207"/>
      <c r="D207" s="214"/>
      <c r="E207" s="215"/>
      <c r="F207" s="215"/>
      <c r="G207" s="266"/>
      <c r="H207" s="246"/>
      <c r="I207" s="243"/>
      <c r="J207" s="230"/>
      <c r="K207" s="214"/>
      <c r="L207" s="227"/>
      <c r="M207" s="214"/>
      <c r="N207" s="60" t="str">
        <f t="shared" si="169"/>
        <v/>
      </c>
      <c r="O207" s="48" t="str">
        <f t="shared" si="170"/>
        <v/>
      </c>
      <c r="P207" s="49" t="str">
        <f t="shared" si="171"/>
        <v/>
      </c>
      <c r="Q207" s="50" t="str">
        <f t="shared" si="172"/>
        <v/>
      </c>
      <c r="R207" s="117" t="str">
        <f t="shared" ref="R207:R284" si="178">IF(SUM(O207:Q207)=0,N207,"")</f>
        <v/>
      </c>
      <c r="S207" s="121" t="str">
        <f t="shared" si="164"/>
        <v/>
      </c>
      <c r="T207" s="114" t="str">
        <f t="shared" si="165"/>
        <v/>
      </c>
      <c r="U207" s="114" t="str">
        <f t="shared" si="166"/>
        <v/>
      </c>
      <c r="V207" s="122" t="str">
        <f t="shared" si="167"/>
        <v/>
      </c>
      <c r="W207" s="127" t="str">
        <f>IF(S207="","",$W$5+SUM($S$7:S207))</f>
        <v/>
      </c>
      <c r="X207" s="128" t="str">
        <f>IF(T207="","",$X$5+SUM($T$7:T207))</f>
        <v/>
      </c>
      <c r="Y207" s="128" t="str">
        <f>IF(U207="","",$Y$5+SUM($U$7:U207))</f>
        <v/>
      </c>
      <c r="Z207" s="129" t="str">
        <f>IF(V207="","",$Z$5+SUM($V$7:V207))</f>
        <v/>
      </c>
      <c r="AA207" s="91" t="str">
        <f t="shared" si="168"/>
        <v/>
      </c>
      <c r="AB207" s="87" t="str">
        <f>IF(AA207="","",$AB$5+SUM($AA$7:AA207))</f>
        <v/>
      </c>
      <c r="AC207" s="95" t="str">
        <f t="shared" si="163"/>
        <v/>
      </c>
      <c r="AD207" s="92" t="str">
        <f t="shared" si="162"/>
        <v/>
      </c>
      <c r="AE207" s="96" t="str">
        <f>IF(AC207="","",$AE$5+SUM($AC$7:AC207))</f>
        <v/>
      </c>
      <c r="AF207" s="163" t="str">
        <f>IF(AD207="","",$AF$5+SUM($AD$7:AD207))</f>
        <v/>
      </c>
    </row>
    <row r="208" spans="2:32" x14ac:dyDescent="0.25">
      <c r="B208" s="224"/>
      <c r="C208" s="207"/>
      <c r="D208" s="214"/>
      <c r="E208" s="215"/>
      <c r="F208" s="215"/>
      <c r="G208" s="266"/>
      <c r="H208" s="246"/>
      <c r="I208" s="243"/>
      <c r="J208" s="230"/>
      <c r="K208" s="214"/>
      <c r="L208" s="227"/>
      <c r="M208" s="214"/>
      <c r="N208" s="60" t="str">
        <f t="shared" si="169"/>
        <v/>
      </c>
      <c r="O208" s="48" t="str">
        <f t="shared" si="170"/>
        <v/>
      </c>
      <c r="P208" s="49" t="str">
        <f t="shared" si="171"/>
        <v/>
      </c>
      <c r="Q208" s="50" t="str">
        <f t="shared" si="172"/>
        <v/>
      </c>
      <c r="R208" s="117" t="str">
        <f t="shared" si="178"/>
        <v/>
      </c>
      <c r="S208" s="121" t="str">
        <f t="shared" si="164"/>
        <v/>
      </c>
      <c r="T208" s="114" t="str">
        <f t="shared" si="165"/>
        <v/>
      </c>
      <c r="U208" s="114" t="str">
        <f t="shared" si="166"/>
        <v/>
      </c>
      <c r="V208" s="122" t="str">
        <f t="shared" si="167"/>
        <v/>
      </c>
      <c r="W208" s="127" t="str">
        <f>IF(S208="","",$W$5+SUM($S$7:S208))</f>
        <v/>
      </c>
      <c r="X208" s="128" t="str">
        <f>IF(T208="","",$X$5+SUM($T$7:T208))</f>
        <v/>
      </c>
      <c r="Y208" s="128" t="str">
        <f>IF(U208="","",$Y$5+SUM($U$7:U208))</f>
        <v/>
      </c>
      <c r="Z208" s="129" t="str">
        <f>IF(V208="","",$Z$5+SUM($V$7:V208))</f>
        <v/>
      </c>
      <c r="AA208" s="91" t="str">
        <f t="shared" si="168"/>
        <v/>
      </c>
      <c r="AB208" s="87" t="str">
        <f>IF(AA208="","",$AB$5+SUM($AA$7:AA208))</f>
        <v/>
      </c>
      <c r="AC208" s="95" t="str">
        <f t="shared" si="163"/>
        <v/>
      </c>
      <c r="AD208" s="92" t="str">
        <f t="shared" si="162"/>
        <v/>
      </c>
      <c r="AE208" s="96" t="str">
        <f>IF(AC208="","",$AE$5+SUM($AC$7:AC208))</f>
        <v/>
      </c>
      <c r="AF208" s="163" t="str">
        <f>IF(AD208="","",$AF$5+SUM($AD$7:AD208))</f>
        <v/>
      </c>
    </row>
    <row r="209" spans="2:32" x14ac:dyDescent="0.25">
      <c r="B209" s="224"/>
      <c r="C209" s="207"/>
      <c r="D209" s="214"/>
      <c r="E209" s="215"/>
      <c r="F209" s="215"/>
      <c r="G209" s="266"/>
      <c r="H209" s="246"/>
      <c r="I209" s="243"/>
      <c r="J209" s="230"/>
      <c r="K209" s="214"/>
      <c r="L209" s="227"/>
      <c r="M209" s="214"/>
      <c r="N209" s="60" t="str">
        <f t="shared" si="169"/>
        <v/>
      </c>
      <c r="O209" s="48" t="str">
        <f t="shared" si="170"/>
        <v/>
      </c>
      <c r="P209" s="49" t="str">
        <f t="shared" si="171"/>
        <v/>
      </c>
      <c r="Q209" s="50" t="str">
        <f t="shared" si="172"/>
        <v/>
      </c>
      <c r="R209" s="117" t="str">
        <f t="shared" si="178"/>
        <v/>
      </c>
      <c r="S209" s="121" t="str">
        <f t="shared" si="164"/>
        <v/>
      </c>
      <c r="T209" s="114" t="str">
        <f t="shared" si="165"/>
        <v/>
      </c>
      <c r="U209" s="114" t="str">
        <f t="shared" si="166"/>
        <v/>
      </c>
      <c r="V209" s="122" t="str">
        <f t="shared" si="167"/>
        <v/>
      </c>
      <c r="W209" s="127" t="str">
        <f>IF(S209="","",$W$5+SUM($S$7:S209))</f>
        <v/>
      </c>
      <c r="X209" s="128" t="str">
        <f>IF(T209="","",$X$5+SUM($T$7:T209))</f>
        <v/>
      </c>
      <c r="Y209" s="128" t="str">
        <f>IF(U209="","",$Y$5+SUM($U$7:U209))</f>
        <v/>
      </c>
      <c r="Z209" s="129" t="str">
        <f>IF(V209="","",$Z$5+SUM($V$7:V209))</f>
        <v/>
      </c>
      <c r="AA209" s="91" t="str">
        <f t="shared" si="168"/>
        <v/>
      </c>
      <c r="AB209" s="87" t="str">
        <f>IF(AA209="","",$AB$5+SUM($AA$7:AA209))</f>
        <v/>
      </c>
      <c r="AC209" s="95" t="str">
        <f t="shared" si="163"/>
        <v/>
      </c>
      <c r="AD209" s="92" t="str">
        <f t="shared" si="162"/>
        <v/>
      </c>
      <c r="AE209" s="96" t="str">
        <f>IF(AC209="","",$AE$5+SUM($AC$7:AC209))</f>
        <v/>
      </c>
      <c r="AF209" s="163" t="str">
        <f>IF(AD209="","",$AF$5+SUM($AD$7:AD209))</f>
        <v/>
      </c>
    </row>
    <row r="210" spans="2:32" x14ac:dyDescent="0.25">
      <c r="B210" s="224"/>
      <c r="C210" s="207"/>
      <c r="D210" s="214"/>
      <c r="E210" s="215"/>
      <c r="F210" s="215"/>
      <c r="G210" s="266"/>
      <c r="H210" s="246"/>
      <c r="I210" s="243"/>
      <c r="J210" s="230"/>
      <c r="K210" s="214"/>
      <c r="L210" s="227"/>
      <c r="M210" s="214"/>
      <c r="N210" s="60" t="str">
        <f t="shared" si="169"/>
        <v/>
      </c>
      <c r="O210" s="48" t="str">
        <f t="shared" si="170"/>
        <v/>
      </c>
      <c r="P210" s="49" t="str">
        <f t="shared" si="171"/>
        <v/>
      </c>
      <c r="Q210" s="50" t="str">
        <f t="shared" si="172"/>
        <v/>
      </c>
      <c r="R210" s="117" t="str">
        <f t="shared" si="178"/>
        <v/>
      </c>
      <c r="S210" s="121" t="str">
        <f t="shared" si="164"/>
        <v/>
      </c>
      <c r="T210" s="114" t="str">
        <f t="shared" si="165"/>
        <v/>
      </c>
      <c r="U210" s="114" t="str">
        <f t="shared" si="166"/>
        <v/>
      </c>
      <c r="V210" s="122" t="str">
        <f t="shared" si="167"/>
        <v/>
      </c>
      <c r="W210" s="127" t="str">
        <f>IF(S210="","",$W$5+SUM($S$7:S210))</f>
        <v/>
      </c>
      <c r="X210" s="128" t="str">
        <f>IF(T210="","",$X$5+SUM($T$7:T210))</f>
        <v/>
      </c>
      <c r="Y210" s="128" t="str">
        <f>IF(U210="","",$Y$5+SUM($U$7:U210))</f>
        <v/>
      </c>
      <c r="Z210" s="129" t="str">
        <f>IF(V210="","",$Z$5+SUM($V$7:V210))</f>
        <v/>
      </c>
      <c r="AA210" s="91" t="str">
        <f t="shared" si="168"/>
        <v/>
      </c>
      <c r="AB210" s="87" t="str">
        <f>IF(AA210="","",$AB$5+SUM($AA$7:AA210))</f>
        <v/>
      </c>
      <c r="AC210" s="95" t="str">
        <f t="shared" si="163"/>
        <v/>
      </c>
      <c r="AD210" s="92" t="str">
        <f t="shared" si="162"/>
        <v/>
      </c>
      <c r="AE210" s="96" t="str">
        <f>IF(AC210="","",$AE$5+SUM($AC$7:AC210))</f>
        <v/>
      </c>
      <c r="AF210" s="163" t="str">
        <f>IF(AD210="","",$AF$5+SUM($AD$7:AD210))</f>
        <v/>
      </c>
    </row>
    <row r="211" spans="2:32" x14ac:dyDescent="0.25">
      <c r="B211" s="224"/>
      <c r="C211" s="207"/>
      <c r="D211" s="214"/>
      <c r="E211" s="215"/>
      <c r="F211" s="215"/>
      <c r="G211" s="266"/>
      <c r="H211" s="246"/>
      <c r="I211" s="243"/>
      <c r="J211" s="230"/>
      <c r="K211" s="214"/>
      <c r="L211" s="227"/>
      <c r="M211" s="214"/>
      <c r="N211" s="60" t="str">
        <f t="shared" si="169"/>
        <v/>
      </c>
      <c r="O211" s="48" t="str">
        <f t="shared" si="170"/>
        <v/>
      </c>
      <c r="P211" s="49" t="str">
        <f t="shared" si="171"/>
        <v/>
      </c>
      <c r="Q211" s="50" t="str">
        <f t="shared" si="172"/>
        <v/>
      </c>
      <c r="R211" s="117" t="str">
        <f t="shared" si="178"/>
        <v/>
      </c>
      <c r="S211" s="121" t="str">
        <f t="shared" si="164"/>
        <v/>
      </c>
      <c r="T211" s="114" t="str">
        <f t="shared" si="165"/>
        <v/>
      </c>
      <c r="U211" s="114" t="str">
        <f t="shared" si="166"/>
        <v/>
      </c>
      <c r="V211" s="122" t="str">
        <f t="shared" si="167"/>
        <v/>
      </c>
      <c r="W211" s="127" t="str">
        <f>IF(S211="","",$W$5+SUM($S$7:S211))</f>
        <v/>
      </c>
      <c r="X211" s="128" t="str">
        <f>IF(T211="","",$X$5+SUM($T$7:T211))</f>
        <v/>
      </c>
      <c r="Y211" s="128" t="str">
        <f>IF(U211="","",$Y$5+SUM($U$7:U211))</f>
        <v/>
      </c>
      <c r="Z211" s="129" t="str">
        <f>IF(V211="","",$Z$5+SUM($V$7:V211))</f>
        <v/>
      </c>
      <c r="AA211" s="91" t="str">
        <f t="shared" si="168"/>
        <v/>
      </c>
      <c r="AB211" s="87" t="str">
        <f>IF(AA211="","",$AB$5+SUM($AA$7:AA211))</f>
        <v/>
      </c>
      <c r="AC211" s="95" t="str">
        <f t="shared" si="163"/>
        <v/>
      </c>
      <c r="AD211" s="92" t="str">
        <f t="shared" si="162"/>
        <v/>
      </c>
      <c r="AE211" s="96" t="str">
        <f>IF(AC211="","",$AE$5+SUM($AC$7:AC211))</f>
        <v/>
      </c>
      <c r="AF211" s="163" t="str">
        <f>IF(AD211="","",$AF$5+SUM($AD$7:AD211))</f>
        <v/>
      </c>
    </row>
    <row r="212" spans="2:32" x14ac:dyDescent="0.25">
      <c r="B212" s="224"/>
      <c r="C212" s="207"/>
      <c r="D212" s="214"/>
      <c r="E212" s="215"/>
      <c r="F212" s="215"/>
      <c r="G212" s="266"/>
      <c r="H212" s="246"/>
      <c r="I212" s="243"/>
      <c r="J212" s="230"/>
      <c r="K212" s="214"/>
      <c r="L212" s="227"/>
      <c r="M212" s="214"/>
      <c r="N212" s="60" t="str">
        <f t="shared" si="169"/>
        <v/>
      </c>
      <c r="O212" s="48" t="str">
        <f t="shared" si="170"/>
        <v/>
      </c>
      <c r="P212" s="49" t="str">
        <f t="shared" si="171"/>
        <v/>
      </c>
      <c r="Q212" s="50" t="str">
        <f t="shared" si="172"/>
        <v/>
      </c>
      <c r="R212" s="117" t="str">
        <f t="shared" si="178"/>
        <v/>
      </c>
      <c r="S212" s="121" t="str">
        <f t="shared" si="164"/>
        <v/>
      </c>
      <c r="T212" s="114" t="str">
        <f t="shared" si="165"/>
        <v/>
      </c>
      <c r="U212" s="114" t="str">
        <f t="shared" si="166"/>
        <v/>
      </c>
      <c r="V212" s="122" t="str">
        <f t="shared" si="167"/>
        <v/>
      </c>
      <c r="W212" s="127" t="str">
        <f>IF(S212="","",$W$5+SUM($S$7:S212))</f>
        <v/>
      </c>
      <c r="X212" s="128" t="str">
        <f>IF(T212="","",$X$5+SUM($T$7:T212))</f>
        <v/>
      </c>
      <c r="Y212" s="128" t="str">
        <f>IF(U212="","",$Y$5+SUM($U$7:U212))</f>
        <v/>
      </c>
      <c r="Z212" s="129" t="str">
        <f>IF(V212="","",$Z$5+SUM($V$7:V212))</f>
        <v/>
      </c>
      <c r="AA212" s="91" t="str">
        <f t="shared" si="168"/>
        <v/>
      </c>
      <c r="AB212" s="87" t="str">
        <f>IF(AA212="","",$AB$5+SUM($AA$7:AA212))</f>
        <v/>
      </c>
      <c r="AC212" s="95" t="str">
        <f t="shared" si="163"/>
        <v/>
      </c>
      <c r="AD212" s="92" t="str">
        <f t="shared" si="162"/>
        <v/>
      </c>
      <c r="AE212" s="96" t="str">
        <f>IF(AC212="","",$AE$5+SUM($AC$7:AC212))</f>
        <v/>
      </c>
      <c r="AF212" s="163" t="str">
        <f>IF(AD212="","",$AF$5+SUM($AD$7:AD212))</f>
        <v/>
      </c>
    </row>
    <row r="213" spans="2:32" x14ac:dyDescent="0.25">
      <c r="B213" s="224"/>
      <c r="C213" s="207"/>
      <c r="D213" s="214"/>
      <c r="E213" s="215"/>
      <c r="F213" s="215"/>
      <c r="G213" s="266"/>
      <c r="H213" s="246"/>
      <c r="I213" s="243"/>
      <c r="J213" s="230"/>
      <c r="K213" s="214"/>
      <c r="L213" s="227"/>
      <c r="M213" s="214"/>
      <c r="N213" s="60" t="str">
        <f t="shared" si="169"/>
        <v/>
      </c>
      <c r="O213" s="48" t="str">
        <f t="shared" si="170"/>
        <v/>
      </c>
      <c r="P213" s="49" t="str">
        <f t="shared" si="171"/>
        <v/>
      </c>
      <c r="Q213" s="50" t="str">
        <f t="shared" si="172"/>
        <v/>
      </c>
      <c r="R213" s="117" t="str">
        <f t="shared" si="178"/>
        <v/>
      </c>
      <c r="S213" s="121" t="str">
        <f t="shared" si="164"/>
        <v/>
      </c>
      <c r="T213" s="114" t="str">
        <f t="shared" si="165"/>
        <v/>
      </c>
      <c r="U213" s="114" t="str">
        <f t="shared" si="166"/>
        <v/>
      </c>
      <c r="V213" s="122" t="str">
        <f t="shared" si="167"/>
        <v/>
      </c>
      <c r="W213" s="127" t="str">
        <f>IF(S213="","",$W$5+SUM($S$7:S213))</f>
        <v/>
      </c>
      <c r="X213" s="128" t="str">
        <f>IF(T213="","",$X$5+SUM($T$7:T213))</f>
        <v/>
      </c>
      <c r="Y213" s="128" t="str">
        <f>IF(U213="","",$Y$5+SUM($U$7:U213))</f>
        <v/>
      </c>
      <c r="Z213" s="129" t="str">
        <f>IF(V213="","",$Z$5+SUM($V$7:V213))</f>
        <v/>
      </c>
      <c r="AA213" s="91" t="str">
        <f t="shared" si="168"/>
        <v/>
      </c>
      <c r="AB213" s="87" t="str">
        <f>IF(AA213="","",$AB$5+SUM($AA$7:AA213))</f>
        <v/>
      </c>
      <c r="AC213" s="95" t="str">
        <f t="shared" si="163"/>
        <v/>
      </c>
      <c r="AD213" s="92" t="str">
        <f t="shared" si="162"/>
        <v/>
      </c>
      <c r="AE213" s="96" t="str">
        <f>IF(AC213="","",$AE$5+SUM($AC$7:AC213))</f>
        <v/>
      </c>
      <c r="AF213" s="163" t="str">
        <f>IF(AD213="","",$AF$5+SUM($AD$7:AD213))</f>
        <v/>
      </c>
    </row>
    <row r="214" spans="2:32" x14ac:dyDescent="0.25">
      <c r="B214" s="224"/>
      <c r="C214" s="207"/>
      <c r="D214" s="214"/>
      <c r="E214" s="215"/>
      <c r="F214" s="215"/>
      <c r="G214" s="266"/>
      <c r="H214" s="246"/>
      <c r="I214" s="243"/>
      <c r="J214" s="230"/>
      <c r="K214" s="214"/>
      <c r="L214" s="227"/>
      <c r="M214" s="214"/>
      <c r="N214" s="60" t="str">
        <f t="shared" si="169"/>
        <v/>
      </c>
      <c r="O214" s="48" t="str">
        <f t="shared" si="170"/>
        <v/>
      </c>
      <c r="P214" s="49" t="str">
        <f t="shared" si="171"/>
        <v/>
      </c>
      <c r="Q214" s="50" t="str">
        <f t="shared" si="172"/>
        <v/>
      </c>
      <c r="R214" s="117" t="str">
        <f t="shared" si="178"/>
        <v/>
      </c>
      <c r="S214" s="121" t="str">
        <f t="shared" si="164"/>
        <v/>
      </c>
      <c r="T214" s="114" t="str">
        <f t="shared" si="165"/>
        <v/>
      </c>
      <c r="U214" s="114" t="str">
        <f t="shared" si="166"/>
        <v/>
      </c>
      <c r="V214" s="122" t="str">
        <f t="shared" si="167"/>
        <v/>
      </c>
      <c r="W214" s="127" t="str">
        <f>IF(S214="","",$W$5+SUM($S$7:S214))</f>
        <v/>
      </c>
      <c r="X214" s="128" t="str">
        <f>IF(T214="","",$X$5+SUM($T$7:T214))</f>
        <v/>
      </c>
      <c r="Y214" s="128" t="str">
        <f>IF(U214="","",$Y$5+SUM($U$7:U214))</f>
        <v/>
      </c>
      <c r="Z214" s="129" t="str">
        <f>IF(V214="","",$Z$5+SUM($V$7:V214))</f>
        <v/>
      </c>
      <c r="AA214" s="91" t="str">
        <f t="shared" si="168"/>
        <v/>
      </c>
      <c r="AB214" s="87" t="str">
        <f>IF(AA214="","",$AB$5+SUM($AA$7:AA214))</f>
        <v/>
      </c>
      <c r="AC214" s="95" t="str">
        <f t="shared" si="163"/>
        <v/>
      </c>
      <c r="AD214" s="92" t="str">
        <f t="shared" si="162"/>
        <v/>
      </c>
      <c r="AE214" s="96" t="str">
        <f>IF(AC214="","",$AE$5+SUM($AC$7:AC214))</f>
        <v/>
      </c>
      <c r="AF214" s="163" t="str">
        <f>IF(AD214="","",$AF$5+SUM($AD$7:AD214))</f>
        <v/>
      </c>
    </row>
    <row r="215" spans="2:32" x14ac:dyDescent="0.25">
      <c r="B215" s="224"/>
      <c r="C215" s="207"/>
      <c r="D215" s="214"/>
      <c r="E215" s="215"/>
      <c r="F215" s="215"/>
      <c r="G215" s="266"/>
      <c r="H215" s="246"/>
      <c r="I215" s="243"/>
      <c r="J215" s="230"/>
      <c r="K215" s="214"/>
      <c r="L215" s="227"/>
      <c r="M215" s="214"/>
      <c r="N215" s="60" t="str">
        <f t="shared" si="169"/>
        <v/>
      </c>
      <c r="O215" s="48" t="str">
        <f t="shared" si="170"/>
        <v/>
      </c>
      <c r="P215" s="49" t="str">
        <f t="shared" si="171"/>
        <v/>
      </c>
      <c r="Q215" s="50" t="str">
        <f t="shared" si="172"/>
        <v/>
      </c>
      <c r="R215" s="117" t="str">
        <f t="shared" si="178"/>
        <v/>
      </c>
      <c r="S215" s="121" t="str">
        <f t="shared" si="164"/>
        <v/>
      </c>
      <c r="T215" s="114" t="str">
        <f t="shared" si="165"/>
        <v/>
      </c>
      <c r="U215" s="114" t="str">
        <f t="shared" si="166"/>
        <v/>
      </c>
      <c r="V215" s="122" t="str">
        <f t="shared" si="167"/>
        <v/>
      </c>
      <c r="W215" s="127" t="str">
        <f>IF(S215="","",$W$5+SUM($S$7:S215))</f>
        <v/>
      </c>
      <c r="X215" s="128" t="str">
        <f>IF(T215="","",$X$5+SUM($T$7:T215))</f>
        <v/>
      </c>
      <c r="Y215" s="128" t="str">
        <f>IF(U215="","",$Y$5+SUM($U$7:U215))</f>
        <v/>
      </c>
      <c r="Z215" s="129" t="str">
        <f>IF(V215="","",$Z$5+SUM($V$7:V215))</f>
        <v/>
      </c>
      <c r="AA215" s="91" t="str">
        <f t="shared" si="168"/>
        <v/>
      </c>
      <c r="AB215" s="87" t="str">
        <f>IF(AA215="","",$AB$5+SUM($AA$7:AA215))</f>
        <v/>
      </c>
      <c r="AC215" s="95" t="str">
        <f t="shared" si="163"/>
        <v/>
      </c>
      <c r="AD215" s="92" t="str">
        <f t="shared" si="162"/>
        <v/>
      </c>
      <c r="AE215" s="96" t="str">
        <f>IF(AC215="","",$AE$5+SUM($AC$7:AC215))</f>
        <v/>
      </c>
      <c r="AF215" s="163" t="str">
        <f>IF(AD215="","",$AF$5+SUM($AD$7:AD215))</f>
        <v/>
      </c>
    </row>
    <row r="216" spans="2:32" x14ac:dyDescent="0.25">
      <c r="B216" s="224"/>
      <c r="C216" s="207"/>
      <c r="D216" s="214"/>
      <c r="E216" s="215"/>
      <c r="F216" s="215"/>
      <c r="G216" s="266"/>
      <c r="H216" s="246"/>
      <c r="I216" s="243"/>
      <c r="J216" s="230"/>
      <c r="K216" s="214"/>
      <c r="L216" s="227"/>
      <c r="M216" s="214"/>
      <c r="N216" s="60" t="str">
        <f t="shared" si="169"/>
        <v/>
      </c>
      <c r="O216" s="48" t="str">
        <f t="shared" si="170"/>
        <v/>
      </c>
      <c r="P216" s="49" t="str">
        <f t="shared" si="171"/>
        <v/>
      </c>
      <c r="Q216" s="50" t="str">
        <f t="shared" si="172"/>
        <v/>
      </c>
      <c r="R216" s="117" t="str">
        <f t="shared" si="178"/>
        <v/>
      </c>
      <c r="S216" s="121" t="str">
        <f t="shared" si="164"/>
        <v/>
      </c>
      <c r="T216" s="114" t="str">
        <f t="shared" si="165"/>
        <v/>
      </c>
      <c r="U216" s="114" t="str">
        <f t="shared" si="166"/>
        <v/>
      </c>
      <c r="V216" s="122" t="str">
        <f t="shared" si="167"/>
        <v/>
      </c>
      <c r="W216" s="127" t="str">
        <f>IF(S216="","",$W$5+SUM($S$7:S216))</f>
        <v/>
      </c>
      <c r="X216" s="128" t="str">
        <f>IF(T216="","",$X$5+SUM($T$7:T216))</f>
        <v/>
      </c>
      <c r="Y216" s="128" t="str">
        <f>IF(U216="","",$Y$5+SUM($U$7:U216))</f>
        <v/>
      </c>
      <c r="Z216" s="129" t="str">
        <f>IF(V216="","",$Z$5+SUM($V$7:V216))</f>
        <v/>
      </c>
      <c r="AA216" s="91" t="str">
        <f t="shared" si="168"/>
        <v/>
      </c>
      <c r="AB216" s="87" t="str">
        <f>IF(AA216="","",$AB$5+SUM($AA$7:AA216))</f>
        <v/>
      </c>
      <c r="AC216" s="95" t="str">
        <f t="shared" si="163"/>
        <v/>
      </c>
      <c r="AD216" s="92" t="str">
        <f t="shared" si="162"/>
        <v/>
      </c>
      <c r="AE216" s="96" t="str">
        <f>IF(AC216="","",$AE$5+SUM($AC$7:AC216))</f>
        <v/>
      </c>
      <c r="AF216" s="163" t="str">
        <f>IF(AD216="","",$AF$5+SUM($AD$7:AD216))</f>
        <v/>
      </c>
    </row>
    <row r="217" spans="2:32" x14ac:dyDescent="0.25">
      <c r="B217" s="224"/>
      <c r="C217" s="207"/>
      <c r="D217" s="214"/>
      <c r="E217" s="215"/>
      <c r="F217" s="215"/>
      <c r="G217" s="266"/>
      <c r="H217" s="246"/>
      <c r="I217" s="243"/>
      <c r="J217" s="230"/>
      <c r="K217" s="214"/>
      <c r="L217" s="227"/>
      <c r="M217" s="214"/>
      <c r="N217" s="60" t="str">
        <f t="shared" si="169"/>
        <v/>
      </c>
      <c r="O217" s="48" t="str">
        <f t="shared" si="170"/>
        <v/>
      </c>
      <c r="P217" s="49" t="str">
        <f t="shared" si="171"/>
        <v/>
      </c>
      <c r="Q217" s="50" t="str">
        <f t="shared" si="172"/>
        <v/>
      </c>
      <c r="R217" s="117" t="str">
        <f t="shared" si="178"/>
        <v/>
      </c>
      <c r="S217" s="121" t="str">
        <f t="shared" si="164"/>
        <v/>
      </c>
      <c r="T217" s="114" t="str">
        <f t="shared" si="165"/>
        <v/>
      </c>
      <c r="U217" s="114" t="str">
        <f t="shared" si="166"/>
        <v/>
      </c>
      <c r="V217" s="122" t="str">
        <f t="shared" si="167"/>
        <v/>
      </c>
      <c r="W217" s="127" t="str">
        <f>IF(S217="","",$W$5+SUM($S$7:S217))</f>
        <v/>
      </c>
      <c r="X217" s="128" t="str">
        <f>IF(T217="","",$X$5+SUM($T$7:T217))</f>
        <v/>
      </c>
      <c r="Y217" s="128" t="str">
        <f>IF(U217="","",$Y$5+SUM($U$7:U217))</f>
        <v/>
      </c>
      <c r="Z217" s="129" t="str">
        <f>IF(V217="","",$Z$5+SUM($V$7:V217))</f>
        <v/>
      </c>
      <c r="AA217" s="91" t="str">
        <f t="shared" si="168"/>
        <v/>
      </c>
      <c r="AB217" s="87" t="str">
        <f>IF(AA217="","",$AB$5+SUM($AA$7:AA217))</f>
        <v/>
      </c>
      <c r="AC217" s="95" t="str">
        <f t="shared" si="163"/>
        <v/>
      </c>
      <c r="AD217" s="92" t="str">
        <f t="shared" si="162"/>
        <v/>
      </c>
      <c r="AE217" s="96" t="str">
        <f>IF(AC217="","",$AE$5+SUM($AC$7:AC217))</f>
        <v/>
      </c>
      <c r="AF217" s="163" t="str">
        <f>IF(AD217="","",$AF$5+SUM($AD$7:AD217))</f>
        <v/>
      </c>
    </row>
    <row r="218" spans="2:32" x14ac:dyDescent="0.25">
      <c r="B218" s="224"/>
      <c r="C218" s="207"/>
      <c r="D218" s="214"/>
      <c r="E218" s="215"/>
      <c r="F218" s="215"/>
      <c r="G218" s="266"/>
      <c r="H218" s="246"/>
      <c r="I218" s="243"/>
      <c r="J218" s="230"/>
      <c r="K218" s="214"/>
      <c r="L218" s="227"/>
      <c r="M218" s="214"/>
      <c r="N218" s="60" t="str">
        <f t="shared" si="169"/>
        <v/>
      </c>
      <c r="O218" s="48" t="str">
        <f t="shared" si="170"/>
        <v/>
      </c>
      <c r="P218" s="49" t="str">
        <f t="shared" si="171"/>
        <v/>
      </c>
      <c r="Q218" s="50" t="str">
        <f t="shared" si="172"/>
        <v/>
      </c>
      <c r="R218" s="117" t="str">
        <f t="shared" si="178"/>
        <v/>
      </c>
      <c r="S218" s="121" t="str">
        <f t="shared" si="164"/>
        <v/>
      </c>
      <c r="T218" s="114" t="str">
        <f t="shared" si="165"/>
        <v/>
      </c>
      <c r="U218" s="114" t="str">
        <f t="shared" si="166"/>
        <v/>
      </c>
      <c r="V218" s="122" t="str">
        <f t="shared" si="167"/>
        <v/>
      </c>
      <c r="W218" s="127" t="str">
        <f>IF(S218="","",$W$5+SUM($S$7:S218))</f>
        <v/>
      </c>
      <c r="X218" s="128" t="str">
        <f>IF(T218="","",$X$5+SUM($T$7:T218))</f>
        <v/>
      </c>
      <c r="Y218" s="128" t="str">
        <f>IF(U218="","",$Y$5+SUM($U$7:U218))</f>
        <v/>
      </c>
      <c r="Z218" s="129" t="str">
        <f>IF(V218="","",$Z$5+SUM($V$7:V218))</f>
        <v/>
      </c>
      <c r="AA218" s="91" t="str">
        <f t="shared" si="168"/>
        <v/>
      </c>
      <c r="AB218" s="87" t="str">
        <f>IF(AA218="","",$AB$5+SUM($AA$7:AA218))</f>
        <v/>
      </c>
      <c r="AC218" s="95" t="str">
        <f t="shared" si="163"/>
        <v/>
      </c>
      <c r="AD218" s="92" t="str">
        <f t="shared" si="162"/>
        <v/>
      </c>
      <c r="AE218" s="96" t="str">
        <f>IF(AC218="","",$AE$5+SUM($AC$7:AC218))</f>
        <v/>
      </c>
      <c r="AF218" s="163" t="str">
        <f>IF(AD218="","",$AF$5+SUM($AD$7:AD218))</f>
        <v/>
      </c>
    </row>
    <row r="219" spans="2:32" x14ac:dyDescent="0.25">
      <c r="B219" s="224"/>
      <c r="C219" s="207"/>
      <c r="D219" s="214"/>
      <c r="E219" s="215"/>
      <c r="F219" s="215"/>
      <c r="G219" s="266"/>
      <c r="H219" s="246"/>
      <c r="I219" s="243"/>
      <c r="J219" s="230"/>
      <c r="K219" s="214"/>
      <c r="L219" s="227"/>
      <c r="M219" s="214"/>
      <c r="N219" s="60" t="str">
        <f t="shared" si="169"/>
        <v/>
      </c>
      <c r="O219" s="48" t="str">
        <f t="shared" si="170"/>
        <v/>
      </c>
      <c r="P219" s="49" t="str">
        <f t="shared" si="171"/>
        <v/>
      </c>
      <c r="Q219" s="50" t="str">
        <f t="shared" si="172"/>
        <v/>
      </c>
      <c r="R219" s="117" t="str">
        <f t="shared" si="178"/>
        <v/>
      </c>
      <c r="S219" s="121" t="str">
        <f t="shared" si="164"/>
        <v/>
      </c>
      <c r="T219" s="114" t="str">
        <f t="shared" si="165"/>
        <v/>
      </c>
      <c r="U219" s="114" t="str">
        <f t="shared" si="166"/>
        <v/>
      </c>
      <c r="V219" s="122" t="str">
        <f t="shared" si="167"/>
        <v/>
      </c>
      <c r="W219" s="127" t="str">
        <f>IF(S219="","",$W$5+SUM($S$7:S219))</f>
        <v/>
      </c>
      <c r="X219" s="128" t="str">
        <f>IF(T219="","",$X$5+SUM($T$7:T219))</f>
        <v/>
      </c>
      <c r="Y219" s="128" t="str">
        <f>IF(U219="","",$Y$5+SUM($U$7:U219))</f>
        <v/>
      </c>
      <c r="Z219" s="129" t="str">
        <f>IF(V219="","",$Z$5+SUM($V$7:V219))</f>
        <v/>
      </c>
      <c r="AA219" s="91" t="str">
        <f t="shared" si="168"/>
        <v/>
      </c>
      <c r="AB219" s="87" t="str">
        <f>IF(AA219="","",$AB$5+SUM($AA$7:AA219))</f>
        <v/>
      </c>
      <c r="AC219" s="95" t="str">
        <f t="shared" si="163"/>
        <v/>
      </c>
      <c r="AD219" s="92" t="str">
        <f t="shared" si="162"/>
        <v/>
      </c>
      <c r="AE219" s="96" t="str">
        <f>IF(AC219="","",$AE$5+SUM($AC$7:AC219))</f>
        <v/>
      </c>
      <c r="AF219" s="163" t="str">
        <f>IF(AD219="","",$AF$5+SUM($AD$7:AD219))</f>
        <v/>
      </c>
    </row>
    <row r="220" spans="2:32" x14ac:dyDescent="0.25">
      <c r="B220" s="224"/>
      <c r="C220" s="207"/>
      <c r="D220" s="214"/>
      <c r="E220" s="215"/>
      <c r="F220" s="215"/>
      <c r="G220" s="266"/>
      <c r="H220" s="246"/>
      <c r="I220" s="243"/>
      <c r="J220" s="230"/>
      <c r="K220" s="214"/>
      <c r="L220" s="227"/>
      <c r="M220" s="214"/>
      <c r="N220" s="60" t="str">
        <f t="shared" si="169"/>
        <v/>
      </c>
      <c r="O220" s="48" t="str">
        <f t="shared" si="170"/>
        <v/>
      </c>
      <c r="P220" s="49" t="str">
        <f t="shared" si="171"/>
        <v/>
      </c>
      <c r="Q220" s="50" t="str">
        <f t="shared" si="172"/>
        <v/>
      </c>
      <c r="R220" s="117" t="str">
        <f t="shared" si="178"/>
        <v/>
      </c>
      <c r="S220" s="121" t="str">
        <f t="shared" si="164"/>
        <v/>
      </c>
      <c r="T220" s="114" t="str">
        <f t="shared" si="165"/>
        <v/>
      </c>
      <c r="U220" s="114" t="str">
        <f t="shared" si="166"/>
        <v/>
      </c>
      <c r="V220" s="122" t="str">
        <f t="shared" si="167"/>
        <v/>
      </c>
      <c r="W220" s="127" t="str">
        <f>IF(S220="","",$W$5+SUM($S$7:S220))</f>
        <v/>
      </c>
      <c r="X220" s="128" t="str">
        <f>IF(T220="","",$X$5+SUM($T$7:T220))</f>
        <v/>
      </c>
      <c r="Y220" s="128" t="str">
        <f>IF(U220="","",$Y$5+SUM($U$7:U220))</f>
        <v/>
      </c>
      <c r="Z220" s="129" t="str">
        <f>IF(V220="","",$Z$5+SUM($V$7:V220))</f>
        <v/>
      </c>
      <c r="AA220" s="91" t="str">
        <f t="shared" si="168"/>
        <v/>
      </c>
      <c r="AB220" s="87" t="str">
        <f>IF(AA220="","",$AB$5+SUM($AA$7:AA220))</f>
        <v/>
      </c>
      <c r="AC220" s="95" t="str">
        <f t="shared" si="163"/>
        <v/>
      </c>
      <c r="AD220" s="92" t="str">
        <f t="shared" si="162"/>
        <v/>
      </c>
      <c r="AE220" s="96" t="str">
        <f>IF(AC220="","",$AE$5+SUM($AC$7:AC220))</f>
        <v/>
      </c>
      <c r="AF220" s="163" t="str">
        <f>IF(AD220="","",$AF$5+SUM($AD$7:AD220))</f>
        <v/>
      </c>
    </row>
    <row r="221" spans="2:32" x14ac:dyDescent="0.25">
      <c r="B221" s="224"/>
      <c r="C221" s="207"/>
      <c r="D221" s="214"/>
      <c r="E221" s="215"/>
      <c r="F221" s="215"/>
      <c r="G221" s="266"/>
      <c r="H221" s="246"/>
      <c r="I221" s="243"/>
      <c r="J221" s="230"/>
      <c r="K221" s="214"/>
      <c r="L221" s="227"/>
      <c r="M221" s="214"/>
      <c r="N221" s="60" t="str">
        <f t="shared" si="169"/>
        <v/>
      </c>
      <c r="O221" s="48" t="str">
        <f t="shared" si="170"/>
        <v/>
      </c>
      <c r="P221" s="49" t="str">
        <f t="shared" si="171"/>
        <v/>
      </c>
      <c r="Q221" s="50" t="str">
        <f t="shared" si="172"/>
        <v/>
      </c>
      <c r="R221" s="117" t="str">
        <f t="shared" si="178"/>
        <v/>
      </c>
      <c r="S221" s="121" t="str">
        <f t="shared" si="164"/>
        <v/>
      </c>
      <c r="T221" s="114" t="str">
        <f t="shared" si="165"/>
        <v/>
      </c>
      <c r="U221" s="114" t="str">
        <f t="shared" si="166"/>
        <v/>
      </c>
      <c r="V221" s="122" t="str">
        <f t="shared" si="167"/>
        <v/>
      </c>
      <c r="W221" s="127" t="str">
        <f>IF(S221="","",$W$5+SUM($S$7:S221))</f>
        <v/>
      </c>
      <c r="X221" s="128" t="str">
        <f>IF(T221="","",$X$5+SUM($T$7:T221))</f>
        <v/>
      </c>
      <c r="Y221" s="128" t="str">
        <f>IF(U221="","",$Y$5+SUM($U$7:U221))</f>
        <v/>
      </c>
      <c r="Z221" s="129" t="str">
        <f>IF(V221="","",$Z$5+SUM($V$7:V221))</f>
        <v/>
      </c>
      <c r="AA221" s="91" t="str">
        <f t="shared" si="168"/>
        <v/>
      </c>
      <c r="AB221" s="87" t="str">
        <f>IF(AA221="","",$AB$5+SUM($AA$7:AA221))</f>
        <v/>
      </c>
      <c r="AC221" s="95" t="str">
        <f t="shared" si="163"/>
        <v/>
      </c>
      <c r="AD221" s="92" t="str">
        <f t="shared" si="162"/>
        <v/>
      </c>
      <c r="AE221" s="96" t="str">
        <f>IF(AC221="","",$AE$5+SUM($AC$7:AC221))</f>
        <v/>
      </c>
      <c r="AF221" s="163" t="str">
        <f>IF(AD221="","",$AF$5+SUM($AD$7:AD221))</f>
        <v/>
      </c>
    </row>
    <row r="222" spans="2:32" x14ac:dyDescent="0.25">
      <c r="B222" s="224"/>
      <c r="C222" s="207"/>
      <c r="D222" s="214"/>
      <c r="E222" s="215"/>
      <c r="F222" s="215"/>
      <c r="G222" s="266"/>
      <c r="H222" s="246"/>
      <c r="I222" s="243"/>
      <c r="J222" s="230"/>
      <c r="K222" s="214"/>
      <c r="L222" s="227"/>
      <c r="M222" s="214"/>
      <c r="N222" s="60" t="str">
        <f t="shared" si="169"/>
        <v/>
      </c>
      <c r="O222" s="48" t="str">
        <f t="shared" si="170"/>
        <v/>
      </c>
      <c r="P222" s="49" t="str">
        <f t="shared" si="171"/>
        <v/>
      </c>
      <c r="Q222" s="50" t="str">
        <f t="shared" si="172"/>
        <v/>
      </c>
      <c r="R222" s="117" t="str">
        <f t="shared" si="178"/>
        <v/>
      </c>
      <c r="S222" s="121" t="str">
        <f t="shared" si="164"/>
        <v/>
      </c>
      <c r="T222" s="114" t="str">
        <f t="shared" si="165"/>
        <v/>
      </c>
      <c r="U222" s="114" t="str">
        <f t="shared" si="166"/>
        <v/>
      </c>
      <c r="V222" s="122" t="str">
        <f t="shared" si="167"/>
        <v/>
      </c>
      <c r="W222" s="127" t="str">
        <f>IF(S222="","",$W$5+SUM($S$7:S222))</f>
        <v/>
      </c>
      <c r="X222" s="128" t="str">
        <f>IF(T222="","",$X$5+SUM($T$7:T222))</f>
        <v/>
      </c>
      <c r="Y222" s="128" t="str">
        <f>IF(U222="","",$Y$5+SUM($U$7:U222))</f>
        <v/>
      </c>
      <c r="Z222" s="129" t="str">
        <f>IF(V222="","",$Z$5+SUM($V$7:V222))</f>
        <v/>
      </c>
      <c r="AA222" s="91" t="str">
        <f t="shared" si="168"/>
        <v/>
      </c>
      <c r="AB222" s="87" t="str">
        <f>IF(AA222="","",$AB$5+SUM($AA$7:AA222))</f>
        <v/>
      </c>
      <c r="AC222" s="95" t="str">
        <f t="shared" si="163"/>
        <v/>
      </c>
      <c r="AD222" s="92" t="str">
        <f t="shared" si="162"/>
        <v/>
      </c>
      <c r="AE222" s="96" t="str">
        <f>IF(AC222="","",$AE$5+SUM($AC$7:AC222))</f>
        <v/>
      </c>
      <c r="AF222" s="163" t="str">
        <f>IF(AD222="","",$AF$5+SUM($AD$7:AD222))</f>
        <v/>
      </c>
    </row>
    <row r="223" spans="2:32" x14ac:dyDescent="0.25">
      <c r="B223" s="224"/>
      <c r="C223" s="207"/>
      <c r="D223" s="214"/>
      <c r="E223" s="215"/>
      <c r="F223" s="215"/>
      <c r="G223" s="266"/>
      <c r="H223" s="246"/>
      <c r="I223" s="243"/>
      <c r="J223" s="230"/>
      <c r="K223" s="214"/>
      <c r="L223" s="227"/>
      <c r="M223" s="214"/>
      <c r="N223" s="60" t="str">
        <f t="shared" si="169"/>
        <v/>
      </c>
      <c r="O223" s="48" t="str">
        <f t="shared" si="170"/>
        <v/>
      </c>
      <c r="P223" s="49" t="str">
        <f t="shared" si="171"/>
        <v/>
      </c>
      <c r="Q223" s="50" t="str">
        <f t="shared" si="172"/>
        <v/>
      </c>
      <c r="R223" s="117" t="str">
        <f t="shared" si="178"/>
        <v/>
      </c>
      <c r="S223" s="121" t="str">
        <f t="shared" si="164"/>
        <v/>
      </c>
      <c r="T223" s="114" t="str">
        <f t="shared" si="165"/>
        <v/>
      </c>
      <c r="U223" s="114" t="str">
        <f t="shared" si="166"/>
        <v/>
      </c>
      <c r="V223" s="122" t="str">
        <f t="shared" si="167"/>
        <v/>
      </c>
      <c r="W223" s="127" t="str">
        <f>IF(S223="","",$W$5+SUM($S$7:S223))</f>
        <v/>
      </c>
      <c r="X223" s="128" t="str">
        <f>IF(T223="","",$X$5+SUM($T$7:T223))</f>
        <v/>
      </c>
      <c r="Y223" s="128" t="str">
        <f>IF(U223="","",$Y$5+SUM($U$7:U223))</f>
        <v/>
      </c>
      <c r="Z223" s="129" t="str">
        <f>IF(V223="","",$Z$5+SUM($V$7:V223))</f>
        <v/>
      </c>
      <c r="AA223" s="91" t="str">
        <f t="shared" si="168"/>
        <v/>
      </c>
      <c r="AB223" s="87" t="str">
        <f>IF(AA223="","",$AB$5+SUM($AA$7:AA223))</f>
        <v/>
      </c>
      <c r="AC223" s="95" t="str">
        <f t="shared" si="163"/>
        <v/>
      </c>
      <c r="AD223" s="92" t="str">
        <f t="shared" si="162"/>
        <v/>
      </c>
      <c r="AE223" s="96" t="str">
        <f>IF(AC223="","",$AE$5+SUM($AC$7:AC223))</f>
        <v/>
      </c>
      <c r="AF223" s="163" t="str">
        <f>IF(AD223="","",$AF$5+SUM($AD$7:AD223))</f>
        <v/>
      </c>
    </row>
    <row r="224" spans="2:32" x14ac:dyDescent="0.25">
      <c r="B224" s="224"/>
      <c r="C224" s="207"/>
      <c r="D224" s="214"/>
      <c r="E224" s="215"/>
      <c r="F224" s="215"/>
      <c r="G224" s="266"/>
      <c r="H224" s="246"/>
      <c r="I224" s="243"/>
      <c r="J224" s="230"/>
      <c r="K224" s="214"/>
      <c r="L224" s="227"/>
      <c r="M224" s="214"/>
      <c r="N224" s="60" t="str">
        <f t="shared" si="169"/>
        <v/>
      </c>
      <c r="O224" s="48" t="str">
        <f t="shared" si="170"/>
        <v/>
      </c>
      <c r="P224" s="49" t="str">
        <f t="shared" si="171"/>
        <v/>
      </c>
      <c r="Q224" s="50" t="str">
        <f t="shared" si="172"/>
        <v/>
      </c>
      <c r="R224" s="117" t="str">
        <f t="shared" si="178"/>
        <v/>
      </c>
      <c r="S224" s="121" t="str">
        <f t="shared" si="164"/>
        <v/>
      </c>
      <c r="T224" s="114" t="str">
        <f t="shared" si="165"/>
        <v/>
      </c>
      <c r="U224" s="114" t="str">
        <f t="shared" si="166"/>
        <v/>
      </c>
      <c r="V224" s="122" t="str">
        <f t="shared" si="167"/>
        <v/>
      </c>
      <c r="W224" s="127" t="str">
        <f>IF(S224="","",$W$5+SUM($S$7:S224))</f>
        <v/>
      </c>
      <c r="X224" s="128" t="str">
        <f>IF(T224="","",$X$5+SUM($T$7:T224))</f>
        <v/>
      </c>
      <c r="Y224" s="128" t="str">
        <f>IF(U224="","",$Y$5+SUM($U$7:U224))</f>
        <v/>
      </c>
      <c r="Z224" s="129" t="str">
        <f>IF(V224="","",$Z$5+SUM($V$7:V224))</f>
        <v/>
      </c>
      <c r="AA224" s="91" t="str">
        <f t="shared" si="168"/>
        <v/>
      </c>
      <c r="AB224" s="87" t="str">
        <f>IF(AA224="","",$AB$5+SUM($AA$7:AA224))</f>
        <v/>
      </c>
      <c r="AC224" s="95" t="str">
        <f t="shared" si="163"/>
        <v/>
      </c>
      <c r="AD224" s="92" t="str">
        <f t="shared" si="162"/>
        <v/>
      </c>
      <c r="AE224" s="96" t="str">
        <f>IF(AC224="","",$AE$5+SUM($AC$7:AC224))</f>
        <v/>
      </c>
      <c r="AF224" s="163" t="str">
        <f>IF(AD224="","",$AF$5+SUM($AD$7:AD224))</f>
        <v/>
      </c>
    </row>
    <row r="225" spans="2:32" x14ac:dyDescent="0.25">
      <c r="B225" s="224"/>
      <c r="C225" s="207"/>
      <c r="D225" s="214"/>
      <c r="E225" s="215"/>
      <c r="F225" s="215"/>
      <c r="G225" s="266"/>
      <c r="H225" s="246"/>
      <c r="I225" s="243"/>
      <c r="J225" s="230"/>
      <c r="K225" s="214"/>
      <c r="L225" s="227"/>
      <c r="M225" s="214"/>
      <c r="N225" s="60" t="str">
        <f t="shared" si="169"/>
        <v/>
      </c>
      <c r="O225" s="48" t="str">
        <f t="shared" si="170"/>
        <v/>
      </c>
      <c r="P225" s="49" t="str">
        <f t="shared" si="171"/>
        <v/>
      </c>
      <c r="Q225" s="50" t="str">
        <f t="shared" si="172"/>
        <v/>
      </c>
      <c r="R225" s="117" t="str">
        <f t="shared" si="178"/>
        <v/>
      </c>
      <c r="S225" s="121" t="str">
        <f t="shared" si="164"/>
        <v/>
      </c>
      <c r="T225" s="114" t="str">
        <f t="shared" si="165"/>
        <v/>
      </c>
      <c r="U225" s="114" t="str">
        <f t="shared" si="166"/>
        <v/>
      </c>
      <c r="V225" s="122" t="str">
        <f t="shared" si="167"/>
        <v/>
      </c>
      <c r="W225" s="127" t="str">
        <f>IF(S225="","",$W$5+SUM($S$7:S225))</f>
        <v/>
      </c>
      <c r="X225" s="128" t="str">
        <f>IF(T225="","",$X$5+SUM($T$7:T225))</f>
        <v/>
      </c>
      <c r="Y225" s="128" t="str">
        <f>IF(U225="","",$Y$5+SUM($U$7:U225))</f>
        <v/>
      </c>
      <c r="Z225" s="129" t="str">
        <f>IF(V225="","",$Z$5+SUM($V$7:V225))</f>
        <v/>
      </c>
      <c r="AA225" s="91" t="str">
        <f t="shared" si="168"/>
        <v/>
      </c>
      <c r="AB225" s="87" t="str">
        <f>IF(AA225="","",$AB$5+SUM($AA$7:AA225))</f>
        <v/>
      </c>
      <c r="AC225" s="95" t="str">
        <f t="shared" si="163"/>
        <v/>
      </c>
      <c r="AD225" s="92" t="str">
        <f t="shared" si="162"/>
        <v/>
      </c>
      <c r="AE225" s="96" t="str">
        <f>IF(AC225="","",$AE$5+SUM($AC$7:AC225))</f>
        <v/>
      </c>
      <c r="AF225" s="163" t="str">
        <f>IF(AD225="","",$AF$5+SUM($AD$7:AD225))</f>
        <v/>
      </c>
    </row>
    <row r="226" spans="2:32" x14ac:dyDescent="0.25">
      <c r="B226" s="224"/>
      <c r="C226" s="207"/>
      <c r="D226" s="214"/>
      <c r="E226" s="215"/>
      <c r="F226" s="215"/>
      <c r="G226" s="266"/>
      <c r="H226" s="246"/>
      <c r="I226" s="243"/>
      <c r="J226" s="230"/>
      <c r="K226" s="214"/>
      <c r="L226" s="227"/>
      <c r="M226" s="214"/>
      <c r="N226" s="60" t="str">
        <f t="shared" si="169"/>
        <v/>
      </c>
      <c r="O226" s="48" t="str">
        <f t="shared" si="170"/>
        <v/>
      </c>
      <c r="P226" s="49" t="str">
        <f t="shared" si="171"/>
        <v/>
      </c>
      <c r="Q226" s="50" t="str">
        <f t="shared" si="172"/>
        <v/>
      </c>
      <c r="R226" s="117" t="str">
        <f t="shared" si="178"/>
        <v/>
      </c>
      <c r="S226" s="121" t="str">
        <f t="shared" si="164"/>
        <v/>
      </c>
      <c r="T226" s="114" t="str">
        <f t="shared" si="165"/>
        <v/>
      </c>
      <c r="U226" s="114" t="str">
        <f t="shared" si="166"/>
        <v/>
      </c>
      <c r="V226" s="122" t="str">
        <f t="shared" si="167"/>
        <v/>
      </c>
      <c r="W226" s="127" t="str">
        <f>IF(S226="","",$W$5+SUM($S$7:S226))</f>
        <v/>
      </c>
      <c r="X226" s="128" t="str">
        <f>IF(T226="","",$X$5+SUM($T$7:T226))</f>
        <v/>
      </c>
      <c r="Y226" s="128" t="str">
        <f>IF(U226="","",$Y$5+SUM($U$7:U226))</f>
        <v/>
      </c>
      <c r="Z226" s="129" t="str">
        <f>IF(V226="","",$Z$5+SUM($V$7:V226))</f>
        <v/>
      </c>
      <c r="AA226" s="91" t="str">
        <f t="shared" si="168"/>
        <v/>
      </c>
      <c r="AB226" s="87" t="str">
        <f>IF(AA226="","",$AB$5+SUM($AA$7:AA226))</f>
        <v/>
      </c>
      <c r="AC226" s="95" t="str">
        <f t="shared" si="163"/>
        <v/>
      </c>
      <c r="AD226" s="92" t="str">
        <f t="shared" si="162"/>
        <v/>
      </c>
      <c r="AE226" s="96" t="str">
        <f>IF(AC226="","",$AE$5+SUM($AC$7:AC226))</f>
        <v/>
      </c>
      <c r="AF226" s="163" t="str">
        <f>IF(AD226="","",$AF$5+SUM($AD$7:AD226))</f>
        <v/>
      </c>
    </row>
    <row r="227" spans="2:32" x14ac:dyDescent="0.25">
      <c r="B227" s="224"/>
      <c r="C227" s="207"/>
      <c r="D227" s="214"/>
      <c r="E227" s="215"/>
      <c r="F227" s="215"/>
      <c r="G227" s="266"/>
      <c r="H227" s="246"/>
      <c r="I227" s="243"/>
      <c r="J227" s="230"/>
      <c r="K227" s="214"/>
      <c r="L227" s="227"/>
      <c r="M227" s="214"/>
      <c r="N227" s="60" t="str">
        <f t="shared" si="169"/>
        <v/>
      </c>
      <c r="O227" s="48" t="str">
        <f t="shared" si="170"/>
        <v/>
      </c>
      <c r="P227" s="49" t="str">
        <f t="shared" si="171"/>
        <v/>
      </c>
      <c r="Q227" s="50" t="str">
        <f t="shared" si="172"/>
        <v/>
      </c>
      <c r="R227" s="117" t="str">
        <f t="shared" si="178"/>
        <v/>
      </c>
      <c r="S227" s="121" t="str">
        <f t="shared" si="164"/>
        <v/>
      </c>
      <c r="T227" s="114" t="str">
        <f t="shared" si="165"/>
        <v/>
      </c>
      <c r="U227" s="114" t="str">
        <f t="shared" si="166"/>
        <v/>
      </c>
      <c r="V227" s="122" t="str">
        <f t="shared" si="167"/>
        <v/>
      </c>
      <c r="W227" s="127" t="str">
        <f>IF(S227="","",$W$5+SUM($S$7:S227))</f>
        <v/>
      </c>
      <c r="X227" s="128" t="str">
        <f>IF(T227="","",$X$5+SUM($T$7:T227))</f>
        <v/>
      </c>
      <c r="Y227" s="128" t="str">
        <f>IF(U227="","",$Y$5+SUM($U$7:U227))</f>
        <v/>
      </c>
      <c r="Z227" s="129" t="str">
        <f>IF(V227="","",$Z$5+SUM($V$7:V227))</f>
        <v/>
      </c>
      <c r="AA227" s="91" t="str">
        <f t="shared" si="168"/>
        <v/>
      </c>
      <c r="AB227" s="87" t="str">
        <f>IF(AA227="","",$AB$5+SUM($AA$7:AA227))</f>
        <v/>
      </c>
      <c r="AC227" s="95" t="str">
        <f t="shared" si="163"/>
        <v/>
      </c>
      <c r="AD227" s="92" t="str">
        <f t="shared" si="162"/>
        <v/>
      </c>
      <c r="AE227" s="96" t="str">
        <f>IF(AC227="","",$AE$5+SUM($AC$7:AC227))</f>
        <v/>
      </c>
      <c r="AF227" s="163" t="str">
        <f>IF(AD227="","",$AF$5+SUM($AD$7:AD227))</f>
        <v/>
      </c>
    </row>
    <row r="228" spans="2:32" x14ac:dyDescent="0.25">
      <c r="B228" s="224"/>
      <c r="C228" s="207"/>
      <c r="D228" s="214"/>
      <c r="E228" s="215"/>
      <c r="F228" s="215"/>
      <c r="G228" s="266"/>
      <c r="H228" s="246"/>
      <c r="I228" s="243"/>
      <c r="J228" s="230"/>
      <c r="K228" s="214"/>
      <c r="L228" s="227"/>
      <c r="M228" s="214"/>
      <c r="N228" s="60" t="str">
        <f t="shared" si="169"/>
        <v/>
      </c>
      <c r="O228" s="48" t="str">
        <f t="shared" si="170"/>
        <v/>
      </c>
      <c r="P228" s="49" t="str">
        <f t="shared" si="171"/>
        <v/>
      </c>
      <c r="Q228" s="50" t="str">
        <f t="shared" si="172"/>
        <v/>
      </c>
      <c r="R228" s="117" t="str">
        <f t="shared" si="178"/>
        <v/>
      </c>
      <c r="S228" s="121" t="str">
        <f t="shared" si="164"/>
        <v/>
      </c>
      <c r="T228" s="114" t="str">
        <f t="shared" si="165"/>
        <v/>
      </c>
      <c r="U228" s="114" t="str">
        <f t="shared" si="166"/>
        <v/>
      </c>
      <c r="V228" s="122" t="str">
        <f t="shared" si="167"/>
        <v/>
      </c>
      <c r="W228" s="127" t="str">
        <f>IF(S228="","",$W$5+SUM($S$7:S228))</f>
        <v/>
      </c>
      <c r="X228" s="128" t="str">
        <f>IF(T228="","",$X$5+SUM($T$7:T228))</f>
        <v/>
      </c>
      <c r="Y228" s="128" t="str">
        <f>IF(U228="","",$Y$5+SUM($U$7:U228))</f>
        <v/>
      </c>
      <c r="Z228" s="129" t="str">
        <f>IF(V228="","",$Z$5+SUM($V$7:V228))</f>
        <v/>
      </c>
      <c r="AA228" s="91" t="str">
        <f t="shared" si="168"/>
        <v/>
      </c>
      <c r="AB228" s="87" t="str">
        <f>IF(AA228="","",$AB$5+SUM($AA$7:AA228))</f>
        <v/>
      </c>
      <c r="AC228" s="95" t="str">
        <f t="shared" si="163"/>
        <v/>
      </c>
      <c r="AD228" s="92" t="str">
        <f t="shared" si="162"/>
        <v/>
      </c>
      <c r="AE228" s="96" t="str">
        <f>IF(AC228="","",$AE$5+SUM($AC$7:AC228))</f>
        <v/>
      </c>
      <c r="AF228" s="163" t="str">
        <f>IF(AD228="","",$AF$5+SUM($AD$7:AD228))</f>
        <v/>
      </c>
    </row>
    <row r="229" spans="2:32" x14ac:dyDescent="0.25">
      <c r="B229" s="224"/>
      <c r="C229" s="207"/>
      <c r="D229" s="214"/>
      <c r="E229" s="215"/>
      <c r="F229" s="215"/>
      <c r="G229" s="266"/>
      <c r="H229" s="246"/>
      <c r="I229" s="243"/>
      <c r="J229" s="230"/>
      <c r="K229" s="214"/>
      <c r="L229" s="227"/>
      <c r="M229" s="214"/>
      <c r="N229" s="60" t="str">
        <f t="shared" si="169"/>
        <v/>
      </c>
      <c r="O229" s="48" t="str">
        <f t="shared" si="170"/>
        <v/>
      </c>
      <c r="P229" s="49" t="str">
        <f t="shared" si="171"/>
        <v/>
      </c>
      <c r="Q229" s="50" t="str">
        <f t="shared" si="172"/>
        <v/>
      </c>
      <c r="R229" s="117" t="str">
        <f t="shared" si="178"/>
        <v/>
      </c>
      <c r="S229" s="121" t="str">
        <f t="shared" si="164"/>
        <v/>
      </c>
      <c r="T229" s="114" t="str">
        <f t="shared" si="165"/>
        <v/>
      </c>
      <c r="U229" s="114" t="str">
        <f t="shared" si="166"/>
        <v/>
      </c>
      <c r="V229" s="122" t="str">
        <f t="shared" si="167"/>
        <v/>
      </c>
      <c r="W229" s="127" t="str">
        <f>IF(S229="","",$W$5+SUM($S$7:S229))</f>
        <v/>
      </c>
      <c r="X229" s="128" t="str">
        <f>IF(T229="","",$X$5+SUM($T$7:T229))</f>
        <v/>
      </c>
      <c r="Y229" s="128" t="str">
        <f>IF(U229="","",$Y$5+SUM($U$7:U229))</f>
        <v/>
      </c>
      <c r="Z229" s="129" t="str">
        <f>IF(V229="","",$Z$5+SUM($V$7:V229))</f>
        <v/>
      </c>
      <c r="AA229" s="91" t="str">
        <f t="shared" si="168"/>
        <v/>
      </c>
      <c r="AB229" s="87" t="str">
        <f>IF(AA229="","",$AB$5+SUM($AA$7:AA229))</f>
        <v/>
      </c>
      <c r="AC229" s="95" t="str">
        <f t="shared" si="163"/>
        <v/>
      </c>
      <c r="AD229" s="92" t="str">
        <f t="shared" si="162"/>
        <v/>
      </c>
      <c r="AE229" s="96" t="str">
        <f>IF(AC229="","",$AE$5+SUM($AC$7:AC229))</f>
        <v/>
      </c>
      <c r="AF229" s="163" t="str">
        <f>IF(AD229="","",$AF$5+SUM($AD$7:AD229))</f>
        <v/>
      </c>
    </row>
    <row r="230" spans="2:32" x14ac:dyDescent="0.25">
      <c r="B230" s="224"/>
      <c r="C230" s="207"/>
      <c r="D230" s="214"/>
      <c r="E230" s="215"/>
      <c r="F230" s="215"/>
      <c r="G230" s="266"/>
      <c r="H230" s="246"/>
      <c r="I230" s="243"/>
      <c r="J230" s="230"/>
      <c r="K230" s="214"/>
      <c r="L230" s="227"/>
      <c r="M230" s="214"/>
      <c r="N230" s="60" t="str">
        <f t="shared" si="169"/>
        <v/>
      </c>
      <c r="O230" s="48" t="str">
        <f t="shared" si="170"/>
        <v/>
      </c>
      <c r="P230" s="49" t="str">
        <f t="shared" si="171"/>
        <v/>
      </c>
      <c r="Q230" s="50" t="str">
        <f t="shared" si="172"/>
        <v/>
      </c>
      <c r="R230" s="117" t="str">
        <f t="shared" si="178"/>
        <v/>
      </c>
      <c r="S230" s="121" t="str">
        <f t="shared" si="164"/>
        <v/>
      </c>
      <c r="T230" s="114" t="str">
        <f t="shared" si="165"/>
        <v/>
      </c>
      <c r="U230" s="114" t="str">
        <f t="shared" si="166"/>
        <v/>
      </c>
      <c r="V230" s="122" t="str">
        <f t="shared" si="167"/>
        <v/>
      </c>
      <c r="W230" s="127" t="str">
        <f>IF(S230="","",$W$5+SUM($S$7:S230))</f>
        <v/>
      </c>
      <c r="X230" s="128" t="str">
        <f>IF(T230="","",$X$5+SUM($T$7:T230))</f>
        <v/>
      </c>
      <c r="Y230" s="128" t="str">
        <f>IF(U230="","",$Y$5+SUM($U$7:U230))</f>
        <v/>
      </c>
      <c r="Z230" s="129" t="str">
        <f>IF(V230="","",$Z$5+SUM($V$7:V230))</f>
        <v/>
      </c>
      <c r="AA230" s="91" t="str">
        <f t="shared" si="168"/>
        <v/>
      </c>
      <c r="AB230" s="87" t="str">
        <f>IF(AA230="","",$AB$5+SUM($AA$7:AA230))</f>
        <v/>
      </c>
      <c r="AC230" s="95" t="str">
        <f t="shared" si="163"/>
        <v/>
      </c>
      <c r="AD230" s="92" t="str">
        <f t="shared" si="162"/>
        <v/>
      </c>
      <c r="AE230" s="96" t="str">
        <f>IF(AC230="","",$AE$5+SUM($AC$7:AC230))</f>
        <v/>
      </c>
      <c r="AF230" s="163" t="str">
        <f>IF(AD230="","",$AF$5+SUM($AD$7:AD230))</f>
        <v/>
      </c>
    </row>
    <row r="231" spans="2:32" x14ac:dyDescent="0.25">
      <c r="B231" s="224"/>
      <c r="C231" s="207"/>
      <c r="D231" s="214"/>
      <c r="E231" s="215"/>
      <c r="F231" s="215"/>
      <c r="G231" s="266"/>
      <c r="H231" s="246"/>
      <c r="I231" s="243"/>
      <c r="J231" s="230"/>
      <c r="K231" s="214"/>
      <c r="L231" s="227"/>
      <c r="M231" s="214"/>
      <c r="N231" s="60" t="str">
        <f t="shared" ref="N231" si="179">IF(SUM(I231:J231)=0,"",SUM(I231:J231))</f>
        <v/>
      </c>
      <c r="O231" s="48" t="str">
        <f t="shared" ref="O231" si="180">IF(K231="Ar",IF(N231="","",N231),"")</f>
        <v/>
      </c>
      <c r="P231" s="49" t="str">
        <f t="shared" ref="P231" si="181">IF(K231="€",IF(N231="","",N231),"")</f>
        <v/>
      </c>
      <c r="Q231" s="50" t="str">
        <f t="shared" ref="Q231" si="182">IF(K231="USD",IF(N231="","",N231),"")</f>
        <v/>
      </c>
      <c r="R231" s="51" t="str">
        <f t="shared" ref="R231" si="183">IF(SUM(O231:Q231)=0,N231,"")</f>
        <v/>
      </c>
      <c r="S231" s="121" t="str">
        <f t="shared" si="164"/>
        <v/>
      </c>
      <c r="T231" s="114" t="str">
        <f t="shared" si="165"/>
        <v/>
      </c>
      <c r="U231" s="114" t="str">
        <f t="shared" si="166"/>
        <v/>
      </c>
      <c r="V231" s="122" t="str">
        <f t="shared" si="167"/>
        <v/>
      </c>
      <c r="W231" s="127" t="str">
        <f>IF(S231="","",$W$5+SUM($S$7:S231))</f>
        <v/>
      </c>
      <c r="X231" s="128" t="str">
        <f>IF(T231="","",$X$5+SUM($T$7:T231))</f>
        <v/>
      </c>
      <c r="Y231" s="128" t="str">
        <f>IF(U231="","",$Y$5+SUM($U$7:U231))</f>
        <v/>
      </c>
      <c r="Z231" s="129" t="str">
        <f>IF(V231="","",$Z$5+SUM($V$7:V231))</f>
        <v/>
      </c>
      <c r="AA231" s="91" t="str">
        <f t="shared" si="168"/>
        <v/>
      </c>
      <c r="AB231" s="87" t="str">
        <f>IF(AA231="","",$AB$5+SUM($AA$7:AA231))</f>
        <v/>
      </c>
      <c r="AC231" s="95" t="str">
        <f t="shared" si="163"/>
        <v/>
      </c>
      <c r="AD231" s="92" t="str">
        <f t="shared" si="162"/>
        <v/>
      </c>
      <c r="AE231" s="96" t="str">
        <f>IF(AC231="","",$AE$5+SUM($AC$7:AC231))</f>
        <v/>
      </c>
      <c r="AF231" s="163" t="str">
        <f>IF(AD231="","",$AF$5+SUM($AD$7:AD231))</f>
        <v/>
      </c>
    </row>
    <row r="232" spans="2:32" x14ac:dyDescent="0.25">
      <c r="B232" s="224"/>
      <c r="C232" s="207"/>
      <c r="D232" s="214"/>
      <c r="E232" s="215"/>
      <c r="F232" s="215"/>
      <c r="G232" s="266"/>
      <c r="H232" s="246"/>
      <c r="I232" s="243"/>
      <c r="J232" s="230"/>
      <c r="K232" s="214"/>
      <c r="L232" s="227"/>
      <c r="M232" s="214"/>
      <c r="N232" s="60" t="str">
        <f t="shared" si="169"/>
        <v/>
      </c>
      <c r="O232" s="48" t="str">
        <f t="shared" si="170"/>
        <v/>
      </c>
      <c r="P232" s="49" t="str">
        <f t="shared" si="171"/>
        <v/>
      </c>
      <c r="Q232" s="50" t="str">
        <f t="shared" si="172"/>
        <v/>
      </c>
      <c r="R232" s="51" t="str">
        <f t="shared" si="178"/>
        <v/>
      </c>
      <c r="S232" s="121" t="str">
        <f t="shared" si="164"/>
        <v/>
      </c>
      <c r="T232" s="114" t="str">
        <f t="shared" si="165"/>
        <v/>
      </c>
      <c r="U232" s="114" t="str">
        <f t="shared" si="166"/>
        <v/>
      </c>
      <c r="V232" s="122" t="str">
        <f t="shared" si="167"/>
        <v/>
      </c>
      <c r="W232" s="127" t="str">
        <f>IF(S232="","",$W$5+SUM($S$7:S232))</f>
        <v/>
      </c>
      <c r="X232" s="128" t="str">
        <f>IF(T232="","",$X$5+SUM($T$7:T232))</f>
        <v/>
      </c>
      <c r="Y232" s="128" t="str">
        <f>IF(U232="","",$Y$5+SUM($U$7:U232))</f>
        <v/>
      </c>
      <c r="Z232" s="129" t="str">
        <f>IF(V232="","",$Z$5+SUM($V$7:V232))</f>
        <v/>
      </c>
      <c r="AA232" s="91" t="str">
        <f t="shared" si="168"/>
        <v/>
      </c>
      <c r="AB232" s="87" t="str">
        <f>IF(AA232="","",$AB$5+SUM($AA$7:AA232))</f>
        <v/>
      </c>
      <c r="AC232" s="95" t="str">
        <f t="shared" si="163"/>
        <v/>
      </c>
      <c r="AD232" s="92" t="str">
        <f t="shared" si="162"/>
        <v/>
      </c>
      <c r="AE232" s="96" t="str">
        <f>IF(AC232="","",$AE$5+SUM($AC$7:AC232))</f>
        <v/>
      </c>
      <c r="AF232" s="163" t="str">
        <f>IF(AD232="","",$AF$5+SUM($AD$7:AD232))</f>
        <v/>
      </c>
    </row>
    <row r="233" spans="2:32" x14ac:dyDescent="0.25">
      <c r="B233" s="224"/>
      <c r="C233" s="207"/>
      <c r="D233" s="214"/>
      <c r="E233" s="215"/>
      <c r="F233" s="215"/>
      <c r="G233" s="266"/>
      <c r="H233" s="246"/>
      <c r="I233" s="243"/>
      <c r="J233" s="230"/>
      <c r="K233" s="214"/>
      <c r="L233" s="227"/>
      <c r="M233" s="214"/>
      <c r="N233" s="60" t="str">
        <f t="shared" si="169"/>
        <v/>
      </c>
      <c r="O233" s="48" t="str">
        <f t="shared" si="170"/>
        <v/>
      </c>
      <c r="P233" s="49" t="str">
        <f t="shared" si="171"/>
        <v/>
      </c>
      <c r="Q233" s="50" t="str">
        <f t="shared" si="172"/>
        <v/>
      </c>
      <c r="R233" s="117" t="str">
        <f t="shared" si="178"/>
        <v/>
      </c>
      <c r="S233" s="121" t="str">
        <f t="shared" si="164"/>
        <v/>
      </c>
      <c r="T233" s="114" t="str">
        <f t="shared" si="165"/>
        <v/>
      </c>
      <c r="U233" s="114" t="str">
        <f t="shared" si="166"/>
        <v/>
      </c>
      <c r="V233" s="122" t="str">
        <f t="shared" si="167"/>
        <v/>
      </c>
      <c r="W233" s="127" t="str">
        <f>IF(S233="","",$W$5+SUM($S$7:S233))</f>
        <v/>
      </c>
      <c r="X233" s="128" t="str">
        <f>IF(T233="","",$X$5+SUM($T$7:T233))</f>
        <v/>
      </c>
      <c r="Y233" s="128" t="str">
        <f>IF(U233="","",$Y$5+SUM($U$7:U233))</f>
        <v/>
      </c>
      <c r="Z233" s="129" t="str">
        <f>IF(V233="","",$Z$5+SUM($V$7:V233))</f>
        <v/>
      </c>
      <c r="AA233" s="91" t="str">
        <f t="shared" si="168"/>
        <v/>
      </c>
      <c r="AB233" s="87" t="str">
        <f>IF(AA233="","",$AB$5+SUM($AA$7:AA233))</f>
        <v/>
      </c>
      <c r="AC233" s="95" t="str">
        <f t="shared" si="163"/>
        <v/>
      </c>
      <c r="AD233" s="92" t="str">
        <f t="shared" si="162"/>
        <v/>
      </c>
      <c r="AE233" s="96" t="str">
        <f>IF(AC233="","",$AE$5+SUM($AC$7:AC233))</f>
        <v/>
      </c>
      <c r="AF233" s="163" t="str">
        <f>IF(AD233="","",$AF$5+SUM($AD$7:AD233))</f>
        <v/>
      </c>
    </row>
    <row r="234" spans="2:32" x14ac:dyDescent="0.25">
      <c r="B234" s="224"/>
      <c r="C234" s="207"/>
      <c r="D234" s="214"/>
      <c r="E234" s="215"/>
      <c r="F234" s="215"/>
      <c r="G234" s="266"/>
      <c r="H234" s="246"/>
      <c r="I234" s="243"/>
      <c r="J234" s="230"/>
      <c r="K234" s="214"/>
      <c r="L234" s="227"/>
      <c r="M234" s="214"/>
      <c r="N234" s="60" t="str">
        <f t="shared" si="169"/>
        <v/>
      </c>
      <c r="O234" s="48" t="str">
        <f t="shared" si="170"/>
        <v/>
      </c>
      <c r="P234" s="49" t="str">
        <f t="shared" si="171"/>
        <v/>
      </c>
      <c r="Q234" s="50" t="str">
        <f t="shared" si="172"/>
        <v/>
      </c>
      <c r="R234" s="117" t="str">
        <f t="shared" si="178"/>
        <v/>
      </c>
      <c r="S234" s="121" t="str">
        <f t="shared" si="164"/>
        <v/>
      </c>
      <c r="T234" s="114" t="str">
        <f t="shared" si="165"/>
        <v/>
      </c>
      <c r="U234" s="114" t="str">
        <f t="shared" si="166"/>
        <v/>
      </c>
      <c r="V234" s="122" t="str">
        <f t="shared" si="167"/>
        <v/>
      </c>
      <c r="W234" s="127" t="str">
        <f>IF(S234="","",$W$5+SUM($S$7:S234))</f>
        <v/>
      </c>
      <c r="X234" s="128" t="str">
        <f>IF(T234="","",$X$5+SUM($T$7:T234))</f>
        <v/>
      </c>
      <c r="Y234" s="128" t="str">
        <f>IF(U234="","",$Y$5+SUM($U$7:U234))</f>
        <v/>
      </c>
      <c r="Z234" s="129" t="str">
        <f>IF(V234="","",$Z$5+SUM($V$7:V234))</f>
        <v/>
      </c>
      <c r="AA234" s="91" t="str">
        <f t="shared" si="168"/>
        <v/>
      </c>
      <c r="AB234" s="87" t="str">
        <f>IF(AA234="","",$AB$5+SUM($AA$7:AA234))</f>
        <v/>
      </c>
      <c r="AC234" s="95" t="str">
        <f t="shared" si="163"/>
        <v/>
      </c>
      <c r="AD234" s="92" t="str">
        <f t="shared" si="162"/>
        <v/>
      </c>
      <c r="AE234" s="96" t="str">
        <f>IF(AC234="","",$AE$5+SUM($AC$7:AC234))</f>
        <v/>
      </c>
      <c r="AF234" s="163" t="str">
        <f>IF(AD234="","",$AF$5+SUM($AD$7:AD234))</f>
        <v/>
      </c>
    </row>
    <row r="235" spans="2:32" x14ac:dyDescent="0.25">
      <c r="B235" s="224"/>
      <c r="C235" s="207"/>
      <c r="D235" s="214"/>
      <c r="E235" s="215"/>
      <c r="F235" s="215"/>
      <c r="G235" s="266"/>
      <c r="H235" s="246"/>
      <c r="I235" s="243"/>
      <c r="J235" s="230"/>
      <c r="K235" s="214"/>
      <c r="L235" s="227"/>
      <c r="M235" s="214"/>
      <c r="N235" s="60" t="str">
        <f t="shared" si="169"/>
        <v/>
      </c>
      <c r="O235" s="48" t="str">
        <f t="shared" si="170"/>
        <v/>
      </c>
      <c r="P235" s="49" t="str">
        <f t="shared" si="171"/>
        <v/>
      </c>
      <c r="Q235" s="50" t="str">
        <f t="shared" si="172"/>
        <v/>
      </c>
      <c r="R235" s="117" t="str">
        <f t="shared" si="178"/>
        <v/>
      </c>
      <c r="S235" s="121" t="str">
        <f t="shared" si="164"/>
        <v/>
      </c>
      <c r="T235" s="114" t="str">
        <f t="shared" si="165"/>
        <v/>
      </c>
      <c r="U235" s="114" t="str">
        <f t="shared" si="166"/>
        <v/>
      </c>
      <c r="V235" s="122" t="str">
        <f t="shared" si="167"/>
        <v/>
      </c>
      <c r="W235" s="127" t="str">
        <f>IF(S235="","",$W$5+SUM($S$7:S235))</f>
        <v/>
      </c>
      <c r="X235" s="128" t="str">
        <f>IF(T235="","",$X$5+SUM($T$7:T235))</f>
        <v/>
      </c>
      <c r="Y235" s="128" t="str">
        <f>IF(U235="","",$Y$5+SUM($U$7:U235))</f>
        <v/>
      </c>
      <c r="Z235" s="129" t="str">
        <f>IF(V235="","",$Z$5+SUM($V$7:V235))</f>
        <v/>
      </c>
      <c r="AA235" s="91" t="str">
        <f t="shared" si="168"/>
        <v/>
      </c>
      <c r="AB235" s="87" t="str">
        <f>IF(AA235="","",$AB$5+SUM($AA$7:AA235))</f>
        <v/>
      </c>
      <c r="AC235" s="95" t="str">
        <f t="shared" si="163"/>
        <v/>
      </c>
      <c r="AD235" s="92" t="str">
        <f t="shared" si="162"/>
        <v/>
      </c>
      <c r="AE235" s="96" t="str">
        <f>IF(AC235="","",$AE$5+SUM($AC$7:AC235))</f>
        <v/>
      </c>
      <c r="AF235" s="163" t="str">
        <f>IF(AD235="","",$AF$5+SUM($AD$7:AD235))</f>
        <v/>
      </c>
    </row>
    <row r="236" spans="2:32" x14ac:dyDescent="0.25">
      <c r="B236" s="224"/>
      <c r="C236" s="207"/>
      <c r="D236" s="214"/>
      <c r="E236" s="215"/>
      <c r="F236" s="215"/>
      <c r="G236" s="266"/>
      <c r="H236" s="246"/>
      <c r="I236" s="243"/>
      <c r="J236" s="230"/>
      <c r="K236" s="214"/>
      <c r="L236" s="227"/>
      <c r="M236" s="214"/>
      <c r="N236" s="60" t="str">
        <f t="shared" si="169"/>
        <v/>
      </c>
      <c r="O236" s="48" t="str">
        <f t="shared" si="170"/>
        <v/>
      </c>
      <c r="P236" s="49" t="str">
        <f t="shared" si="171"/>
        <v/>
      </c>
      <c r="Q236" s="50" t="str">
        <f t="shared" si="172"/>
        <v/>
      </c>
      <c r="R236" s="117" t="str">
        <f t="shared" si="178"/>
        <v/>
      </c>
      <c r="S236" s="121" t="str">
        <f t="shared" si="164"/>
        <v/>
      </c>
      <c r="T236" s="114" t="str">
        <f t="shared" si="165"/>
        <v/>
      </c>
      <c r="U236" s="114" t="str">
        <f t="shared" si="166"/>
        <v/>
      </c>
      <c r="V236" s="122" t="str">
        <f t="shared" si="167"/>
        <v/>
      </c>
      <c r="W236" s="127" t="str">
        <f>IF(S236="","",$W$5+SUM($S$7:S236))</f>
        <v/>
      </c>
      <c r="X236" s="128" t="str">
        <f>IF(T236="","",$X$5+SUM($T$7:T236))</f>
        <v/>
      </c>
      <c r="Y236" s="128" t="str">
        <f>IF(U236="","",$Y$5+SUM($U$7:U236))</f>
        <v/>
      </c>
      <c r="Z236" s="129" t="str">
        <f>IF(V236="","",$Z$5+SUM($V$7:V236))</f>
        <v/>
      </c>
      <c r="AA236" s="91" t="str">
        <f t="shared" si="168"/>
        <v/>
      </c>
      <c r="AB236" s="87" t="str">
        <f>IF(AA236="","",$AB$5+SUM($AA$7:AA236))</f>
        <v/>
      </c>
      <c r="AC236" s="95" t="str">
        <f t="shared" si="163"/>
        <v/>
      </c>
      <c r="AD236" s="92" t="str">
        <f t="shared" si="162"/>
        <v/>
      </c>
      <c r="AE236" s="96" t="str">
        <f>IF(AC236="","",$AE$5+SUM($AC$7:AC236))</f>
        <v/>
      </c>
      <c r="AF236" s="163" t="str">
        <f>IF(AD236="","",$AF$5+SUM($AD$7:AD236))</f>
        <v/>
      </c>
    </row>
    <row r="237" spans="2:32" x14ac:dyDescent="0.25">
      <c r="B237" s="224"/>
      <c r="C237" s="207"/>
      <c r="D237" s="214"/>
      <c r="E237" s="215"/>
      <c r="F237" s="215"/>
      <c r="G237" s="266"/>
      <c r="H237" s="246"/>
      <c r="I237" s="243"/>
      <c r="J237" s="230"/>
      <c r="K237" s="214"/>
      <c r="L237" s="227"/>
      <c r="M237" s="214"/>
      <c r="N237" s="60" t="str">
        <f t="shared" si="169"/>
        <v/>
      </c>
      <c r="O237" s="48" t="str">
        <f t="shared" si="170"/>
        <v/>
      </c>
      <c r="P237" s="49" t="str">
        <f t="shared" si="171"/>
        <v/>
      </c>
      <c r="Q237" s="50" t="str">
        <f t="shared" si="172"/>
        <v/>
      </c>
      <c r="R237" s="117" t="str">
        <f t="shared" si="178"/>
        <v/>
      </c>
      <c r="S237" s="121" t="str">
        <f t="shared" si="164"/>
        <v/>
      </c>
      <c r="T237" s="114" t="str">
        <f t="shared" si="165"/>
        <v/>
      </c>
      <c r="U237" s="114" t="str">
        <f t="shared" si="166"/>
        <v/>
      </c>
      <c r="V237" s="122" t="str">
        <f t="shared" si="167"/>
        <v/>
      </c>
      <c r="W237" s="127" t="str">
        <f>IF(S237="","",$W$5+SUM($S$7:S237))</f>
        <v/>
      </c>
      <c r="X237" s="128" t="str">
        <f>IF(T237="","",$X$5+SUM($T$7:T237))</f>
        <v/>
      </c>
      <c r="Y237" s="128" t="str">
        <f>IF(U237="","",$Y$5+SUM($U$7:U237))</f>
        <v/>
      </c>
      <c r="Z237" s="129" t="str">
        <f>IF(V237="","",$Z$5+SUM($V$7:V237))</f>
        <v/>
      </c>
      <c r="AA237" s="91" t="str">
        <f t="shared" si="168"/>
        <v/>
      </c>
      <c r="AB237" s="87" t="str">
        <f>IF(AA237="","",$AB$5+SUM($AA$7:AA237))</f>
        <v/>
      </c>
      <c r="AC237" s="95" t="str">
        <f t="shared" si="163"/>
        <v/>
      </c>
      <c r="AD237" s="92" t="str">
        <f t="shared" si="162"/>
        <v/>
      </c>
      <c r="AE237" s="96" t="str">
        <f>IF(AC237="","",$AE$5+SUM($AC$7:AC237))</f>
        <v/>
      </c>
      <c r="AF237" s="163" t="str">
        <f>IF(AD237="","",$AF$5+SUM($AD$7:AD237))</f>
        <v/>
      </c>
    </row>
    <row r="238" spans="2:32" x14ac:dyDescent="0.25">
      <c r="B238" s="224"/>
      <c r="C238" s="207"/>
      <c r="D238" s="214"/>
      <c r="E238" s="215"/>
      <c r="F238" s="215"/>
      <c r="G238" s="266"/>
      <c r="H238" s="246"/>
      <c r="I238" s="243"/>
      <c r="J238" s="230"/>
      <c r="K238" s="214"/>
      <c r="L238" s="227"/>
      <c r="M238" s="214"/>
      <c r="N238" s="60" t="str">
        <f t="shared" si="169"/>
        <v/>
      </c>
      <c r="O238" s="48" t="str">
        <f t="shared" si="170"/>
        <v/>
      </c>
      <c r="P238" s="49" t="str">
        <f t="shared" si="171"/>
        <v/>
      </c>
      <c r="Q238" s="50" t="str">
        <f t="shared" si="172"/>
        <v/>
      </c>
      <c r="R238" s="117" t="str">
        <f t="shared" si="178"/>
        <v/>
      </c>
      <c r="S238" s="121" t="str">
        <f t="shared" si="164"/>
        <v/>
      </c>
      <c r="T238" s="114" t="str">
        <f t="shared" si="165"/>
        <v/>
      </c>
      <c r="U238" s="114" t="str">
        <f t="shared" si="166"/>
        <v/>
      </c>
      <c r="V238" s="122" t="str">
        <f t="shared" si="167"/>
        <v/>
      </c>
      <c r="W238" s="127" t="str">
        <f>IF(S238="","",$W$5+SUM($S$7:S238))</f>
        <v/>
      </c>
      <c r="X238" s="128" t="str">
        <f>IF(T238="","",$X$5+SUM($T$7:T238))</f>
        <v/>
      </c>
      <c r="Y238" s="128" t="str">
        <f>IF(U238="","",$Y$5+SUM($U$7:U238))</f>
        <v/>
      </c>
      <c r="Z238" s="129" t="str">
        <f>IF(V238="","",$Z$5+SUM($V$7:V238))</f>
        <v/>
      </c>
      <c r="AA238" s="91" t="str">
        <f t="shared" si="168"/>
        <v/>
      </c>
      <c r="AB238" s="87" t="str">
        <f>IF(AA238="","",$AB$5+SUM($AA$7:AA238))</f>
        <v/>
      </c>
      <c r="AC238" s="95" t="str">
        <f t="shared" si="163"/>
        <v/>
      </c>
      <c r="AD238" s="92" t="str">
        <f t="shared" si="162"/>
        <v/>
      </c>
      <c r="AE238" s="96" t="str">
        <f>IF(AC238="","",$AE$5+SUM($AC$7:AC238))</f>
        <v/>
      </c>
      <c r="AF238" s="163" t="str">
        <f>IF(AD238="","",$AF$5+SUM($AD$7:AD238))</f>
        <v/>
      </c>
    </row>
    <row r="239" spans="2:32" x14ac:dyDescent="0.25">
      <c r="B239" s="224"/>
      <c r="C239" s="207"/>
      <c r="D239" s="214"/>
      <c r="E239" s="215"/>
      <c r="F239" s="215"/>
      <c r="G239" s="266"/>
      <c r="H239" s="246"/>
      <c r="I239" s="243"/>
      <c r="J239" s="230"/>
      <c r="K239" s="214"/>
      <c r="L239" s="227"/>
      <c r="M239" s="214"/>
      <c r="N239" s="60" t="str">
        <f t="shared" si="169"/>
        <v/>
      </c>
      <c r="O239" s="48" t="str">
        <f t="shared" si="170"/>
        <v/>
      </c>
      <c r="P239" s="49" t="str">
        <f t="shared" si="171"/>
        <v/>
      </c>
      <c r="Q239" s="50" t="str">
        <f t="shared" si="172"/>
        <v/>
      </c>
      <c r="R239" s="117" t="str">
        <f t="shared" si="178"/>
        <v/>
      </c>
      <c r="S239" s="121" t="str">
        <f t="shared" si="164"/>
        <v/>
      </c>
      <c r="T239" s="114" t="str">
        <f t="shared" si="165"/>
        <v/>
      </c>
      <c r="U239" s="114" t="str">
        <f t="shared" si="166"/>
        <v/>
      </c>
      <c r="V239" s="122" t="str">
        <f t="shared" si="167"/>
        <v/>
      </c>
      <c r="W239" s="127" t="str">
        <f>IF(S239="","",$W$5+SUM($S$7:S239))</f>
        <v/>
      </c>
      <c r="X239" s="128" t="str">
        <f>IF(T239="","",$X$5+SUM($T$7:T239))</f>
        <v/>
      </c>
      <c r="Y239" s="128" t="str">
        <f>IF(U239="","",$Y$5+SUM($U$7:U239))</f>
        <v/>
      </c>
      <c r="Z239" s="129" t="str">
        <f>IF(V239="","",$Z$5+SUM($V$7:V239))</f>
        <v/>
      </c>
      <c r="AA239" s="91" t="str">
        <f t="shared" si="168"/>
        <v/>
      </c>
      <c r="AB239" s="87" t="str">
        <f>IF(AA239="","",$AB$5+SUM($AA$7:AA239))</f>
        <v/>
      </c>
      <c r="AC239" s="95" t="str">
        <f t="shared" si="163"/>
        <v/>
      </c>
      <c r="AD239" s="92" t="str">
        <f t="shared" si="162"/>
        <v/>
      </c>
      <c r="AE239" s="96" t="str">
        <f>IF(AC239="","",$AE$5+SUM($AC$7:AC239))</f>
        <v/>
      </c>
      <c r="AF239" s="163" t="str">
        <f>IF(AD239="","",$AF$5+SUM($AD$7:AD239))</f>
        <v/>
      </c>
    </row>
    <row r="240" spans="2:32" x14ac:dyDescent="0.25">
      <c r="B240" s="224"/>
      <c r="C240" s="207"/>
      <c r="D240" s="214"/>
      <c r="E240" s="215"/>
      <c r="F240" s="215"/>
      <c r="G240" s="266"/>
      <c r="H240" s="246"/>
      <c r="I240" s="243"/>
      <c r="J240" s="230"/>
      <c r="K240" s="214"/>
      <c r="L240" s="227"/>
      <c r="M240" s="214"/>
      <c r="N240" s="60" t="str">
        <f t="shared" si="169"/>
        <v/>
      </c>
      <c r="O240" s="48" t="str">
        <f t="shared" si="170"/>
        <v/>
      </c>
      <c r="P240" s="49" t="str">
        <f t="shared" si="171"/>
        <v/>
      </c>
      <c r="Q240" s="50" t="str">
        <f t="shared" si="172"/>
        <v/>
      </c>
      <c r="R240" s="117" t="str">
        <f t="shared" si="178"/>
        <v/>
      </c>
      <c r="S240" s="121" t="str">
        <f t="shared" si="164"/>
        <v/>
      </c>
      <c r="T240" s="114" t="str">
        <f t="shared" si="165"/>
        <v/>
      </c>
      <c r="U240" s="114" t="str">
        <f t="shared" si="166"/>
        <v/>
      </c>
      <c r="V240" s="122" t="str">
        <f t="shared" si="167"/>
        <v/>
      </c>
      <c r="W240" s="127" t="str">
        <f>IF(S240="","",$W$5+SUM($S$7:S240))</f>
        <v/>
      </c>
      <c r="X240" s="128" t="str">
        <f>IF(T240="","",$X$5+SUM($T$7:T240))</f>
        <v/>
      </c>
      <c r="Y240" s="128" t="str">
        <f>IF(U240="","",$Y$5+SUM($U$7:U240))</f>
        <v/>
      </c>
      <c r="Z240" s="129" t="str">
        <f>IF(V240="","",$Z$5+SUM($V$7:V240))</f>
        <v/>
      </c>
      <c r="AA240" s="91" t="str">
        <f t="shared" si="168"/>
        <v/>
      </c>
      <c r="AB240" s="87" t="str">
        <f>IF(AA240="","",$AB$5+SUM($AA$7:AA240))</f>
        <v/>
      </c>
      <c r="AC240" s="95" t="str">
        <f t="shared" si="163"/>
        <v/>
      </c>
      <c r="AD240" s="92" t="str">
        <f t="shared" si="162"/>
        <v/>
      </c>
      <c r="AE240" s="96" t="str">
        <f>IF(AC240="","",$AE$5+SUM($AC$7:AC240))</f>
        <v/>
      </c>
      <c r="AF240" s="163" t="str">
        <f>IF(AD240="","",$AF$5+SUM($AD$7:AD240))</f>
        <v/>
      </c>
    </row>
    <row r="241" spans="2:32" x14ac:dyDescent="0.25">
      <c r="B241" s="224"/>
      <c r="C241" s="207"/>
      <c r="D241" s="214"/>
      <c r="E241" s="215"/>
      <c r="F241" s="215"/>
      <c r="G241" s="266"/>
      <c r="H241" s="246"/>
      <c r="I241" s="243"/>
      <c r="J241" s="230"/>
      <c r="K241" s="214"/>
      <c r="L241" s="227"/>
      <c r="M241" s="214"/>
      <c r="N241" s="60" t="str">
        <f t="shared" si="169"/>
        <v/>
      </c>
      <c r="O241" s="48" t="str">
        <f t="shared" si="170"/>
        <v/>
      </c>
      <c r="P241" s="49" t="str">
        <f t="shared" si="171"/>
        <v/>
      </c>
      <c r="Q241" s="50" t="str">
        <f t="shared" si="172"/>
        <v/>
      </c>
      <c r="R241" s="117" t="str">
        <f t="shared" si="178"/>
        <v/>
      </c>
      <c r="S241" s="121" t="str">
        <f t="shared" si="164"/>
        <v/>
      </c>
      <c r="T241" s="114" t="str">
        <f t="shared" si="165"/>
        <v/>
      </c>
      <c r="U241" s="114" t="str">
        <f t="shared" si="166"/>
        <v/>
      </c>
      <c r="V241" s="122" t="str">
        <f t="shared" si="167"/>
        <v/>
      </c>
      <c r="W241" s="127" t="str">
        <f>IF(S241="","",$W$5+SUM($S$7:S241))</f>
        <v/>
      </c>
      <c r="X241" s="128" t="str">
        <f>IF(T241="","",$X$5+SUM($T$7:T241))</f>
        <v/>
      </c>
      <c r="Y241" s="128" t="str">
        <f>IF(U241="","",$Y$5+SUM($U$7:U241))</f>
        <v/>
      </c>
      <c r="Z241" s="129" t="str">
        <f>IF(V241="","",$Z$5+SUM($V$7:V241))</f>
        <v/>
      </c>
      <c r="AA241" s="91" t="str">
        <f t="shared" si="168"/>
        <v/>
      </c>
      <c r="AB241" s="87" t="str">
        <f>IF(AA241="","",$AB$5+SUM($AA$7:AA241))</f>
        <v/>
      </c>
      <c r="AC241" s="95" t="str">
        <f t="shared" si="163"/>
        <v/>
      </c>
      <c r="AD241" s="92" t="str">
        <f t="shared" si="162"/>
        <v/>
      </c>
      <c r="AE241" s="96" t="str">
        <f>IF(AC241="","",$AE$5+SUM($AC$7:AC241))</f>
        <v/>
      </c>
      <c r="AF241" s="163" t="str">
        <f>IF(AD241="","",$AF$5+SUM($AD$7:AD241))</f>
        <v/>
      </c>
    </row>
    <row r="242" spans="2:32" x14ac:dyDescent="0.25">
      <c r="B242" s="224"/>
      <c r="C242" s="207"/>
      <c r="D242" s="214"/>
      <c r="E242" s="215"/>
      <c r="F242" s="215"/>
      <c r="G242" s="266"/>
      <c r="H242" s="246"/>
      <c r="I242" s="243"/>
      <c r="J242" s="230"/>
      <c r="K242" s="214"/>
      <c r="L242" s="227"/>
      <c r="M242" s="214"/>
      <c r="N242" s="60" t="str">
        <f t="shared" si="169"/>
        <v/>
      </c>
      <c r="O242" s="48" t="str">
        <f t="shared" si="170"/>
        <v/>
      </c>
      <c r="P242" s="49" t="str">
        <f t="shared" si="171"/>
        <v/>
      </c>
      <c r="Q242" s="50" t="str">
        <f t="shared" si="172"/>
        <v/>
      </c>
      <c r="R242" s="117" t="str">
        <f t="shared" si="178"/>
        <v/>
      </c>
      <c r="S242" s="121" t="str">
        <f t="shared" si="164"/>
        <v/>
      </c>
      <c r="T242" s="114" t="str">
        <f t="shared" si="165"/>
        <v/>
      </c>
      <c r="U242" s="114" t="str">
        <f t="shared" si="166"/>
        <v/>
      </c>
      <c r="V242" s="122" t="str">
        <f t="shared" si="167"/>
        <v/>
      </c>
      <c r="W242" s="127" t="str">
        <f>IF(S242="","",$W$5+SUM($S$7:S242))</f>
        <v/>
      </c>
      <c r="X242" s="128" t="str">
        <f>IF(T242="","",$X$5+SUM($T$7:T242))</f>
        <v/>
      </c>
      <c r="Y242" s="128" t="str">
        <f>IF(U242="","",$Y$5+SUM($U$7:U242))</f>
        <v/>
      </c>
      <c r="Z242" s="129" t="str">
        <f>IF(V242="","",$Z$5+SUM($V$7:V242))</f>
        <v/>
      </c>
      <c r="AA242" s="91" t="str">
        <f t="shared" si="168"/>
        <v/>
      </c>
      <c r="AB242" s="87" t="str">
        <f>IF(AA242="","",$AB$5+SUM($AA$7:AA242))</f>
        <v/>
      </c>
      <c r="AC242" s="95" t="str">
        <f t="shared" si="163"/>
        <v/>
      </c>
      <c r="AD242" s="92" t="str">
        <f t="shared" si="162"/>
        <v/>
      </c>
      <c r="AE242" s="96" t="str">
        <f>IF(AC242="","",$AE$5+SUM($AC$7:AC242))</f>
        <v/>
      </c>
      <c r="AF242" s="163" t="str">
        <f>IF(AD242="","",$AF$5+SUM($AD$7:AD242))</f>
        <v/>
      </c>
    </row>
    <row r="243" spans="2:32" x14ac:dyDescent="0.25">
      <c r="B243" s="224"/>
      <c r="C243" s="207"/>
      <c r="D243" s="214"/>
      <c r="E243" s="215"/>
      <c r="F243" s="215"/>
      <c r="G243" s="266"/>
      <c r="H243" s="246"/>
      <c r="I243" s="243"/>
      <c r="J243" s="230"/>
      <c r="K243" s="214"/>
      <c r="L243" s="227"/>
      <c r="M243" s="214"/>
      <c r="N243" s="60" t="str">
        <f t="shared" si="169"/>
        <v/>
      </c>
      <c r="O243" s="48" t="str">
        <f t="shared" si="170"/>
        <v/>
      </c>
      <c r="P243" s="49" t="str">
        <f t="shared" si="171"/>
        <v/>
      </c>
      <c r="Q243" s="50" t="str">
        <f t="shared" si="172"/>
        <v/>
      </c>
      <c r="R243" s="117" t="str">
        <f t="shared" si="178"/>
        <v/>
      </c>
      <c r="S243" s="121" t="str">
        <f t="shared" si="164"/>
        <v/>
      </c>
      <c r="T243" s="114" t="str">
        <f t="shared" si="165"/>
        <v/>
      </c>
      <c r="U243" s="114" t="str">
        <f t="shared" si="166"/>
        <v/>
      </c>
      <c r="V243" s="122" t="str">
        <f t="shared" si="167"/>
        <v/>
      </c>
      <c r="W243" s="127" t="str">
        <f>IF(S243="","",$W$5+SUM($S$7:S243))</f>
        <v/>
      </c>
      <c r="X243" s="128" t="str">
        <f>IF(T243="","",$X$5+SUM($T$7:T243))</f>
        <v/>
      </c>
      <c r="Y243" s="128" t="str">
        <f>IF(U243="","",$Y$5+SUM($U$7:U243))</f>
        <v/>
      </c>
      <c r="Z243" s="129" t="str">
        <f>IF(V243="","",$Z$5+SUM($V$7:V243))</f>
        <v/>
      </c>
      <c r="AA243" s="91" t="str">
        <f t="shared" si="168"/>
        <v/>
      </c>
      <c r="AB243" s="87" t="str">
        <f>IF(AA243="","",$AB$5+SUM($AA$7:AA243))</f>
        <v/>
      </c>
      <c r="AC243" s="95" t="str">
        <f t="shared" si="163"/>
        <v/>
      </c>
      <c r="AD243" s="92" t="str">
        <f t="shared" si="162"/>
        <v/>
      </c>
      <c r="AE243" s="96" t="str">
        <f>IF(AC243="","",$AE$5+SUM($AC$7:AC243))</f>
        <v/>
      </c>
      <c r="AF243" s="163" t="str">
        <f>IF(AD243="","",$AF$5+SUM($AD$7:AD243))</f>
        <v/>
      </c>
    </row>
    <row r="244" spans="2:32" x14ac:dyDescent="0.25">
      <c r="B244" s="224"/>
      <c r="C244" s="207"/>
      <c r="D244" s="214"/>
      <c r="E244" s="215"/>
      <c r="F244" s="215"/>
      <c r="G244" s="266"/>
      <c r="H244" s="246"/>
      <c r="I244" s="243"/>
      <c r="J244" s="230"/>
      <c r="K244" s="214"/>
      <c r="L244" s="227"/>
      <c r="M244" s="214"/>
      <c r="N244" s="60" t="str">
        <f t="shared" si="169"/>
        <v/>
      </c>
      <c r="O244" s="48" t="str">
        <f t="shared" si="170"/>
        <v/>
      </c>
      <c r="P244" s="49" t="str">
        <f t="shared" si="171"/>
        <v/>
      </c>
      <c r="Q244" s="50" t="str">
        <f t="shared" si="172"/>
        <v/>
      </c>
      <c r="R244" s="117" t="str">
        <f t="shared" si="178"/>
        <v/>
      </c>
      <c r="S244" s="121" t="str">
        <f t="shared" si="164"/>
        <v/>
      </c>
      <c r="T244" s="114" t="str">
        <f t="shared" si="165"/>
        <v/>
      </c>
      <c r="U244" s="114" t="str">
        <f t="shared" si="166"/>
        <v/>
      </c>
      <c r="V244" s="122" t="str">
        <f t="shared" si="167"/>
        <v/>
      </c>
      <c r="W244" s="127" t="str">
        <f>IF(S244="","",$W$5+SUM($S$7:S244))</f>
        <v/>
      </c>
      <c r="X244" s="128" t="str">
        <f>IF(T244="","",$X$5+SUM($T$7:T244))</f>
        <v/>
      </c>
      <c r="Y244" s="128" t="str">
        <f>IF(U244="","",$Y$5+SUM($U$7:U244))</f>
        <v/>
      </c>
      <c r="Z244" s="129" t="str">
        <f>IF(V244="","",$Z$5+SUM($V$7:V244))</f>
        <v/>
      </c>
      <c r="AA244" s="91" t="str">
        <f t="shared" si="168"/>
        <v/>
      </c>
      <c r="AB244" s="87" t="str">
        <f>IF(AA244="","",$AB$5+SUM($AA$7:AA244))</f>
        <v/>
      </c>
      <c r="AC244" s="95" t="str">
        <f t="shared" si="163"/>
        <v/>
      </c>
      <c r="AD244" s="92" t="str">
        <f t="shared" si="162"/>
        <v/>
      </c>
      <c r="AE244" s="96" t="str">
        <f>IF(AC244="","",$AE$5+SUM($AC$7:AC244))</f>
        <v/>
      </c>
      <c r="AF244" s="163" t="str">
        <f>IF(AD244="","",$AF$5+SUM($AD$7:AD244))</f>
        <v/>
      </c>
    </row>
    <row r="245" spans="2:32" x14ac:dyDescent="0.25">
      <c r="B245" s="224"/>
      <c r="C245" s="207"/>
      <c r="D245" s="214"/>
      <c r="E245" s="215"/>
      <c r="F245" s="215"/>
      <c r="G245" s="266"/>
      <c r="H245" s="246"/>
      <c r="I245" s="243"/>
      <c r="J245" s="230"/>
      <c r="K245" s="214"/>
      <c r="L245" s="227"/>
      <c r="M245" s="214"/>
      <c r="N245" s="60" t="str">
        <f t="shared" si="169"/>
        <v/>
      </c>
      <c r="O245" s="48" t="str">
        <f t="shared" si="170"/>
        <v/>
      </c>
      <c r="P245" s="49" t="str">
        <f t="shared" si="171"/>
        <v/>
      </c>
      <c r="Q245" s="50" t="str">
        <f t="shared" si="172"/>
        <v/>
      </c>
      <c r="R245" s="117" t="str">
        <f t="shared" si="178"/>
        <v/>
      </c>
      <c r="S245" s="121" t="str">
        <f t="shared" si="164"/>
        <v/>
      </c>
      <c r="T245" s="114" t="str">
        <f t="shared" si="165"/>
        <v/>
      </c>
      <c r="U245" s="114" t="str">
        <f t="shared" si="166"/>
        <v/>
      </c>
      <c r="V245" s="122" t="str">
        <f t="shared" si="167"/>
        <v/>
      </c>
      <c r="W245" s="127" t="str">
        <f>IF(S245="","",$W$5+SUM($S$7:S245))</f>
        <v/>
      </c>
      <c r="X245" s="128" t="str">
        <f>IF(T245="","",$X$5+SUM($T$7:T245))</f>
        <v/>
      </c>
      <c r="Y245" s="128" t="str">
        <f>IF(U245="","",$Y$5+SUM($U$7:U245))</f>
        <v/>
      </c>
      <c r="Z245" s="129" t="str">
        <f>IF(V245="","",$Z$5+SUM($V$7:V245))</f>
        <v/>
      </c>
      <c r="AA245" s="91" t="str">
        <f t="shared" si="168"/>
        <v/>
      </c>
      <c r="AB245" s="87" t="str">
        <f>IF(AA245="","",$AB$5+SUM($AA$7:AA245))</f>
        <v/>
      </c>
      <c r="AC245" s="95" t="str">
        <f t="shared" si="163"/>
        <v/>
      </c>
      <c r="AD245" s="92" t="str">
        <f t="shared" si="162"/>
        <v/>
      </c>
      <c r="AE245" s="96" t="str">
        <f>IF(AC245="","",$AE$5+SUM($AC$7:AC245))</f>
        <v/>
      </c>
      <c r="AF245" s="163" t="str">
        <f>IF(AD245="","",$AF$5+SUM($AD$7:AD245))</f>
        <v/>
      </c>
    </row>
    <row r="246" spans="2:32" x14ac:dyDescent="0.25">
      <c r="B246" s="224"/>
      <c r="C246" s="207"/>
      <c r="D246" s="214"/>
      <c r="E246" s="215"/>
      <c r="F246" s="215"/>
      <c r="G246" s="266"/>
      <c r="H246" s="246"/>
      <c r="I246" s="243"/>
      <c r="J246" s="230"/>
      <c r="K246" s="214"/>
      <c r="L246" s="227"/>
      <c r="M246" s="214"/>
      <c r="N246" s="60" t="str">
        <f t="shared" si="169"/>
        <v/>
      </c>
      <c r="O246" s="48" t="str">
        <f t="shared" si="170"/>
        <v/>
      </c>
      <c r="P246" s="49" t="str">
        <f t="shared" si="171"/>
        <v/>
      </c>
      <c r="Q246" s="50" t="str">
        <f t="shared" si="172"/>
        <v/>
      </c>
      <c r="R246" s="117" t="str">
        <f t="shared" si="178"/>
        <v/>
      </c>
      <c r="S246" s="121" t="str">
        <f t="shared" si="164"/>
        <v/>
      </c>
      <c r="T246" s="114" t="str">
        <f t="shared" si="165"/>
        <v/>
      </c>
      <c r="U246" s="114" t="str">
        <f t="shared" si="166"/>
        <v/>
      </c>
      <c r="V246" s="122" t="str">
        <f t="shared" si="167"/>
        <v/>
      </c>
      <c r="W246" s="127" t="str">
        <f>IF(S246="","",$W$5+SUM($S$7:S246))</f>
        <v/>
      </c>
      <c r="X246" s="128" t="str">
        <f>IF(T246="","",$X$5+SUM($T$7:T246))</f>
        <v/>
      </c>
      <c r="Y246" s="128" t="str">
        <f>IF(U246="","",$Y$5+SUM($U$7:U246))</f>
        <v/>
      </c>
      <c r="Z246" s="129" t="str">
        <f>IF(V246="","",$Z$5+SUM($V$7:V246))</f>
        <v/>
      </c>
      <c r="AA246" s="91" t="str">
        <f t="shared" si="168"/>
        <v/>
      </c>
      <c r="AB246" s="87" t="str">
        <f>IF(AA246="","",$AB$5+SUM($AA$7:AA246))</f>
        <v/>
      </c>
      <c r="AC246" s="95" t="str">
        <f t="shared" si="163"/>
        <v/>
      </c>
      <c r="AD246" s="92" t="str">
        <f t="shared" si="162"/>
        <v/>
      </c>
      <c r="AE246" s="96" t="str">
        <f>IF(AC246="","",$AE$5+SUM($AC$7:AC246))</f>
        <v/>
      </c>
      <c r="AF246" s="163" t="str">
        <f>IF(AD246="","",$AF$5+SUM($AD$7:AD246))</f>
        <v/>
      </c>
    </row>
    <row r="247" spans="2:32" x14ac:dyDescent="0.25">
      <c r="B247" s="224"/>
      <c r="C247" s="207"/>
      <c r="D247" s="214"/>
      <c r="E247" s="215"/>
      <c r="F247" s="215"/>
      <c r="G247" s="266"/>
      <c r="H247" s="246"/>
      <c r="I247" s="243"/>
      <c r="J247" s="230"/>
      <c r="K247" s="214"/>
      <c r="L247" s="227"/>
      <c r="M247" s="214"/>
      <c r="N247" s="60" t="str">
        <f t="shared" si="169"/>
        <v/>
      </c>
      <c r="O247" s="48" t="str">
        <f t="shared" si="170"/>
        <v/>
      </c>
      <c r="P247" s="49" t="str">
        <f t="shared" si="171"/>
        <v/>
      </c>
      <c r="Q247" s="50" t="str">
        <f t="shared" si="172"/>
        <v/>
      </c>
      <c r="R247" s="117" t="str">
        <f t="shared" si="178"/>
        <v/>
      </c>
      <c r="S247" s="121" t="str">
        <f t="shared" si="164"/>
        <v/>
      </c>
      <c r="T247" s="114" t="str">
        <f t="shared" si="165"/>
        <v/>
      </c>
      <c r="U247" s="114" t="str">
        <f t="shared" si="166"/>
        <v/>
      </c>
      <c r="V247" s="122" t="str">
        <f t="shared" si="167"/>
        <v/>
      </c>
      <c r="W247" s="127" t="str">
        <f>IF(S247="","",$W$5+SUM($S$7:S247))</f>
        <v/>
      </c>
      <c r="X247" s="128" t="str">
        <f>IF(T247="","",$X$5+SUM($T$7:T247))</f>
        <v/>
      </c>
      <c r="Y247" s="128" t="str">
        <f>IF(U247="","",$Y$5+SUM($U$7:U247))</f>
        <v/>
      </c>
      <c r="Z247" s="129" t="str">
        <f>IF(V247="","",$Z$5+SUM($V$7:V247))</f>
        <v/>
      </c>
      <c r="AA247" s="91" t="str">
        <f t="shared" si="168"/>
        <v/>
      </c>
      <c r="AB247" s="87" t="str">
        <f>IF(AA247="","",$AB$5+SUM($AA$7:AA247))</f>
        <v/>
      </c>
      <c r="AC247" s="95" t="str">
        <f t="shared" si="163"/>
        <v/>
      </c>
      <c r="AD247" s="92" t="str">
        <f t="shared" si="162"/>
        <v/>
      </c>
      <c r="AE247" s="96" t="str">
        <f>IF(AC247="","",$AE$5+SUM($AC$7:AC247))</f>
        <v/>
      </c>
      <c r="AF247" s="163" t="str">
        <f>IF(AD247="","",$AF$5+SUM($AD$7:AD247))</f>
        <v/>
      </c>
    </row>
    <row r="248" spans="2:32" x14ac:dyDescent="0.25">
      <c r="B248" s="224"/>
      <c r="C248" s="207"/>
      <c r="D248" s="214"/>
      <c r="E248" s="215"/>
      <c r="F248" s="215"/>
      <c r="G248" s="266"/>
      <c r="H248" s="246"/>
      <c r="I248" s="243"/>
      <c r="J248" s="230"/>
      <c r="K248" s="214"/>
      <c r="L248" s="227"/>
      <c r="M248" s="214"/>
      <c r="N248" s="60" t="str">
        <f t="shared" si="169"/>
        <v/>
      </c>
      <c r="O248" s="48" t="str">
        <f t="shared" si="170"/>
        <v/>
      </c>
      <c r="P248" s="49" t="str">
        <f t="shared" si="171"/>
        <v/>
      </c>
      <c r="Q248" s="50" t="str">
        <f t="shared" si="172"/>
        <v/>
      </c>
      <c r="R248" s="117" t="str">
        <f t="shared" si="178"/>
        <v/>
      </c>
      <c r="S248" s="121" t="str">
        <f t="shared" si="164"/>
        <v/>
      </c>
      <c r="T248" s="114" t="str">
        <f t="shared" si="165"/>
        <v/>
      </c>
      <c r="U248" s="114" t="str">
        <f t="shared" si="166"/>
        <v/>
      </c>
      <c r="V248" s="122" t="str">
        <f t="shared" si="167"/>
        <v/>
      </c>
      <c r="W248" s="127" t="str">
        <f>IF(S248="","",$W$5+SUM($S$7:S248))</f>
        <v/>
      </c>
      <c r="X248" s="128" t="str">
        <f>IF(T248="","",$X$5+SUM($T$7:T248))</f>
        <v/>
      </c>
      <c r="Y248" s="128" t="str">
        <f>IF(U248="","",$Y$5+SUM($U$7:U248))</f>
        <v/>
      </c>
      <c r="Z248" s="129" t="str">
        <f>IF(V248="","",$Z$5+SUM($V$7:V248))</f>
        <v/>
      </c>
      <c r="AA248" s="91" t="str">
        <f t="shared" si="168"/>
        <v/>
      </c>
      <c r="AB248" s="87" t="str">
        <f>IF(AA248="","",$AB$5+SUM($AA$7:AA248))</f>
        <v/>
      </c>
      <c r="AC248" s="95" t="str">
        <f t="shared" si="163"/>
        <v/>
      </c>
      <c r="AD248" s="92" t="str">
        <f t="shared" si="162"/>
        <v/>
      </c>
      <c r="AE248" s="96" t="str">
        <f>IF(AC248="","",$AE$5+SUM($AC$7:AC248))</f>
        <v/>
      </c>
      <c r="AF248" s="163" t="str">
        <f>IF(AD248="","",$AF$5+SUM($AD$7:AD248))</f>
        <v/>
      </c>
    </row>
    <row r="249" spans="2:32" x14ac:dyDescent="0.25">
      <c r="B249" s="224"/>
      <c r="C249" s="207"/>
      <c r="D249" s="214"/>
      <c r="E249" s="215"/>
      <c r="F249" s="215"/>
      <c r="G249" s="266"/>
      <c r="H249" s="246"/>
      <c r="I249" s="243"/>
      <c r="J249" s="230"/>
      <c r="K249" s="214"/>
      <c r="L249" s="227"/>
      <c r="M249" s="214"/>
      <c r="N249" s="60" t="str">
        <f t="shared" si="169"/>
        <v/>
      </c>
      <c r="O249" s="48" t="str">
        <f t="shared" si="170"/>
        <v/>
      </c>
      <c r="P249" s="49" t="str">
        <f t="shared" si="171"/>
        <v/>
      </c>
      <c r="Q249" s="50" t="str">
        <f t="shared" si="172"/>
        <v/>
      </c>
      <c r="R249" s="117" t="str">
        <f t="shared" si="178"/>
        <v/>
      </c>
      <c r="S249" s="121" t="str">
        <f t="shared" si="164"/>
        <v/>
      </c>
      <c r="T249" s="114" t="str">
        <f t="shared" si="165"/>
        <v/>
      </c>
      <c r="U249" s="114" t="str">
        <f t="shared" si="166"/>
        <v/>
      </c>
      <c r="V249" s="122" t="str">
        <f t="shared" si="167"/>
        <v/>
      </c>
      <c r="W249" s="127" t="str">
        <f>IF(S249="","",$W$5+SUM($S$7:S249))</f>
        <v/>
      </c>
      <c r="X249" s="128" t="str">
        <f>IF(T249="","",$X$5+SUM($T$7:T249))</f>
        <v/>
      </c>
      <c r="Y249" s="128" t="str">
        <f>IF(U249="","",$Y$5+SUM($U$7:U249))</f>
        <v/>
      </c>
      <c r="Z249" s="129" t="str">
        <f>IF(V249="","",$Z$5+SUM($V$7:V249))</f>
        <v/>
      </c>
      <c r="AA249" s="91" t="str">
        <f t="shared" si="168"/>
        <v/>
      </c>
      <c r="AB249" s="87" t="str">
        <f>IF(AA249="","",$AB$5+SUM($AA$7:AA249))</f>
        <v/>
      </c>
      <c r="AC249" s="95" t="str">
        <f t="shared" si="163"/>
        <v/>
      </c>
      <c r="AD249" s="92" t="str">
        <f t="shared" si="162"/>
        <v/>
      </c>
      <c r="AE249" s="96" t="str">
        <f>IF(AC249="","",$AE$5+SUM($AC$7:AC249))</f>
        <v/>
      </c>
      <c r="AF249" s="163" t="str">
        <f>IF(AD249="","",$AF$5+SUM($AD$7:AD249))</f>
        <v/>
      </c>
    </row>
    <row r="250" spans="2:32" x14ac:dyDescent="0.25">
      <c r="B250" s="224"/>
      <c r="C250" s="207"/>
      <c r="D250" s="214"/>
      <c r="E250" s="215"/>
      <c r="F250" s="215"/>
      <c r="G250" s="266"/>
      <c r="H250" s="246"/>
      <c r="I250" s="243"/>
      <c r="J250" s="230"/>
      <c r="K250" s="214"/>
      <c r="L250" s="227"/>
      <c r="M250" s="214"/>
      <c r="N250" s="60" t="str">
        <f t="shared" si="169"/>
        <v/>
      </c>
      <c r="O250" s="48" t="str">
        <f t="shared" si="170"/>
        <v/>
      </c>
      <c r="P250" s="49" t="str">
        <f t="shared" si="171"/>
        <v/>
      </c>
      <c r="Q250" s="50" t="str">
        <f t="shared" si="172"/>
        <v/>
      </c>
      <c r="R250" s="117" t="str">
        <f t="shared" si="178"/>
        <v/>
      </c>
      <c r="S250" s="121" t="str">
        <f t="shared" si="164"/>
        <v/>
      </c>
      <c r="T250" s="114" t="str">
        <f t="shared" si="165"/>
        <v/>
      </c>
      <c r="U250" s="114" t="str">
        <f t="shared" si="166"/>
        <v/>
      </c>
      <c r="V250" s="122" t="str">
        <f t="shared" si="167"/>
        <v/>
      </c>
      <c r="W250" s="127" t="str">
        <f>IF(S250="","",$W$5+SUM($S$7:S250))</f>
        <v/>
      </c>
      <c r="X250" s="128" t="str">
        <f>IF(T250="","",$X$5+SUM($T$7:T250))</f>
        <v/>
      </c>
      <c r="Y250" s="128" t="str">
        <f>IF(U250="","",$Y$5+SUM($U$7:U250))</f>
        <v/>
      </c>
      <c r="Z250" s="129" t="str">
        <f>IF(V250="","",$Z$5+SUM($V$7:V250))</f>
        <v/>
      </c>
      <c r="AA250" s="91" t="str">
        <f t="shared" si="168"/>
        <v/>
      </c>
      <c r="AB250" s="87" t="str">
        <f>IF(AA250="","",$AB$5+SUM($AA$7:AA250))</f>
        <v/>
      </c>
      <c r="AC250" s="95" t="str">
        <f t="shared" si="163"/>
        <v/>
      </c>
      <c r="AD250" s="92" t="str">
        <f t="shared" si="162"/>
        <v/>
      </c>
      <c r="AE250" s="96" t="str">
        <f>IF(AC250="","",$AE$5+SUM($AC$7:AC250))</f>
        <v/>
      </c>
      <c r="AF250" s="163" t="str">
        <f>IF(AD250="","",$AF$5+SUM($AD$7:AD250))</f>
        <v/>
      </c>
    </row>
    <row r="251" spans="2:32" x14ac:dyDescent="0.25">
      <c r="B251" s="224"/>
      <c r="C251" s="207"/>
      <c r="D251" s="214"/>
      <c r="E251" s="215"/>
      <c r="F251" s="215"/>
      <c r="G251" s="266"/>
      <c r="H251" s="246"/>
      <c r="I251" s="243"/>
      <c r="J251" s="230"/>
      <c r="K251" s="214"/>
      <c r="L251" s="227"/>
      <c r="M251" s="214"/>
      <c r="N251" s="60" t="str">
        <f t="shared" si="169"/>
        <v/>
      </c>
      <c r="O251" s="48" t="str">
        <f t="shared" si="170"/>
        <v/>
      </c>
      <c r="P251" s="49" t="str">
        <f t="shared" si="171"/>
        <v/>
      </c>
      <c r="Q251" s="50" t="str">
        <f t="shared" si="172"/>
        <v/>
      </c>
      <c r="R251" s="117" t="str">
        <f t="shared" si="178"/>
        <v/>
      </c>
      <c r="S251" s="121" t="str">
        <f t="shared" si="164"/>
        <v/>
      </c>
      <c r="T251" s="114" t="str">
        <f t="shared" si="165"/>
        <v/>
      </c>
      <c r="U251" s="114" t="str">
        <f t="shared" si="166"/>
        <v/>
      </c>
      <c r="V251" s="122" t="str">
        <f t="shared" si="167"/>
        <v/>
      </c>
      <c r="W251" s="127" t="str">
        <f>IF(S251="","",$W$5+SUM($S$7:S251))</f>
        <v/>
      </c>
      <c r="X251" s="128" t="str">
        <f>IF(T251="","",$X$5+SUM($T$7:T251))</f>
        <v/>
      </c>
      <c r="Y251" s="128" t="str">
        <f>IF(U251="","",$Y$5+SUM($U$7:U251))</f>
        <v/>
      </c>
      <c r="Z251" s="129" t="str">
        <f>IF(V251="","",$Z$5+SUM($V$7:V251))</f>
        <v/>
      </c>
      <c r="AA251" s="91" t="str">
        <f t="shared" si="168"/>
        <v/>
      </c>
      <c r="AB251" s="87" t="str">
        <f>IF(AA251="","",$AB$5+SUM($AA$7:AA251))</f>
        <v/>
      </c>
      <c r="AC251" s="95" t="str">
        <f t="shared" si="163"/>
        <v/>
      </c>
      <c r="AD251" s="92" t="str">
        <f t="shared" si="162"/>
        <v/>
      </c>
      <c r="AE251" s="96" t="str">
        <f>IF(AC251="","",$AE$5+SUM($AC$7:AC251))</f>
        <v/>
      </c>
      <c r="AF251" s="163" t="str">
        <f>IF(AD251="","",$AF$5+SUM($AD$7:AD251))</f>
        <v/>
      </c>
    </row>
    <row r="252" spans="2:32" x14ac:dyDescent="0.25">
      <c r="B252" s="224"/>
      <c r="C252" s="207"/>
      <c r="D252" s="214"/>
      <c r="E252" s="215"/>
      <c r="F252" s="215"/>
      <c r="G252" s="266"/>
      <c r="H252" s="246"/>
      <c r="I252" s="243"/>
      <c r="J252" s="230"/>
      <c r="K252" s="214"/>
      <c r="L252" s="227"/>
      <c r="M252" s="214"/>
      <c r="N252" s="60" t="str">
        <f t="shared" si="169"/>
        <v/>
      </c>
      <c r="O252" s="48" t="str">
        <f t="shared" si="170"/>
        <v/>
      </c>
      <c r="P252" s="49" t="str">
        <f t="shared" si="171"/>
        <v/>
      </c>
      <c r="Q252" s="50" t="str">
        <f t="shared" si="172"/>
        <v/>
      </c>
      <c r="R252" s="117" t="str">
        <f t="shared" si="178"/>
        <v/>
      </c>
      <c r="S252" s="121" t="str">
        <f t="shared" si="164"/>
        <v/>
      </c>
      <c r="T252" s="114" t="str">
        <f t="shared" si="165"/>
        <v/>
      </c>
      <c r="U252" s="114" t="str">
        <f t="shared" si="166"/>
        <v/>
      </c>
      <c r="V252" s="122" t="str">
        <f t="shared" si="167"/>
        <v/>
      </c>
      <c r="W252" s="127" t="str">
        <f>IF(S252="","",$W$5+SUM($S$7:S252))</f>
        <v/>
      </c>
      <c r="X252" s="128" t="str">
        <f>IF(T252="","",$X$5+SUM($T$7:T252))</f>
        <v/>
      </c>
      <c r="Y252" s="128" t="str">
        <f>IF(U252="","",$Y$5+SUM($U$7:U252))</f>
        <v/>
      </c>
      <c r="Z252" s="129" t="str">
        <f>IF(V252="","",$Z$5+SUM($V$7:V252))</f>
        <v/>
      </c>
      <c r="AA252" s="91" t="str">
        <f t="shared" si="168"/>
        <v/>
      </c>
      <c r="AB252" s="87" t="str">
        <f>IF(AA252="","",$AB$5+SUM($AA$7:AA252))</f>
        <v/>
      </c>
      <c r="AC252" s="95" t="str">
        <f t="shared" si="163"/>
        <v/>
      </c>
      <c r="AD252" s="92" t="str">
        <f t="shared" si="162"/>
        <v/>
      </c>
      <c r="AE252" s="96" t="str">
        <f>IF(AC252="","",$AE$5+SUM($AC$7:AC252))</f>
        <v/>
      </c>
      <c r="AF252" s="163" t="str">
        <f>IF(AD252="","",$AF$5+SUM($AD$7:AD252))</f>
        <v/>
      </c>
    </row>
    <row r="253" spans="2:32" x14ac:dyDescent="0.25">
      <c r="B253" s="224"/>
      <c r="C253" s="207"/>
      <c r="D253" s="214"/>
      <c r="E253" s="215"/>
      <c r="F253" s="215"/>
      <c r="G253" s="266"/>
      <c r="H253" s="246"/>
      <c r="I253" s="243"/>
      <c r="J253" s="230"/>
      <c r="K253" s="214"/>
      <c r="L253" s="227"/>
      <c r="M253" s="214"/>
      <c r="N253" s="60" t="str">
        <f t="shared" si="169"/>
        <v/>
      </c>
      <c r="O253" s="48" t="str">
        <f t="shared" si="170"/>
        <v/>
      </c>
      <c r="P253" s="49" t="str">
        <f t="shared" si="171"/>
        <v/>
      </c>
      <c r="Q253" s="50" t="str">
        <f t="shared" si="172"/>
        <v/>
      </c>
      <c r="R253" s="117" t="str">
        <f t="shared" si="178"/>
        <v/>
      </c>
      <c r="S253" s="121" t="str">
        <f t="shared" si="164"/>
        <v/>
      </c>
      <c r="T253" s="114" t="str">
        <f t="shared" si="165"/>
        <v/>
      </c>
      <c r="U253" s="114" t="str">
        <f t="shared" si="166"/>
        <v/>
      </c>
      <c r="V253" s="122" t="str">
        <f t="shared" si="167"/>
        <v/>
      </c>
      <c r="W253" s="127" t="str">
        <f>IF(S253="","",$W$5+SUM($S$7:S253))</f>
        <v/>
      </c>
      <c r="X253" s="128" t="str">
        <f>IF(T253="","",$X$5+SUM($T$7:T253))</f>
        <v/>
      </c>
      <c r="Y253" s="128" t="str">
        <f>IF(U253="","",$Y$5+SUM($U$7:U253))</f>
        <v/>
      </c>
      <c r="Z253" s="129" t="str">
        <f>IF(V253="","",$Z$5+SUM($V$7:V253))</f>
        <v/>
      </c>
      <c r="AA253" s="91" t="str">
        <f t="shared" si="168"/>
        <v/>
      </c>
      <c r="AB253" s="87" t="str">
        <f>IF(AA253="","",$AB$5+SUM($AA$7:AA253))</f>
        <v/>
      </c>
      <c r="AC253" s="95" t="str">
        <f t="shared" si="163"/>
        <v/>
      </c>
      <c r="AD253" s="92" t="str">
        <f t="shared" si="162"/>
        <v/>
      </c>
      <c r="AE253" s="96" t="str">
        <f>IF(AC253="","",$AE$5+SUM($AC$7:AC253))</f>
        <v/>
      </c>
      <c r="AF253" s="163" t="str">
        <f>IF(AD253="","",$AF$5+SUM($AD$7:AD253))</f>
        <v/>
      </c>
    </row>
    <row r="254" spans="2:32" x14ac:dyDescent="0.25">
      <c r="B254" s="224"/>
      <c r="C254" s="207"/>
      <c r="D254" s="214"/>
      <c r="E254" s="215"/>
      <c r="F254" s="215"/>
      <c r="G254" s="266"/>
      <c r="H254" s="246"/>
      <c r="I254" s="243"/>
      <c r="J254" s="230"/>
      <c r="K254" s="214"/>
      <c r="L254" s="227"/>
      <c r="M254" s="214"/>
      <c r="N254" s="60" t="str">
        <f t="shared" si="169"/>
        <v/>
      </c>
      <c r="O254" s="48" t="str">
        <f t="shared" si="170"/>
        <v/>
      </c>
      <c r="P254" s="49" t="str">
        <f t="shared" si="171"/>
        <v/>
      </c>
      <c r="Q254" s="50" t="str">
        <f t="shared" si="172"/>
        <v/>
      </c>
      <c r="R254" s="117" t="str">
        <f t="shared" si="178"/>
        <v/>
      </c>
      <c r="S254" s="121" t="str">
        <f t="shared" si="164"/>
        <v/>
      </c>
      <c r="T254" s="114" t="str">
        <f t="shared" si="165"/>
        <v/>
      </c>
      <c r="U254" s="114" t="str">
        <f t="shared" si="166"/>
        <v/>
      </c>
      <c r="V254" s="122" t="str">
        <f t="shared" si="167"/>
        <v/>
      </c>
      <c r="W254" s="127" t="str">
        <f>IF(S254="","",$W$5+SUM($S$7:S254))</f>
        <v/>
      </c>
      <c r="X254" s="128" t="str">
        <f>IF(T254="","",$X$5+SUM($T$7:T254))</f>
        <v/>
      </c>
      <c r="Y254" s="128" t="str">
        <f>IF(U254="","",$Y$5+SUM($U$7:U254))</f>
        <v/>
      </c>
      <c r="Z254" s="129" t="str">
        <f>IF(V254="","",$Z$5+SUM($V$7:V254))</f>
        <v/>
      </c>
      <c r="AA254" s="91" t="str">
        <f t="shared" si="168"/>
        <v/>
      </c>
      <c r="AB254" s="87" t="str">
        <f>IF(AA254="","",$AB$5+SUM($AA$7:AA254))</f>
        <v/>
      </c>
      <c r="AC254" s="95" t="str">
        <f t="shared" si="163"/>
        <v/>
      </c>
      <c r="AD254" s="92" t="str">
        <f t="shared" si="162"/>
        <v/>
      </c>
      <c r="AE254" s="96" t="str">
        <f>IF(AC254="","",$AE$5+SUM($AC$7:AC254))</f>
        <v/>
      </c>
      <c r="AF254" s="163" t="str">
        <f>IF(AD254="","",$AF$5+SUM($AD$7:AD254))</f>
        <v/>
      </c>
    </row>
    <row r="255" spans="2:32" x14ac:dyDescent="0.25">
      <c r="B255" s="224"/>
      <c r="C255" s="207"/>
      <c r="D255" s="214"/>
      <c r="E255" s="215"/>
      <c r="F255" s="215"/>
      <c r="G255" s="266"/>
      <c r="H255" s="246"/>
      <c r="I255" s="243"/>
      <c r="J255" s="230"/>
      <c r="K255" s="214"/>
      <c r="L255" s="227"/>
      <c r="M255" s="214"/>
      <c r="N255" s="60" t="str">
        <f t="shared" si="169"/>
        <v/>
      </c>
      <c r="O255" s="48" t="str">
        <f t="shared" si="170"/>
        <v/>
      </c>
      <c r="P255" s="49" t="str">
        <f t="shared" si="171"/>
        <v/>
      </c>
      <c r="Q255" s="50" t="str">
        <f t="shared" si="172"/>
        <v/>
      </c>
      <c r="R255" s="117" t="str">
        <f t="shared" si="178"/>
        <v/>
      </c>
      <c r="S255" s="121" t="str">
        <f t="shared" si="164"/>
        <v/>
      </c>
      <c r="T255" s="114" t="str">
        <f t="shared" si="165"/>
        <v/>
      </c>
      <c r="U255" s="114" t="str">
        <f t="shared" si="166"/>
        <v/>
      </c>
      <c r="V255" s="122" t="str">
        <f t="shared" si="167"/>
        <v/>
      </c>
      <c r="W255" s="127" t="str">
        <f>IF(S255="","",$W$5+SUM($S$7:S255))</f>
        <v/>
      </c>
      <c r="X255" s="128" t="str">
        <f>IF(T255="","",$X$5+SUM($T$7:T255))</f>
        <v/>
      </c>
      <c r="Y255" s="128" t="str">
        <f>IF(U255="","",$Y$5+SUM($U$7:U255))</f>
        <v/>
      </c>
      <c r="Z255" s="129" t="str">
        <f>IF(V255="","",$Z$5+SUM($V$7:V255))</f>
        <v/>
      </c>
      <c r="AA255" s="91" t="str">
        <f t="shared" si="168"/>
        <v/>
      </c>
      <c r="AB255" s="87" t="str">
        <f>IF(AA255="","",$AB$5+SUM($AA$7:AA255))</f>
        <v/>
      </c>
      <c r="AC255" s="95" t="str">
        <f t="shared" si="163"/>
        <v/>
      </c>
      <c r="AD255" s="92" t="str">
        <f t="shared" si="162"/>
        <v/>
      </c>
      <c r="AE255" s="96" t="str">
        <f>IF(AC255="","",$AE$5+SUM($AC$7:AC255))</f>
        <v/>
      </c>
      <c r="AF255" s="163" t="str">
        <f>IF(AD255="","",$AF$5+SUM($AD$7:AD255))</f>
        <v/>
      </c>
    </row>
    <row r="256" spans="2:32" x14ac:dyDescent="0.25">
      <c r="B256" s="224"/>
      <c r="C256" s="207"/>
      <c r="D256" s="214"/>
      <c r="E256" s="215"/>
      <c r="F256" s="215"/>
      <c r="G256" s="266"/>
      <c r="H256" s="246"/>
      <c r="I256" s="243"/>
      <c r="J256" s="230"/>
      <c r="K256" s="214"/>
      <c r="L256" s="227"/>
      <c r="M256" s="214"/>
      <c r="N256" s="60" t="str">
        <f t="shared" si="169"/>
        <v/>
      </c>
      <c r="O256" s="48" t="str">
        <f t="shared" si="170"/>
        <v/>
      </c>
      <c r="P256" s="49" t="str">
        <f t="shared" si="171"/>
        <v/>
      </c>
      <c r="Q256" s="50" t="str">
        <f t="shared" si="172"/>
        <v/>
      </c>
      <c r="R256" s="117" t="str">
        <f t="shared" si="178"/>
        <v/>
      </c>
      <c r="S256" s="121" t="str">
        <f t="shared" si="164"/>
        <v/>
      </c>
      <c r="T256" s="114" t="str">
        <f t="shared" si="165"/>
        <v/>
      </c>
      <c r="U256" s="114" t="str">
        <f t="shared" si="166"/>
        <v/>
      </c>
      <c r="V256" s="122" t="str">
        <f t="shared" si="167"/>
        <v/>
      </c>
      <c r="W256" s="127" t="str">
        <f>IF(S256="","",$W$5+SUM($S$7:S256))</f>
        <v/>
      </c>
      <c r="X256" s="128" t="str">
        <f>IF(T256="","",$X$5+SUM($T$7:T256))</f>
        <v/>
      </c>
      <c r="Y256" s="128" t="str">
        <f>IF(U256="","",$Y$5+SUM($U$7:U256))</f>
        <v/>
      </c>
      <c r="Z256" s="129" t="str">
        <f>IF(V256="","",$Z$5+SUM($V$7:V256))</f>
        <v/>
      </c>
      <c r="AA256" s="91" t="str">
        <f t="shared" si="168"/>
        <v/>
      </c>
      <c r="AB256" s="87" t="str">
        <f>IF(AA256="","",$AB$5+SUM($AA$7:AA256))</f>
        <v/>
      </c>
      <c r="AC256" s="95" t="str">
        <f t="shared" si="163"/>
        <v/>
      </c>
      <c r="AD256" s="92" t="str">
        <f t="shared" si="162"/>
        <v/>
      </c>
      <c r="AE256" s="96" t="str">
        <f>IF(AC256="","",$AE$5+SUM($AC$7:AC256))</f>
        <v/>
      </c>
      <c r="AF256" s="163" t="str">
        <f>IF(AD256="","",$AF$5+SUM($AD$7:AD256))</f>
        <v/>
      </c>
    </row>
    <row r="257" spans="2:32" x14ac:dyDescent="0.25">
      <c r="B257" s="224"/>
      <c r="C257" s="207"/>
      <c r="D257" s="214"/>
      <c r="E257" s="215"/>
      <c r="F257" s="215"/>
      <c r="G257" s="266"/>
      <c r="H257" s="246"/>
      <c r="I257" s="243"/>
      <c r="J257" s="230"/>
      <c r="K257" s="214"/>
      <c r="L257" s="227"/>
      <c r="M257" s="214"/>
      <c r="N257" s="60" t="str">
        <f t="shared" si="169"/>
        <v/>
      </c>
      <c r="O257" s="48" t="str">
        <f t="shared" si="170"/>
        <v/>
      </c>
      <c r="P257" s="49" t="str">
        <f t="shared" si="171"/>
        <v/>
      </c>
      <c r="Q257" s="50" t="str">
        <f t="shared" si="172"/>
        <v/>
      </c>
      <c r="R257" s="117" t="str">
        <f t="shared" si="178"/>
        <v/>
      </c>
      <c r="S257" s="121" t="str">
        <f t="shared" si="164"/>
        <v/>
      </c>
      <c r="T257" s="114" t="str">
        <f t="shared" si="165"/>
        <v/>
      </c>
      <c r="U257" s="114" t="str">
        <f t="shared" si="166"/>
        <v/>
      </c>
      <c r="V257" s="122" t="str">
        <f t="shared" si="167"/>
        <v/>
      </c>
      <c r="W257" s="127" t="str">
        <f>IF(S257="","",$W$5+SUM($S$7:S257))</f>
        <v/>
      </c>
      <c r="X257" s="128" t="str">
        <f>IF(T257="","",$X$5+SUM($T$7:T257))</f>
        <v/>
      </c>
      <c r="Y257" s="128" t="str">
        <f>IF(U257="","",$Y$5+SUM($U$7:U257))</f>
        <v/>
      </c>
      <c r="Z257" s="129" t="str">
        <f>IF(V257="","",$Z$5+SUM($V$7:V257))</f>
        <v/>
      </c>
      <c r="AA257" s="91" t="str">
        <f t="shared" si="168"/>
        <v/>
      </c>
      <c r="AB257" s="87" t="str">
        <f>IF(AA257="","",$AB$5+SUM($AA$7:AA257))</f>
        <v/>
      </c>
      <c r="AC257" s="95" t="str">
        <f t="shared" si="163"/>
        <v/>
      </c>
      <c r="AD257" s="92" t="str">
        <f t="shared" si="162"/>
        <v/>
      </c>
      <c r="AE257" s="96" t="str">
        <f>IF(AC257="","",$AE$5+SUM($AC$7:AC257))</f>
        <v/>
      </c>
      <c r="AF257" s="163" t="str">
        <f>IF(AD257="","",$AF$5+SUM($AD$7:AD257))</f>
        <v/>
      </c>
    </row>
    <row r="258" spans="2:32" x14ac:dyDescent="0.25">
      <c r="B258" s="224"/>
      <c r="C258" s="207"/>
      <c r="D258" s="214"/>
      <c r="E258" s="215"/>
      <c r="F258" s="215"/>
      <c r="G258" s="266"/>
      <c r="H258" s="246"/>
      <c r="I258" s="243"/>
      <c r="J258" s="230"/>
      <c r="K258" s="214"/>
      <c r="L258" s="227"/>
      <c r="M258" s="214"/>
      <c r="N258" s="60" t="str">
        <f t="shared" si="169"/>
        <v/>
      </c>
      <c r="O258" s="48" t="str">
        <f t="shared" si="170"/>
        <v/>
      </c>
      <c r="P258" s="49" t="str">
        <f t="shared" si="171"/>
        <v/>
      </c>
      <c r="Q258" s="50" t="str">
        <f t="shared" si="172"/>
        <v/>
      </c>
      <c r="R258" s="117" t="str">
        <f t="shared" si="178"/>
        <v/>
      </c>
      <c r="S258" s="121" t="str">
        <f t="shared" si="164"/>
        <v/>
      </c>
      <c r="T258" s="114" t="str">
        <f t="shared" si="165"/>
        <v/>
      </c>
      <c r="U258" s="114" t="str">
        <f t="shared" si="166"/>
        <v/>
      </c>
      <c r="V258" s="122" t="str">
        <f t="shared" si="167"/>
        <v/>
      </c>
      <c r="W258" s="127" t="str">
        <f>IF(S258="","",$W$5+SUM($S$7:S258))</f>
        <v/>
      </c>
      <c r="X258" s="128" t="str">
        <f>IF(T258="","",$X$5+SUM($T$7:T258))</f>
        <v/>
      </c>
      <c r="Y258" s="128" t="str">
        <f>IF(U258="","",$Y$5+SUM($U$7:U258))</f>
        <v/>
      </c>
      <c r="Z258" s="129" t="str">
        <f>IF(V258="","",$Z$5+SUM($V$7:V258))</f>
        <v/>
      </c>
      <c r="AA258" s="91" t="str">
        <f t="shared" si="168"/>
        <v/>
      </c>
      <c r="AB258" s="87" t="str">
        <f>IF(AA258="","",$AB$5+SUM($AA$7:AA258))</f>
        <v/>
      </c>
      <c r="AC258" s="95" t="str">
        <f t="shared" si="163"/>
        <v/>
      </c>
      <c r="AD258" s="92" t="str">
        <f t="shared" si="162"/>
        <v/>
      </c>
      <c r="AE258" s="96" t="str">
        <f>IF(AC258="","",$AE$5+SUM($AC$7:AC258))</f>
        <v/>
      </c>
      <c r="AF258" s="163" t="str">
        <f>IF(AD258="","",$AF$5+SUM($AD$7:AD258))</f>
        <v/>
      </c>
    </row>
    <row r="259" spans="2:32" x14ac:dyDescent="0.25">
      <c r="B259" s="224"/>
      <c r="C259" s="207"/>
      <c r="D259" s="214"/>
      <c r="E259" s="215"/>
      <c r="F259" s="215"/>
      <c r="G259" s="266"/>
      <c r="H259" s="246"/>
      <c r="I259" s="243"/>
      <c r="J259" s="230"/>
      <c r="K259" s="214"/>
      <c r="L259" s="227"/>
      <c r="M259" s="214"/>
      <c r="N259" s="60" t="str">
        <f t="shared" si="169"/>
        <v/>
      </c>
      <c r="O259" s="48" t="str">
        <f t="shared" si="170"/>
        <v/>
      </c>
      <c r="P259" s="49" t="str">
        <f t="shared" si="171"/>
        <v/>
      </c>
      <c r="Q259" s="50" t="str">
        <f t="shared" si="172"/>
        <v/>
      </c>
      <c r="R259" s="51" t="str">
        <f t="shared" si="178"/>
        <v/>
      </c>
      <c r="S259" s="121" t="str">
        <f t="shared" si="164"/>
        <v/>
      </c>
      <c r="T259" s="114" t="str">
        <f t="shared" si="165"/>
        <v/>
      </c>
      <c r="U259" s="114" t="str">
        <f t="shared" si="166"/>
        <v/>
      </c>
      <c r="V259" s="122" t="str">
        <f t="shared" si="167"/>
        <v/>
      </c>
      <c r="W259" s="127" t="str">
        <f>IF(S259="","",$W$5+SUM($S$7:S259))</f>
        <v/>
      </c>
      <c r="X259" s="128" t="str">
        <f>IF(T259="","",$X$5+SUM($T$7:T259))</f>
        <v/>
      </c>
      <c r="Y259" s="128" t="str">
        <f>IF(U259="","",$Y$5+SUM($U$7:U259))</f>
        <v/>
      </c>
      <c r="Z259" s="129" t="str">
        <f>IF(V259="","",$Z$5+SUM($V$7:V259))</f>
        <v/>
      </c>
      <c r="AA259" s="91" t="str">
        <f t="shared" si="168"/>
        <v/>
      </c>
      <c r="AB259" s="87" t="str">
        <f>IF(AA259="","",$AB$5+SUM($AA$7:AA259))</f>
        <v/>
      </c>
      <c r="AC259" s="95" t="str">
        <f t="shared" si="163"/>
        <v/>
      </c>
      <c r="AD259" s="92" t="str">
        <f t="shared" si="162"/>
        <v/>
      </c>
      <c r="AE259" s="96" t="str">
        <f>IF(AC259="","",$AE$5+SUM($AC$7:AC259))</f>
        <v/>
      </c>
      <c r="AF259" s="163" t="str">
        <f>IF(AD259="","",$AF$5+SUM($AD$7:AD259))</f>
        <v/>
      </c>
    </row>
    <row r="260" spans="2:32" x14ac:dyDescent="0.25">
      <c r="B260" s="224"/>
      <c r="C260" s="207"/>
      <c r="D260" s="214"/>
      <c r="E260" s="215"/>
      <c r="F260" s="215"/>
      <c r="G260" s="266"/>
      <c r="H260" s="246"/>
      <c r="I260" s="243"/>
      <c r="J260" s="230"/>
      <c r="K260" s="214"/>
      <c r="L260" s="227"/>
      <c r="M260" s="214"/>
      <c r="N260" s="60" t="str">
        <f t="shared" si="169"/>
        <v/>
      </c>
      <c r="O260" s="48" t="str">
        <f t="shared" si="170"/>
        <v/>
      </c>
      <c r="P260" s="49" t="str">
        <f t="shared" si="171"/>
        <v/>
      </c>
      <c r="Q260" s="50" t="str">
        <f t="shared" si="172"/>
        <v/>
      </c>
      <c r="R260" s="117" t="str">
        <f t="shared" si="178"/>
        <v/>
      </c>
      <c r="S260" s="121" t="str">
        <f t="shared" si="164"/>
        <v/>
      </c>
      <c r="T260" s="114" t="str">
        <f t="shared" si="165"/>
        <v/>
      </c>
      <c r="U260" s="114" t="str">
        <f t="shared" si="166"/>
        <v/>
      </c>
      <c r="V260" s="122" t="str">
        <f t="shared" si="167"/>
        <v/>
      </c>
      <c r="W260" s="127" t="str">
        <f>IF(S260="","",$W$5+SUM($S$7:S260))</f>
        <v/>
      </c>
      <c r="X260" s="128" t="str">
        <f>IF(T260="","",$X$5+SUM($T$7:T260))</f>
        <v/>
      </c>
      <c r="Y260" s="128" t="str">
        <f>IF(U260="","",$Y$5+SUM($U$7:U260))</f>
        <v/>
      </c>
      <c r="Z260" s="129" t="str">
        <f>IF(V260="","",$Z$5+SUM($V$7:V260))</f>
        <v/>
      </c>
      <c r="AA260" s="91" t="str">
        <f t="shared" si="168"/>
        <v/>
      </c>
      <c r="AB260" s="87" t="str">
        <f>IF(AA260="","",$AB$5+SUM($AA$7:AA260))</f>
        <v/>
      </c>
      <c r="AC260" s="95" t="str">
        <f t="shared" si="163"/>
        <v/>
      </c>
      <c r="AD260" s="92" t="str">
        <f t="shared" si="162"/>
        <v/>
      </c>
      <c r="AE260" s="96" t="str">
        <f>IF(AC260="","",$AE$5+SUM($AC$7:AC260))</f>
        <v/>
      </c>
      <c r="AF260" s="163" t="str">
        <f>IF(AD260="","",$AF$5+SUM($AD$7:AD260))</f>
        <v/>
      </c>
    </row>
    <row r="261" spans="2:32" x14ac:dyDescent="0.25">
      <c r="B261" s="224"/>
      <c r="C261" s="207"/>
      <c r="D261" s="214"/>
      <c r="E261" s="215"/>
      <c r="F261" s="215"/>
      <c r="G261" s="266"/>
      <c r="H261" s="246"/>
      <c r="I261" s="243"/>
      <c r="J261" s="230"/>
      <c r="K261" s="214"/>
      <c r="L261" s="227"/>
      <c r="M261" s="214"/>
      <c r="N261" s="60" t="str">
        <f t="shared" si="169"/>
        <v/>
      </c>
      <c r="O261" s="48" t="str">
        <f t="shared" si="170"/>
        <v/>
      </c>
      <c r="P261" s="49" t="str">
        <f t="shared" si="171"/>
        <v/>
      </c>
      <c r="Q261" s="50" t="str">
        <f t="shared" si="172"/>
        <v/>
      </c>
      <c r="R261" s="51" t="str">
        <f t="shared" si="178"/>
        <v/>
      </c>
      <c r="S261" s="121" t="str">
        <f t="shared" si="164"/>
        <v/>
      </c>
      <c r="T261" s="114" t="str">
        <f t="shared" si="165"/>
        <v/>
      </c>
      <c r="U261" s="114" t="str">
        <f t="shared" si="166"/>
        <v/>
      </c>
      <c r="V261" s="122" t="str">
        <f t="shared" si="167"/>
        <v/>
      </c>
      <c r="W261" s="127" t="str">
        <f>IF(S261="","",$W$5+SUM($S$7:S261))</f>
        <v/>
      </c>
      <c r="X261" s="128" t="str">
        <f>IF(T261="","",$X$5+SUM($T$7:T261))</f>
        <v/>
      </c>
      <c r="Y261" s="128" t="str">
        <f>IF(U261="","",$Y$5+SUM($U$7:U261))</f>
        <v/>
      </c>
      <c r="Z261" s="129" t="str">
        <f>IF(V261="","",$Z$5+SUM($V$7:V261))</f>
        <v/>
      </c>
      <c r="AA261" s="91" t="str">
        <f t="shared" si="168"/>
        <v/>
      </c>
      <c r="AB261" s="87" t="str">
        <f>IF(AA261="","",$AB$5+SUM($AA$7:AA261))</f>
        <v/>
      </c>
      <c r="AC261" s="95" t="str">
        <f t="shared" si="163"/>
        <v/>
      </c>
      <c r="AD261" s="92" t="str">
        <f t="shared" ref="AD261:AD324" si="184">IF(M261="CdB FLO",IF(K261="Ar",O261,""),"")</f>
        <v/>
      </c>
      <c r="AE261" s="96" t="str">
        <f>IF(AC261="","",$AE$5+SUM($AC$7:AC261))</f>
        <v/>
      </c>
      <c r="AF261" s="163" t="str">
        <f>IF(AD261="","",$AF$5+SUM($AD$7:AD261))</f>
        <v/>
      </c>
    </row>
    <row r="262" spans="2:32" x14ac:dyDescent="0.25">
      <c r="B262" s="224"/>
      <c r="C262" s="207"/>
      <c r="D262" s="214"/>
      <c r="E262" s="215"/>
      <c r="F262" s="215"/>
      <c r="G262" s="266"/>
      <c r="H262" s="246"/>
      <c r="I262" s="243"/>
      <c r="J262" s="230"/>
      <c r="K262" s="214"/>
      <c r="L262" s="227"/>
      <c r="M262" s="214"/>
      <c r="N262" s="60" t="str">
        <f t="shared" ref="N262:N263" si="185">IF(SUM(I262:J262)=0,"",SUM(I262:J262))</f>
        <v/>
      </c>
      <c r="O262" s="48" t="str">
        <f t="shared" ref="O262:O263" si="186">IF(K262="Ar",IF(N262="","",N262),"")</f>
        <v/>
      </c>
      <c r="P262" s="49" t="str">
        <f t="shared" ref="P262:P263" si="187">IF(K262="€",IF(N262="","",N262),"")</f>
        <v/>
      </c>
      <c r="Q262" s="50" t="str">
        <f t="shared" ref="Q262:Q263" si="188">IF(K262="USD",IF(N262="","",N262),"")</f>
        <v/>
      </c>
      <c r="R262" s="51" t="str">
        <f t="shared" ref="R262:R263" si="189">IF(SUM(O262:Q262)=0,N262,"")</f>
        <v/>
      </c>
      <c r="S262" s="121" t="str">
        <f t="shared" si="164"/>
        <v/>
      </c>
      <c r="T262" s="114" t="str">
        <f t="shared" si="165"/>
        <v/>
      </c>
      <c r="U262" s="114" t="str">
        <f t="shared" si="166"/>
        <v/>
      </c>
      <c r="V262" s="122" t="str">
        <f t="shared" si="167"/>
        <v/>
      </c>
      <c r="W262" s="127" t="str">
        <f>IF(S262="","",$W$5+SUM($S$7:S262))</f>
        <v/>
      </c>
      <c r="X262" s="128" t="str">
        <f>IF(T262="","",$X$5+SUM($T$7:T262))</f>
        <v/>
      </c>
      <c r="Y262" s="128" t="str">
        <f>IF(U262="","",$Y$5+SUM($U$7:U262))</f>
        <v/>
      </c>
      <c r="Z262" s="129" t="str">
        <f>IF(V262="","",$Z$5+SUM($V$7:V262))</f>
        <v/>
      </c>
      <c r="AA262" s="91" t="str">
        <f t="shared" si="168"/>
        <v/>
      </c>
      <c r="AB262" s="87" t="str">
        <f>IF(AA262="","",$AB$5+SUM($AA$7:AA262))</f>
        <v/>
      </c>
      <c r="AC262" s="95" t="str">
        <f t="shared" ref="AC262:AC325" si="190">IF(M262="CdB FLO",IF(K262="€",P262,""),"")</f>
        <v/>
      </c>
      <c r="AD262" s="92" t="str">
        <f t="shared" si="184"/>
        <v/>
      </c>
      <c r="AE262" s="96" t="str">
        <f>IF(AC262="","",$AE$5+SUM($AC$7:AC262))</f>
        <v/>
      </c>
      <c r="AF262" s="163" t="str">
        <f>IF(AD262="","",$AF$5+SUM($AD$7:AD262))</f>
        <v/>
      </c>
    </row>
    <row r="263" spans="2:32" x14ac:dyDescent="0.25">
      <c r="B263" s="224"/>
      <c r="C263" s="207"/>
      <c r="D263" s="214"/>
      <c r="E263" s="215"/>
      <c r="F263" s="215"/>
      <c r="G263" s="266"/>
      <c r="H263" s="246"/>
      <c r="I263" s="243"/>
      <c r="J263" s="230"/>
      <c r="K263" s="214"/>
      <c r="L263" s="227"/>
      <c r="M263" s="214"/>
      <c r="N263" s="60" t="str">
        <f t="shared" si="185"/>
        <v/>
      </c>
      <c r="O263" s="48" t="str">
        <f t="shared" si="186"/>
        <v/>
      </c>
      <c r="P263" s="49" t="str">
        <f t="shared" si="187"/>
        <v/>
      </c>
      <c r="Q263" s="50" t="str">
        <f t="shared" si="188"/>
        <v/>
      </c>
      <c r="R263" s="51" t="str">
        <f t="shared" si="189"/>
        <v/>
      </c>
      <c r="S263" s="121" t="str">
        <f t="shared" ref="S263:S326" si="191">IF(M263="CdB DJEBEL",IF(K263="Ar",O263,""),"")</f>
        <v/>
      </c>
      <c r="T263" s="114" t="str">
        <f t="shared" ref="T263:T326" si="192">IF(M263="CdB DJEBEL",IF(K263="€",P263,""),"")</f>
        <v/>
      </c>
      <c r="U263" s="114" t="str">
        <f t="shared" ref="U263:U326" si="193">IF(M263="CdB DJEBEL",IF(K263="USD",Q263,""),"")</f>
        <v/>
      </c>
      <c r="V263" s="122" t="str">
        <f t="shared" ref="V263:V326" si="194">IF(M263="CdB DJEBEL",IF(K263="TSH",R263,""),"")</f>
        <v/>
      </c>
      <c r="W263" s="127" t="str">
        <f>IF(S263="","",$W$5+SUM($S$7:S263))</f>
        <v/>
      </c>
      <c r="X263" s="128" t="str">
        <f>IF(T263="","",$X$5+SUM($T$7:T263))</f>
        <v/>
      </c>
      <c r="Y263" s="128" t="str">
        <f>IF(U263="","",$Y$5+SUM($U$7:U263))</f>
        <v/>
      </c>
      <c r="Z263" s="129" t="str">
        <f>IF(V263="","",$Z$5+SUM($V$7:V263))</f>
        <v/>
      </c>
      <c r="AA263" s="91" t="str">
        <f t="shared" ref="AA263:AA326" si="195">IF(M263="BFV",O263,"")</f>
        <v/>
      </c>
      <c r="AB263" s="87" t="str">
        <f>IF(AA263="","",$AB$5+SUM($AA$7:AA263))</f>
        <v/>
      </c>
      <c r="AC263" s="95" t="str">
        <f t="shared" si="190"/>
        <v/>
      </c>
      <c r="AD263" s="92" t="str">
        <f t="shared" si="184"/>
        <v/>
      </c>
      <c r="AE263" s="96" t="str">
        <f>IF(AC263="","",$AE$5+SUM($AC$7:AC263))</f>
        <v/>
      </c>
      <c r="AF263" s="163" t="str">
        <f>IF(AD263="","",$AF$5+SUM($AD$7:AD263))</f>
        <v/>
      </c>
    </row>
    <row r="264" spans="2:32" x14ac:dyDescent="0.25">
      <c r="B264" s="224"/>
      <c r="C264" s="207"/>
      <c r="D264" s="214"/>
      <c r="E264" s="215"/>
      <c r="F264" s="215"/>
      <c r="G264" s="266"/>
      <c r="H264" s="246"/>
      <c r="I264" s="243"/>
      <c r="J264" s="230"/>
      <c r="K264" s="214"/>
      <c r="L264" s="227"/>
      <c r="M264" s="214"/>
      <c r="N264" s="60" t="str">
        <f t="shared" ref="N264:N267" si="196">IF(SUM(I264:J264)=0,"",SUM(I264:J264))</f>
        <v/>
      </c>
      <c r="O264" s="48" t="str">
        <f t="shared" ref="O264:O267" si="197">IF(K264="Ar",IF(N264="","",N264),"")</f>
        <v/>
      </c>
      <c r="P264" s="49" t="str">
        <f t="shared" ref="P264:P267" si="198">IF(K264="€",IF(N264="","",N264),"")</f>
        <v/>
      </c>
      <c r="Q264" s="50" t="str">
        <f t="shared" ref="Q264:Q267" si="199">IF(K264="USD",IF(N264="","",N264),"")</f>
        <v/>
      </c>
      <c r="R264" s="51" t="str">
        <f t="shared" ref="R264:R267" si="200">IF(SUM(O264:Q264)=0,N264,"")</f>
        <v/>
      </c>
      <c r="S264" s="121" t="str">
        <f t="shared" si="191"/>
        <v/>
      </c>
      <c r="T264" s="114" t="str">
        <f t="shared" si="192"/>
        <v/>
      </c>
      <c r="U264" s="114" t="str">
        <f t="shared" si="193"/>
        <v/>
      </c>
      <c r="V264" s="122" t="str">
        <f t="shared" si="194"/>
        <v/>
      </c>
      <c r="W264" s="127" t="str">
        <f>IF(S264="","",$W$5+SUM($S$7:S264))</f>
        <v/>
      </c>
      <c r="X264" s="128" t="str">
        <f>IF(T264="","",$X$5+SUM($T$7:T264))</f>
        <v/>
      </c>
      <c r="Y264" s="128" t="str">
        <f>IF(U264="","",$Y$5+SUM($U$7:U264))</f>
        <v/>
      </c>
      <c r="Z264" s="129" t="str">
        <f>IF(V264="","",$Z$5+SUM($V$7:V264))</f>
        <v/>
      </c>
      <c r="AA264" s="91" t="str">
        <f t="shared" si="195"/>
        <v/>
      </c>
      <c r="AB264" s="87" t="str">
        <f>IF(AA264="","",$AB$5+SUM($AA$7:AA264))</f>
        <v/>
      </c>
      <c r="AC264" s="95" t="str">
        <f t="shared" si="190"/>
        <v/>
      </c>
      <c r="AD264" s="92" t="str">
        <f t="shared" si="184"/>
        <v/>
      </c>
      <c r="AE264" s="96" t="str">
        <f>IF(AC264="","",$AE$5+SUM($AC$7:AC264))</f>
        <v/>
      </c>
      <c r="AF264" s="163" t="str">
        <f>IF(AD264="","",$AF$5+SUM($AD$7:AD264))</f>
        <v/>
      </c>
    </row>
    <row r="265" spans="2:32" x14ac:dyDescent="0.25">
      <c r="B265" s="224"/>
      <c r="C265" s="207"/>
      <c r="D265" s="214"/>
      <c r="E265" s="215"/>
      <c r="F265" s="215"/>
      <c r="G265" s="266"/>
      <c r="H265" s="246"/>
      <c r="I265" s="243"/>
      <c r="J265" s="230"/>
      <c r="K265" s="214"/>
      <c r="L265" s="227"/>
      <c r="M265" s="214"/>
      <c r="N265" s="60" t="str">
        <f t="shared" si="196"/>
        <v/>
      </c>
      <c r="O265" s="48" t="str">
        <f t="shared" si="197"/>
        <v/>
      </c>
      <c r="P265" s="49" t="str">
        <f t="shared" si="198"/>
        <v/>
      </c>
      <c r="Q265" s="50" t="str">
        <f t="shared" si="199"/>
        <v/>
      </c>
      <c r="R265" s="51" t="str">
        <f t="shared" si="200"/>
        <v/>
      </c>
      <c r="S265" s="121" t="str">
        <f t="shared" si="191"/>
        <v/>
      </c>
      <c r="T265" s="114" t="str">
        <f t="shared" si="192"/>
        <v/>
      </c>
      <c r="U265" s="114" t="str">
        <f t="shared" si="193"/>
        <v/>
      </c>
      <c r="V265" s="122" t="str">
        <f t="shared" si="194"/>
        <v/>
      </c>
      <c r="W265" s="127" t="str">
        <f>IF(S265="","",$W$5+SUM($S$7:S265))</f>
        <v/>
      </c>
      <c r="X265" s="128" t="str">
        <f>IF(T265="","",$X$5+SUM($T$7:T265))</f>
        <v/>
      </c>
      <c r="Y265" s="128" t="str">
        <f>IF(U265="","",$Y$5+SUM($U$7:U265))</f>
        <v/>
      </c>
      <c r="Z265" s="129" t="str">
        <f>IF(V265="","",$Z$5+SUM($V$7:V265))</f>
        <v/>
      </c>
      <c r="AA265" s="91" t="str">
        <f t="shared" si="195"/>
        <v/>
      </c>
      <c r="AB265" s="87" t="str">
        <f>IF(AA265="","",$AB$5+SUM($AA$7:AA265))</f>
        <v/>
      </c>
      <c r="AC265" s="95" t="str">
        <f t="shared" si="190"/>
        <v/>
      </c>
      <c r="AD265" s="92" t="str">
        <f t="shared" si="184"/>
        <v/>
      </c>
      <c r="AE265" s="96" t="str">
        <f>IF(AC265="","",$AE$5+SUM($AC$7:AC265))</f>
        <v/>
      </c>
      <c r="AF265" s="163" t="str">
        <f>IF(AD265="","",$AF$5+SUM($AD$7:AD265))</f>
        <v/>
      </c>
    </row>
    <row r="266" spans="2:32" x14ac:dyDescent="0.25">
      <c r="B266" s="224"/>
      <c r="C266" s="207"/>
      <c r="D266" s="214"/>
      <c r="E266" s="215"/>
      <c r="F266" s="215"/>
      <c r="G266" s="266"/>
      <c r="H266" s="246"/>
      <c r="I266" s="243"/>
      <c r="J266" s="230"/>
      <c r="K266" s="214"/>
      <c r="L266" s="227"/>
      <c r="M266" s="214"/>
      <c r="N266" s="60" t="str">
        <f t="shared" si="196"/>
        <v/>
      </c>
      <c r="O266" s="48" t="str">
        <f t="shared" si="197"/>
        <v/>
      </c>
      <c r="P266" s="49" t="str">
        <f t="shared" si="198"/>
        <v/>
      </c>
      <c r="Q266" s="50" t="str">
        <f t="shared" si="199"/>
        <v/>
      </c>
      <c r="R266" s="51" t="str">
        <f t="shared" si="200"/>
        <v/>
      </c>
      <c r="S266" s="121" t="str">
        <f t="shared" si="191"/>
        <v/>
      </c>
      <c r="T266" s="114" t="str">
        <f t="shared" si="192"/>
        <v/>
      </c>
      <c r="U266" s="114" t="str">
        <f t="shared" si="193"/>
        <v/>
      </c>
      <c r="V266" s="122" t="str">
        <f t="shared" si="194"/>
        <v/>
      </c>
      <c r="W266" s="127" t="str">
        <f>IF(S266="","",$W$5+SUM($S$7:S266))</f>
        <v/>
      </c>
      <c r="X266" s="128" t="str">
        <f>IF(T266="","",$X$5+SUM($T$7:T266))</f>
        <v/>
      </c>
      <c r="Y266" s="128" t="str">
        <f>IF(U266="","",$Y$5+SUM($U$7:U266))</f>
        <v/>
      </c>
      <c r="Z266" s="129" t="str">
        <f>IF(V266="","",$Z$5+SUM($V$7:V266))</f>
        <v/>
      </c>
      <c r="AA266" s="91" t="str">
        <f t="shared" si="195"/>
        <v/>
      </c>
      <c r="AB266" s="87" t="str">
        <f>IF(AA266="","",$AB$5+SUM($AA$7:AA266))</f>
        <v/>
      </c>
      <c r="AC266" s="95" t="str">
        <f t="shared" si="190"/>
        <v/>
      </c>
      <c r="AD266" s="92" t="str">
        <f t="shared" si="184"/>
        <v/>
      </c>
      <c r="AE266" s="96" t="str">
        <f>IF(AC266="","",$AE$5+SUM($AC$7:AC266))</f>
        <v/>
      </c>
      <c r="AF266" s="163" t="str">
        <f>IF(AD266="","",$AF$5+SUM($AD$7:AD266))</f>
        <v/>
      </c>
    </row>
    <row r="267" spans="2:32" x14ac:dyDescent="0.25">
      <c r="B267" s="224"/>
      <c r="C267" s="207"/>
      <c r="D267" s="214"/>
      <c r="E267" s="215"/>
      <c r="F267" s="215"/>
      <c r="G267" s="266"/>
      <c r="H267" s="246"/>
      <c r="I267" s="243"/>
      <c r="J267" s="230"/>
      <c r="K267" s="214"/>
      <c r="L267" s="227"/>
      <c r="M267" s="214"/>
      <c r="N267" s="60" t="str">
        <f t="shared" si="196"/>
        <v/>
      </c>
      <c r="O267" s="48" t="str">
        <f t="shared" si="197"/>
        <v/>
      </c>
      <c r="P267" s="49" t="str">
        <f t="shared" si="198"/>
        <v/>
      </c>
      <c r="Q267" s="50" t="str">
        <f t="shared" si="199"/>
        <v/>
      </c>
      <c r="R267" s="51" t="str">
        <f t="shared" si="200"/>
        <v/>
      </c>
      <c r="S267" s="121" t="str">
        <f t="shared" si="191"/>
        <v/>
      </c>
      <c r="T267" s="114" t="str">
        <f t="shared" si="192"/>
        <v/>
      </c>
      <c r="U267" s="114" t="str">
        <f t="shared" si="193"/>
        <v/>
      </c>
      <c r="V267" s="122" t="str">
        <f t="shared" si="194"/>
        <v/>
      </c>
      <c r="W267" s="127" t="str">
        <f>IF(S267="","",$W$5+SUM($S$7:S267))</f>
        <v/>
      </c>
      <c r="X267" s="128" t="str">
        <f>IF(T267="","",$X$5+SUM($T$7:T267))</f>
        <v/>
      </c>
      <c r="Y267" s="128" t="str">
        <f>IF(U267="","",$Y$5+SUM($U$7:U267))</f>
        <v/>
      </c>
      <c r="Z267" s="129" t="str">
        <f>IF(V267="","",$Z$5+SUM($V$7:V267))</f>
        <v/>
      </c>
      <c r="AA267" s="91" t="str">
        <f t="shared" si="195"/>
        <v/>
      </c>
      <c r="AB267" s="87" t="str">
        <f>IF(AA267="","",$AB$5+SUM($AA$7:AA267))</f>
        <v/>
      </c>
      <c r="AC267" s="95" t="str">
        <f t="shared" si="190"/>
        <v/>
      </c>
      <c r="AD267" s="92" t="str">
        <f t="shared" si="184"/>
        <v/>
      </c>
      <c r="AE267" s="96" t="str">
        <f>IF(AC267="","",$AE$5+SUM($AC$7:AC267))</f>
        <v/>
      </c>
      <c r="AF267" s="163" t="str">
        <f>IF(AD267="","",$AF$5+SUM($AD$7:AD267))</f>
        <v/>
      </c>
    </row>
    <row r="268" spans="2:32" x14ac:dyDescent="0.25">
      <c r="B268" s="224"/>
      <c r="C268" s="207"/>
      <c r="D268" s="214"/>
      <c r="E268" s="215"/>
      <c r="F268" s="215"/>
      <c r="G268" s="266"/>
      <c r="H268" s="246"/>
      <c r="I268" s="243"/>
      <c r="J268" s="230"/>
      <c r="K268" s="214"/>
      <c r="L268" s="227"/>
      <c r="M268" s="214"/>
      <c r="N268" s="60" t="str">
        <f t="shared" ref="N268:N272" si="201">IF(SUM(I268:J268)=0,"",SUM(I268:J268))</f>
        <v/>
      </c>
      <c r="O268" s="48" t="str">
        <f t="shared" ref="O268:O272" si="202">IF(K268="Ar",IF(N268="","",N268),"")</f>
        <v/>
      </c>
      <c r="P268" s="49" t="str">
        <f t="shared" ref="P268:P272" si="203">IF(K268="€",IF(N268="","",N268),"")</f>
        <v/>
      </c>
      <c r="Q268" s="50" t="str">
        <f t="shared" ref="Q268:Q272" si="204">IF(K268="USD",IF(N268="","",N268),"")</f>
        <v/>
      </c>
      <c r="R268" s="51" t="str">
        <f t="shared" ref="R268:R272" si="205">IF(SUM(O268:Q268)=0,N268,"")</f>
        <v/>
      </c>
      <c r="S268" s="121" t="str">
        <f t="shared" si="191"/>
        <v/>
      </c>
      <c r="T268" s="114" t="str">
        <f t="shared" si="192"/>
        <v/>
      </c>
      <c r="U268" s="114" t="str">
        <f t="shared" si="193"/>
        <v/>
      </c>
      <c r="V268" s="122" t="str">
        <f t="shared" si="194"/>
        <v/>
      </c>
      <c r="W268" s="127" t="str">
        <f>IF(S268="","",$W$5+SUM($S$7:S268))</f>
        <v/>
      </c>
      <c r="X268" s="128" t="str">
        <f>IF(T268="","",$X$5+SUM($T$7:T268))</f>
        <v/>
      </c>
      <c r="Y268" s="128" t="str">
        <f>IF(U268="","",$Y$5+SUM($U$7:U268))</f>
        <v/>
      </c>
      <c r="Z268" s="129" t="str">
        <f>IF(V268="","",$Z$5+SUM($V$7:V268))</f>
        <v/>
      </c>
      <c r="AA268" s="91" t="str">
        <f t="shared" si="195"/>
        <v/>
      </c>
      <c r="AB268" s="87" t="str">
        <f>IF(AA268="","",$AB$5+SUM($AA$7:AA268))</f>
        <v/>
      </c>
      <c r="AC268" s="95" t="str">
        <f t="shared" si="190"/>
        <v/>
      </c>
      <c r="AD268" s="92" t="str">
        <f t="shared" si="184"/>
        <v/>
      </c>
      <c r="AE268" s="96" t="str">
        <f>IF(AC268="","",$AE$5+SUM($AC$7:AC268))</f>
        <v/>
      </c>
      <c r="AF268" s="163" t="str">
        <f>IF(AD268="","",$AF$5+SUM($AD$7:AD268))</f>
        <v/>
      </c>
    </row>
    <row r="269" spans="2:32" x14ac:dyDescent="0.25">
      <c r="B269" s="224"/>
      <c r="C269" s="207"/>
      <c r="D269" s="214"/>
      <c r="E269" s="215"/>
      <c r="F269" s="215"/>
      <c r="G269" s="266"/>
      <c r="H269" s="246"/>
      <c r="I269" s="243"/>
      <c r="J269" s="230"/>
      <c r="K269" s="214"/>
      <c r="L269" s="227"/>
      <c r="M269" s="214"/>
      <c r="N269" s="60" t="str">
        <f t="shared" si="201"/>
        <v/>
      </c>
      <c r="O269" s="48" t="str">
        <f t="shared" si="202"/>
        <v/>
      </c>
      <c r="P269" s="49" t="str">
        <f t="shared" si="203"/>
        <v/>
      </c>
      <c r="Q269" s="50" t="str">
        <f t="shared" si="204"/>
        <v/>
      </c>
      <c r="R269" s="51" t="str">
        <f t="shared" si="205"/>
        <v/>
      </c>
      <c r="S269" s="121" t="str">
        <f t="shared" si="191"/>
        <v/>
      </c>
      <c r="T269" s="114" t="str">
        <f t="shared" si="192"/>
        <v/>
      </c>
      <c r="U269" s="114" t="str">
        <f t="shared" si="193"/>
        <v/>
      </c>
      <c r="V269" s="122" t="str">
        <f t="shared" si="194"/>
        <v/>
      </c>
      <c r="W269" s="127" t="str">
        <f>IF(S269="","",$W$5+SUM($S$7:S269))</f>
        <v/>
      </c>
      <c r="X269" s="128" t="str">
        <f>IF(T269="","",$X$5+SUM($T$7:T269))</f>
        <v/>
      </c>
      <c r="Y269" s="128" t="str">
        <f>IF(U269="","",$Y$5+SUM($U$7:U269))</f>
        <v/>
      </c>
      <c r="Z269" s="129" t="str">
        <f>IF(V269="","",$Z$5+SUM($V$7:V269))</f>
        <v/>
      </c>
      <c r="AA269" s="91" t="str">
        <f t="shared" si="195"/>
        <v/>
      </c>
      <c r="AB269" s="87" t="str">
        <f>IF(AA269="","",$AB$5+SUM($AA$7:AA269))</f>
        <v/>
      </c>
      <c r="AC269" s="95" t="str">
        <f t="shared" si="190"/>
        <v/>
      </c>
      <c r="AD269" s="92" t="str">
        <f t="shared" si="184"/>
        <v/>
      </c>
      <c r="AE269" s="96" t="str">
        <f>IF(AC269="","",$AE$5+SUM($AC$7:AC269))</f>
        <v/>
      </c>
      <c r="AF269" s="163" t="str">
        <f>IF(AD269="","",$AF$5+SUM($AD$7:AD269))</f>
        <v/>
      </c>
    </row>
    <row r="270" spans="2:32" x14ac:dyDescent="0.25">
      <c r="B270" s="224"/>
      <c r="C270" s="207"/>
      <c r="D270" s="214"/>
      <c r="E270" s="215"/>
      <c r="F270" s="215"/>
      <c r="G270" s="266"/>
      <c r="H270" s="246"/>
      <c r="I270" s="243"/>
      <c r="J270" s="230"/>
      <c r="K270" s="214"/>
      <c r="L270" s="227"/>
      <c r="M270" s="214"/>
      <c r="N270" s="60" t="str">
        <f t="shared" si="201"/>
        <v/>
      </c>
      <c r="O270" s="48" t="str">
        <f t="shared" si="202"/>
        <v/>
      </c>
      <c r="P270" s="49" t="str">
        <f t="shared" si="203"/>
        <v/>
      </c>
      <c r="Q270" s="50" t="str">
        <f t="shared" si="204"/>
        <v/>
      </c>
      <c r="R270" s="51" t="str">
        <f t="shared" si="205"/>
        <v/>
      </c>
      <c r="S270" s="121" t="str">
        <f t="shared" si="191"/>
        <v/>
      </c>
      <c r="T270" s="114" t="str">
        <f t="shared" si="192"/>
        <v/>
      </c>
      <c r="U270" s="114" t="str">
        <f t="shared" si="193"/>
        <v/>
      </c>
      <c r="V270" s="122" t="str">
        <f t="shared" si="194"/>
        <v/>
      </c>
      <c r="W270" s="127" t="str">
        <f>IF(S270="","",$W$5+SUM($S$7:S270))</f>
        <v/>
      </c>
      <c r="X270" s="128" t="str">
        <f>IF(T270="","",$X$5+SUM($T$7:T270))</f>
        <v/>
      </c>
      <c r="Y270" s="128" t="str">
        <f>IF(U270="","",$Y$5+SUM($U$7:U270))</f>
        <v/>
      </c>
      <c r="Z270" s="129" t="str">
        <f>IF(V270="","",$Z$5+SUM($V$7:V270))</f>
        <v/>
      </c>
      <c r="AA270" s="91" t="str">
        <f t="shared" si="195"/>
        <v/>
      </c>
      <c r="AB270" s="87" t="str">
        <f>IF(AA270="","",$AB$5+SUM($AA$7:AA270))</f>
        <v/>
      </c>
      <c r="AC270" s="95" t="str">
        <f t="shared" si="190"/>
        <v/>
      </c>
      <c r="AD270" s="92" t="str">
        <f t="shared" si="184"/>
        <v/>
      </c>
      <c r="AE270" s="96" t="str">
        <f>IF(AC270="","",$AE$5+SUM($AC$7:AC270))</f>
        <v/>
      </c>
      <c r="AF270" s="163" t="str">
        <f>IF(AD270="","",$AF$5+SUM($AD$7:AD270))</f>
        <v/>
      </c>
    </row>
    <row r="271" spans="2:32" x14ac:dyDescent="0.25">
      <c r="B271" s="224"/>
      <c r="C271" s="207"/>
      <c r="D271" s="214"/>
      <c r="E271" s="215"/>
      <c r="F271" s="215"/>
      <c r="G271" s="266"/>
      <c r="H271" s="246"/>
      <c r="I271" s="243"/>
      <c r="J271" s="230"/>
      <c r="K271" s="214"/>
      <c r="L271" s="227"/>
      <c r="M271" s="214"/>
      <c r="N271" s="60" t="str">
        <f t="shared" si="201"/>
        <v/>
      </c>
      <c r="O271" s="48" t="str">
        <f t="shared" si="202"/>
        <v/>
      </c>
      <c r="P271" s="49" t="str">
        <f t="shared" si="203"/>
        <v/>
      </c>
      <c r="Q271" s="50" t="str">
        <f t="shared" si="204"/>
        <v/>
      </c>
      <c r="R271" s="51" t="str">
        <f t="shared" si="205"/>
        <v/>
      </c>
      <c r="S271" s="121" t="str">
        <f t="shared" si="191"/>
        <v/>
      </c>
      <c r="T271" s="114" t="str">
        <f t="shared" si="192"/>
        <v/>
      </c>
      <c r="U271" s="114" t="str">
        <f t="shared" si="193"/>
        <v/>
      </c>
      <c r="V271" s="122" t="str">
        <f t="shared" si="194"/>
        <v/>
      </c>
      <c r="W271" s="127" t="str">
        <f>IF(S271="","",$W$5+SUM($S$7:S271))</f>
        <v/>
      </c>
      <c r="X271" s="128" t="str">
        <f>IF(T271="","",$X$5+SUM($T$7:T271))</f>
        <v/>
      </c>
      <c r="Y271" s="128" t="str">
        <f>IF(U271="","",$Y$5+SUM($U$7:U271))</f>
        <v/>
      </c>
      <c r="Z271" s="129" t="str">
        <f>IF(V271="","",$Z$5+SUM($V$7:V271))</f>
        <v/>
      </c>
      <c r="AA271" s="91" t="str">
        <f t="shared" si="195"/>
        <v/>
      </c>
      <c r="AB271" s="87" t="str">
        <f>IF(AA271="","",$AB$5+SUM($AA$7:AA271))</f>
        <v/>
      </c>
      <c r="AC271" s="95" t="str">
        <f t="shared" si="190"/>
        <v/>
      </c>
      <c r="AD271" s="92" t="str">
        <f t="shared" si="184"/>
        <v/>
      </c>
      <c r="AE271" s="96" t="str">
        <f>IF(AC271="","",$AE$5+SUM($AC$7:AC271))</f>
        <v/>
      </c>
      <c r="AF271" s="163" t="str">
        <f>IF(AD271="","",$AF$5+SUM($AD$7:AD271))</f>
        <v/>
      </c>
    </row>
    <row r="272" spans="2:32" x14ac:dyDescent="0.25">
      <c r="B272" s="224"/>
      <c r="C272" s="207"/>
      <c r="D272" s="214"/>
      <c r="E272" s="215"/>
      <c r="F272" s="215"/>
      <c r="G272" s="266"/>
      <c r="H272" s="246"/>
      <c r="I272" s="243"/>
      <c r="J272" s="230"/>
      <c r="K272" s="214"/>
      <c r="L272" s="227"/>
      <c r="M272" s="214"/>
      <c r="N272" s="60" t="str">
        <f t="shared" si="201"/>
        <v/>
      </c>
      <c r="O272" s="48" t="str">
        <f t="shared" si="202"/>
        <v/>
      </c>
      <c r="P272" s="49" t="str">
        <f t="shared" si="203"/>
        <v/>
      </c>
      <c r="Q272" s="50" t="str">
        <f t="shared" si="204"/>
        <v/>
      </c>
      <c r="R272" s="51" t="str">
        <f t="shared" si="205"/>
        <v/>
      </c>
      <c r="S272" s="121" t="str">
        <f t="shared" si="191"/>
        <v/>
      </c>
      <c r="T272" s="114" t="str">
        <f t="shared" si="192"/>
        <v/>
      </c>
      <c r="U272" s="114" t="str">
        <f t="shared" si="193"/>
        <v/>
      </c>
      <c r="V272" s="122" t="str">
        <f t="shared" si="194"/>
        <v/>
      </c>
      <c r="W272" s="127" t="str">
        <f>IF(S272="","",$W$5+SUM($S$7:S272))</f>
        <v/>
      </c>
      <c r="X272" s="128" t="str">
        <f>IF(T272="","",$X$5+SUM($T$7:T272))</f>
        <v/>
      </c>
      <c r="Y272" s="128" t="str">
        <f>IF(U272="","",$Y$5+SUM($U$7:U272))</f>
        <v/>
      </c>
      <c r="Z272" s="129" t="str">
        <f>IF(V272="","",$Z$5+SUM($V$7:V272))</f>
        <v/>
      </c>
      <c r="AA272" s="91" t="str">
        <f t="shared" si="195"/>
        <v/>
      </c>
      <c r="AB272" s="87" t="str">
        <f>IF(AA272="","",$AB$5+SUM($AA$7:AA272))</f>
        <v/>
      </c>
      <c r="AC272" s="95" t="str">
        <f t="shared" si="190"/>
        <v/>
      </c>
      <c r="AD272" s="92" t="str">
        <f t="shared" si="184"/>
        <v/>
      </c>
      <c r="AE272" s="96" t="str">
        <f>IF(AC272="","",$AE$5+SUM($AC$7:AC272))</f>
        <v/>
      </c>
      <c r="AF272" s="163" t="str">
        <f>IF(AD272="","",$AF$5+SUM($AD$7:AD272))</f>
        <v/>
      </c>
    </row>
    <row r="273" spans="2:32" x14ac:dyDescent="0.25">
      <c r="B273" s="224"/>
      <c r="C273" s="207"/>
      <c r="D273" s="214"/>
      <c r="E273" s="215"/>
      <c r="F273" s="215"/>
      <c r="G273" s="266"/>
      <c r="H273" s="246"/>
      <c r="I273" s="243"/>
      <c r="J273" s="230"/>
      <c r="K273" s="214"/>
      <c r="L273" s="227"/>
      <c r="M273" s="214"/>
      <c r="N273" s="60" t="str">
        <f t="shared" ref="N273" si="206">IF(SUM(I273:J273)=0,"",SUM(I273:J273))</f>
        <v/>
      </c>
      <c r="O273" s="48" t="str">
        <f t="shared" ref="O273" si="207">IF(K273="Ar",IF(N273="","",N273),"")</f>
        <v/>
      </c>
      <c r="P273" s="49" t="str">
        <f t="shared" ref="P273" si="208">IF(K273="€",IF(N273="","",N273),"")</f>
        <v/>
      </c>
      <c r="Q273" s="50" t="str">
        <f t="shared" ref="Q273" si="209">IF(K273="USD",IF(N273="","",N273),"")</f>
        <v/>
      </c>
      <c r="R273" s="51" t="str">
        <f t="shared" ref="R273" si="210">IF(SUM(O273:Q273)=0,N273,"")</f>
        <v/>
      </c>
      <c r="S273" s="121" t="str">
        <f t="shared" si="191"/>
        <v/>
      </c>
      <c r="T273" s="114" t="str">
        <f t="shared" si="192"/>
        <v/>
      </c>
      <c r="U273" s="114" t="str">
        <f t="shared" si="193"/>
        <v/>
      </c>
      <c r="V273" s="122" t="str">
        <f t="shared" si="194"/>
        <v/>
      </c>
      <c r="W273" s="127" t="str">
        <f>IF(S273="","",$W$5+SUM($S$7:S273))</f>
        <v/>
      </c>
      <c r="X273" s="128" t="str">
        <f>IF(T273="","",$X$5+SUM($T$7:T273))</f>
        <v/>
      </c>
      <c r="Y273" s="128" t="str">
        <f>IF(U273="","",$Y$5+SUM($U$7:U273))</f>
        <v/>
      </c>
      <c r="Z273" s="129" t="str">
        <f>IF(V273="","",$Z$5+SUM($V$7:V273))</f>
        <v/>
      </c>
      <c r="AA273" s="91" t="str">
        <f t="shared" si="195"/>
        <v/>
      </c>
      <c r="AB273" s="87" t="str">
        <f>IF(AA273="","",$AB$5+SUM($AA$7:AA273))</f>
        <v/>
      </c>
      <c r="AC273" s="95" t="str">
        <f t="shared" si="190"/>
        <v/>
      </c>
      <c r="AD273" s="92" t="str">
        <f t="shared" si="184"/>
        <v/>
      </c>
      <c r="AE273" s="96" t="str">
        <f>IF(AC273="","",$AE$5+SUM($AC$7:AC273))</f>
        <v/>
      </c>
      <c r="AF273" s="163" t="str">
        <f>IF(AD273="","",$AF$5+SUM($AD$7:AD273))</f>
        <v/>
      </c>
    </row>
    <row r="274" spans="2:32" x14ac:dyDescent="0.25">
      <c r="B274" s="224"/>
      <c r="C274" s="207"/>
      <c r="D274" s="214"/>
      <c r="E274" s="215"/>
      <c r="F274" s="215"/>
      <c r="G274" s="266"/>
      <c r="H274" s="246"/>
      <c r="I274" s="243"/>
      <c r="J274" s="230"/>
      <c r="K274" s="214"/>
      <c r="L274" s="227"/>
      <c r="M274" s="214"/>
      <c r="N274" s="60" t="str">
        <f t="shared" ref="N274" si="211">IF(SUM(I274:J274)=0,"",SUM(I274:J274))</f>
        <v/>
      </c>
      <c r="O274" s="48" t="str">
        <f t="shared" ref="O274" si="212">IF(K274="Ar",IF(N274="","",N274),"")</f>
        <v/>
      </c>
      <c r="P274" s="49" t="str">
        <f t="shared" ref="P274" si="213">IF(K274="€",IF(N274="","",N274),"")</f>
        <v/>
      </c>
      <c r="Q274" s="50" t="str">
        <f t="shared" ref="Q274" si="214">IF(K274="USD",IF(N274="","",N274),"")</f>
        <v/>
      </c>
      <c r="R274" s="117" t="str">
        <f t="shared" ref="R274" si="215">IF(SUM(O274:Q274)=0,N274,"")</f>
        <v/>
      </c>
      <c r="S274" s="121" t="str">
        <f t="shared" si="191"/>
        <v/>
      </c>
      <c r="T274" s="114" t="str">
        <f t="shared" si="192"/>
        <v/>
      </c>
      <c r="U274" s="114" t="str">
        <f t="shared" si="193"/>
        <v/>
      </c>
      <c r="V274" s="122" t="str">
        <f t="shared" si="194"/>
        <v/>
      </c>
      <c r="W274" s="127" t="str">
        <f>IF(S274="","",$W$5+SUM($S$7:S274))</f>
        <v/>
      </c>
      <c r="X274" s="128" t="str">
        <f>IF(T274="","",$X$5+SUM($T$7:T274))</f>
        <v/>
      </c>
      <c r="Y274" s="128" t="str">
        <f>IF(U274="","",$Y$5+SUM($U$7:U274))</f>
        <v/>
      </c>
      <c r="Z274" s="129" t="str">
        <f>IF(V274="","",$Z$5+SUM($V$7:V274))</f>
        <v/>
      </c>
      <c r="AA274" s="91" t="str">
        <f t="shared" si="195"/>
        <v/>
      </c>
      <c r="AB274" s="87" t="str">
        <f>IF(AA274="","",$AB$5+SUM($AA$7:AA274))</f>
        <v/>
      </c>
      <c r="AC274" s="95" t="str">
        <f t="shared" si="190"/>
        <v/>
      </c>
      <c r="AD274" s="92" t="str">
        <f t="shared" si="184"/>
        <v/>
      </c>
      <c r="AE274" s="96" t="str">
        <f>IF(AC274="","",$AE$5+SUM($AC$7:AC274))</f>
        <v/>
      </c>
      <c r="AF274" s="163" t="str">
        <f>IF(AD274="","",$AF$5+SUM($AD$7:AD274))</f>
        <v/>
      </c>
    </row>
    <row r="275" spans="2:32" x14ac:dyDescent="0.25">
      <c r="B275" s="224"/>
      <c r="C275" s="207"/>
      <c r="D275" s="214"/>
      <c r="E275" s="215"/>
      <c r="F275" s="215"/>
      <c r="G275" s="266"/>
      <c r="H275" s="246"/>
      <c r="I275" s="243"/>
      <c r="J275" s="230"/>
      <c r="K275" s="214"/>
      <c r="L275" s="227"/>
      <c r="M275" s="214"/>
      <c r="N275" s="60" t="str">
        <f t="shared" si="169"/>
        <v/>
      </c>
      <c r="O275" s="48" t="str">
        <f t="shared" si="170"/>
        <v/>
      </c>
      <c r="P275" s="49" t="str">
        <f t="shared" si="171"/>
        <v/>
      </c>
      <c r="Q275" s="50" t="str">
        <f t="shared" si="172"/>
        <v/>
      </c>
      <c r="R275" s="117" t="str">
        <f t="shared" si="178"/>
        <v/>
      </c>
      <c r="S275" s="121" t="str">
        <f t="shared" si="191"/>
        <v/>
      </c>
      <c r="T275" s="114" t="str">
        <f t="shared" si="192"/>
        <v/>
      </c>
      <c r="U275" s="114" t="str">
        <f t="shared" si="193"/>
        <v/>
      </c>
      <c r="V275" s="122" t="str">
        <f t="shared" si="194"/>
        <v/>
      </c>
      <c r="W275" s="127" t="str">
        <f>IF(S275="","",$W$5+SUM($S$7:S275))</f>
        <v/>
      </c>
      <c r="X275" s="128" t="str">
        <f>IF(T275="","",$X$5+SUM($T$7:T275))</f>
        <v/>
      </c>
      <c r="Y275" s="128" t="str">
        <f>IF(U275="","",$Y$5+SUM($U$7:U275))</f>
        <v/>
      </c>
      <c r="Z275" s="129" t="str">
        <f>IF(V275="","",$Z$5+SUM($V$7:V275))</f>
        <v/>
      </c>
      <c r="AA275" s="91" t="str">
        <f t="shared" si="195"/>
        <v/>
      </c>
      <c r="AB275" s="87" t="str">
        <f>IF(AA275="","",$AB$5+SUM($AA$7:AA275))</f>
        <v/>
      </c>
      <c r="AC275" s="95" t="str">
        <f t="shared" si="190"/>
        <v/>
      </c>
      <c r="AD275" s="92" t="str">
        <f t="shared" si="184"/>
        <v/>
      </c>
      <c r="AE275" s="96" t="str">
        <f>IF(AC275="","",$AE$5+SUM($AC$7:AC275))</f>
        <v/>
      </c>
      <c r="AF275" s="163" t="str">
        <f>IF(AD275="","",$AF$5+SUM($AD$7:AD275))</f>
        <v/>
      </c>
    </row>
    <row r="276" spans="2:32" x14ac:dyDescent="0.25">
      <c r="B276" s="224"/>
      <c r="C276" s="207"/>
      <c r="D276" s="214"/>
      <c r="E276" s="215"/>
      <c r="F276" s="215"/>
      <c r="G276" s="266"/>
      <c r="H276" s="246"/>
      <c r="I276" s="243"/>
      <c r="J276" s="230"/>
      <c r="K276" s="214"/>
      <c r="L276" s="227"/>
      <c r="M276" s="214"/>
      <c r="N276" s="60" t="str">
        <f t="shared" si="169"/>
        <v/>
      </c>
      <c r="O276" s="48" t="str">
        <f t="shared" si="170"/>
        <v/>
      </c>
      <c r="P276" s="49" t="str">
        <f t="shared" si="171"/>
        <v/>
      </c>
      <c r="Q276" s="50" t="str">
        <f t="shared" si="172"/>
        <v/>
      </c>
      <c r="R276" s="117" t="str">
        <f t="shared" si="178"/>
        <v/>
      </c>
      <c r="S276" s="121" t="str">
        <f t="shared" si="191"/>
        <v/>
      </c>
      <c r="T276" s="114" t="str">
        <f t="shared" si="192"/>
        <v/>
      </c>
      <c r="U276" s="114" t="str">
        <f t="shared" si="193"/>
        <v/>
      </c>
      <c r="V276" s="122" t="str">
        <f t="shared" si="194"/>
        <v/>
      </c>
      <c r="W276" s="127" t="str">
        <f>IF(S276="","",$W$5+SUM($S$7:S276))</f>
        <v/>
      </c>
      <c r="X276" s="128" t="str">
        <f>IF(T276="","",$X$5+SUM($T$7:T276))</f>
        <v/>
      </c>
      <c r="Y276" s="128" t="str">
        <f>IF(U276="","",$Y$5+SUM($U$7:U276))</f>
        <v/>
      </c>
      <c r="Z276" s="129" t="str">
        <f>IF(V276="","",$Z$5+SUM($V$7:V276))</f>
        <v/>
      </c>
      <c r="AA276" s="91" t="str">
        <f t="shared" si="195"/>
        <v/>
      </c>
      <c r="AB276" s="87" t="str">
        <f>IF(AA276="","",$AB$5+SUM($AA$7:AA276))</f>
        <v/>
      </c>
      <c r="AC276" s="95" t="str">
        <f t="shared" si="190"/>
        <v/>
      </c>
      <c r="AD276" s="92" t="str">
        <f t="shared" si="184"/>
        <v/>
      </c>
      <c r="AE276" s="96" t="str">
        <f>IF(AC276="","",$AE$5+SUM($AC$7:AC276))</f>
        <v/>
      </c>
      <c r="AF276" s="163" t="str">
        <f>IF(AD276="","",$AF$5+SUM($AD$7:AD276))</f>
        <v/>
      </c>
    </row>
    <row r="277" spans="2:32" x14ac:dyDescent="0.25">
      <c r="B277" s="224"/>
      <c r="C277" s="207"/>
      <c r="D277" s="214"/>
      <c r="E277" s="215"/>
      <c r="F277" s="215"/>
      <c r="G277" s="266"/>
      <c r="H277" s="246"/>
      <c r="I277" s="243"/>
      <c r="J277" s="230"/>
      <c r="K277" s="214"/>
      <c r="L277" s="227"/>
      <c r="M277" s="214"/>
      <c r="N277" s="60" t="str">
        <f t="shared" si="169"/>
        <v/>
      </c>
      <c r="O277" s="48" t="str">
        <f t="shared" si="170"/>
        <v/>
      </c>
      <c r="P277" s="49" t="str">
        <f t="shared" si="171"/>
        <v/>
      </c>
      <c r="Q277" s="50" t="str">
        <f t="shared" si="172"/>
        <v/>
      </c>
      <c r="R277" s="117" t="str">
        <f t="shared" si="178"/>
        <v/>
      </c>
      <c r="S277" s="121" t="str">
        <f t="shared" si="191"/>
        <v/>
      </c>
      <c r="T277" s="114" t="str">
        <f t="shared" si="192"/>
        <v/>
      </c>
      <c r="U277" s="114" t="str">
        <f t="shared" si="193"/>
        <v/>
      </c>
      <c r="V277" s="122" t="str">
        <f t="shared" si="194"/>
        <v/>
      </c>
      <c r="W277" s="127" t="str">
        <f>IF(S277="","",$W$5+SUM($S$7:S277))</f>
        <v/>
      </c>
      <c r="X277" s="128" t="str">
        <f>IF(T277="","",$X$5+SUM($T$7:T277))</f>
        <v/>
      </c>
      <c r="Y277" s="128" t="str">
        <f>IF(U277="","",$Y$5+SUM($U$7:U277))</f>
        <v/>
      </c>
      <c r="Z277" s="129" t="str">
        <f>IF(V277="","",$Z$5+SUM($V$7:V277))</f>
        <v/>
      </c>
      <c r="AA277" s="91" t="str">
        <f t="shared" si="195"/>
        <v/>
      </c>
      <c r="AB277" s="87" t="str">
        <f>IF(AA277="","",$AB$5+SUM($AA$7:AA277))</f>
        <v/>
      </c>
      <c r="AC277" s="95" t="str">
        <f t="shared" si="190"/>
        <v/>
      </c>
      <c r="AD277" s="92" t="str">
        <f t="shared" si="184"/>
        <v/>
      </c>
      <c r="AE277" s="96" t="str">
        <f>IF(AC277="","",$AE$5+SUM($AC$7:AC277))</f>
        <v/>
      </c>
      <c r="AF277" s="163" t="str">
        <f>IF(AD277="","",$AF$5+SUM($AD$7:AD277))</f>
        <v/>
      </c>
    </row>
    <row r="278" spans="2:32" x14ac:dyDescent="0.25">
      <c r="B278" s="224"/>
      <c r="C278" s="207"/>
      <c r="D278" s="214"/>
      <c r="E278" s="215"/>
      <c r="F278" s="215"/>
      <c r="G278" s="266"/>
      <c r="H278" s="246"/>
      <c r="I278" s="243"/>
      <c r="J278" s="230"/>
      <c r="K278" s="214"/>
      <c r="L278" s="227"/>
      <c r="M278" s="214"/>
      <c r="N278" s="60" t="str">
        <f t="shared" si="169"/>
        <v/>
      </c>
      <c r="O278" s="48" t="str">
        <f t="shared" si="170"/>
        <v/>
      </c>
      <c r="P278" s="49" t="str">
        <f t="shared" si="171"/>
        <v/>
      </c>
      <c r="Q278" s="50" t="str">
        <f t="shared" si="172"/>
        <v/>
      </c>
      <c r="R278" s="117" t="str">
        <f t="shared" si="178"/>
        <v/>
      </c>
      <c r="S278" s="121" t="str">
        <f t="shared" si="191"/>
        <v/>
      </c>
      <c r="T278" s="114" t="str">
        <f t="shared" si="192"/>
        <v/>
      </c>
      <c r="U278" s="114" t="str">
        <f t="shared" si="193"/>
        <v/>
      </c>
      <c r="V278" s="122" t="str">
        <f t="shared" si="194"/>
        <v/>
      </c>
      <c r="W278" s="127" t="str">
        <f>IF(S278="","",$W$5+SUM($S$7:S278))</f>
        <v/>
      </c>
      <c r="X278" s="128" t="str">
        <f>IF(T278="","",$X$5+SUM($T$7:T278))</f>
        <v/>
      </c>
      <c r="Y278" s="128" t="str">
        <f>IF(U278="","",$Y$5+SUM($U$7:U278))</f>
        <v/>
      </c>
      <c r="Z278" s="129" t="str">
        <f>IF(V278="","",$Z$5+SUM($V$7:V278))</f>
        <v/>
      </c>
      <c r="AA278" s="91" t="str">
        <f t="shared" si="195"/>
        <v/>
      </c>
      <c r="AB278" s="87" t="str">
        <f>IF(AA278="","",$AB$5+SUM($AA$7:AA278))</f>
        <v/>
      </c>
      <c r="AC278" s="95" t="str">
        <f t="shared" si="190"/>
        <v/>
      </c>
      <c r="AD278" s="92" t="str">
        <f t="shared" si="184"/>
        <v/>
      </c>
      <c r="AE278" s="96" t="str">
        <f>IF(AC278="","",$AE$5+SUM($AC$7:AC278))</f>
        <v/>
      </c>
      <c r="AF278" s="163" t="str">
        <f>IF(AD278="","",$AF$5+SUM($AD$7:AD278))</f>
        <v/>
      </c>
    </row>
    <row r="279" spans="2:32" x14ac:dyDescent="0.25">
      <c r="B279" s="224"/>
      <c r="C279" s="207"/>
      <c r="D279" s="214"/>
      <c r="E279" s="215"/>
      <c r="F279" s="215"/>
      <c r="G279" s="266"/>
      <c r="H279" s="246"/>
      <c r="I279" s="243"/>
      <c r="J279" s="230"/>
      <c r="K279" s="214"/>
      <c r="L279" s="227"/>
      <c r="M279" s="214"/>
      <c r="N279" s="60" t="str">
        <f t="shared" si="169"/>
        <v/>
      </c>
      <c r="O279" s="48" t="str">
        <f t="shared" si="170"/>
        <v/>
      </c>
      <c r="P279" s="49" t="str">
        <f t="shared" si="171"/>
        <v/>
      </c>
      <c r="Q279" s="50" t="str">
        <f t="shared" si="172"/>
        <v/>
      </c>
      <c r="R279" s="117" t="str">
        <f t="shared" si="178"/>
        <v/>
      </c>
      <c r="S279" s="121" t="str">
        <f t="shared" si="191"/>
        <v/>
      </c>
      <c r="T279" s="114" t="str">
        <f t="shared" si="192"/>
        <v/>
      </c>
      <c r="U279" s="114" t="str">
        <f t="shared" si="193"/>
        <v/>
      </c>
      <c r="V279" s="122" t="str">
        <f t="shared" si="194"/>
        <v/>
      </c>
      <c r="W279" s="127" t="str">
        <f>IF(S279="","",$W$5+SUM($S$7:S279))</f>
        <v/>
      </c>
      <c r="X279" s="128" t="str">
        <f>IF(T279="","",$X$5+SUM($T$7:T279))</f>
        <v/>
      </c>
      <c r="Y279" s="128" t="str">
        <f>IF(U279="","",$Y$5+SUM($U$7:U279))</f>
        <v/>
      </c>
      <c r="Z279" s="129" t="str">
        <f>IF(V279="","",$Z$5+SUM($V$7:V279))</f>
        <v/>
      </c>
      <c r="AA279" s="91" t="str">
        <f t="shared" si="195"/>
        <v/>
      </c>
      <c r="AB279" s="87" t="str">
        <f>IF(AA279="","",$AB$5+SUM($AA$7:AA279))</f>
        <v/>
      </c>
      <c r="AC279" s="95" t="str">
        <f t="shared" si="190"/>
        <v/>
      </c>
      <c r="AD279" s="92" t="str">
        <f t="shared" si="184"/>
        <v/>
      </c>
      <c r="AE279" s="96" t="str">
        <f>IF(AC279="","",$AE$5+SUM($AC$7:AC279))</f>
        <v/>
      </c>
      <c r="AF279" s="163" t="str">
        <f>IF(AD279="","",$AF$5+SUM($AD$7:AD279))</f>
        <v/>
      </c>
    </row>
    <row r="280" spans="2:32" x14ac:dyDescent="0.25">
      <c r="B280" s="224"/>
      <c r="C280" s="207"/>
      <c r="D280" s="214"/>
      <c r="E280" s="215"/>
      <c r="F280" s="215"/>
      <c r="G280" s="266"/>
      <c r="H280" s="246"/>
      <c r="I280" s="243"/>
      <c r="J280" s="230"/>
      <c r="K280" s="214"/>
      <c r="L280" s="227"/>
      <c r="M280" s="214"/>
      <c r="N280" s="60" t="str">
        <f t="shared" si="169"/>
        <v/>
      </c>
      <c r="O280" s="48" t="str">
        <f t="shared" si="170"/>
        <v/>
      </c>
      <c r="P280" s="49" t="str">
        <f t="shared" si="171"/>
        <v/>
      </c>
      <c r="Q280" s="50" t="str">
        <f t="shared" si="172"/>
        <v/>
      </c>
      <c r="R280" s="117" t="str">
        <f t="shared" si="178"/>
        <v/>
      </c>
      <c r="S280" s="121" t="str">
        <f t="shared" si="191"/>
        <v/>
      </c>
      <c r="T280" s="114" t="str">
        <f t="shared" si="192"/>
        <v/>
      </c>
      <c r="U280" s="114" t="str">
        <f t="shared" si="193"/>
        <v/>
      </c>
      <c r="V280" s="122" t="str">
        <f t="shared" si="194"/>
        <v/>
      </c>
      <c r="W280" s="127" t="str">
        <f>IF(S280="","",$W$5+SUM($S$7:S280))</f>
        <v/>
      </c>
      <c r="X280" s="128" t="str">
        <f>IF(T280="","",$X$5+SUM($T$7:T280))</f>
        <v/>
      </c>
      <c r="Y280" s="128" t="str">
        <f>IF(U280="","",$Y$5+SUM($U$7:U280))</f>
        <v/>
      </c>
      <c r="Z280" s="129" t="str">
        <f>IF(V280="","",$Z$5+SUM($V$7:V280))</f>
        <v/>
      </c>
      <c r="AA280" s="91" t="str">
        <f t="shared" si="195"/>
        <v/>
      </c>
      <c r="AB280" s="87" t="str">
        <f>IF(AA280="","",$AB$5+SUM($AA$7:AA280))</f>
        <v/>
      </c>
      <c r="AC280" s="95" t="str">
        <f t="shared" si="190"/>
        <v/>
      </c>
      <c r="AD280" s="92" t="str">
        <f t="shared" si="184"/>
        <v/>
      </c>
      <c r="AE280" s="96" t="str">
        <f>IF(AC280="","",$AE$5+SUM($AC$7:AC280))</f>
        <v/>
      </c>
      <c r="AF280" s="163" t="str">
        <f>IF(AD280="","",$AF$5+SUM($AD$7:AD280))</f>
        <v/>
      </c>
    </row>
    <row r="281" spans="2:32" x14ac:dyDescent="0.25">
      <c r="B281" s="224"/>
      <c r="C281" s="207"/>
      <c r="D281" s="214"/>
      <c r="E281" s="215"/>
      <c r="F281" s="215"/>
      <c r="G281" s="266"/>
      <c r="H281" s="246"/>
      <c r="I281" s="243"/>
      <c r="J281" s="230"/>
      <c r="K281" s="214"/>
      <c r="L281" s="227"/>
      <c r="M281" s="214"/>
      <c r="N281" s="60" t="str">
        <f t="shared" si="169"/>
        <v/>
      </c>
      <c r="O281" s="48" t="str">
        <f t="shared" si="170"/>
        <v/>
      </c>
      <c r="P281" s="49" t="str">
        <f t="shared" si="171"/>
        <v/>
      </c>
      <c r="Q281" s="50" t="str">
        <f t="shared" si="172"/>
        <v/>
      </c>
      <c r="R281" s="117" t="str">
        <f t="shared" si="178"/>
        <v/>
      </c>
      <c r="S281" s="121" t="str">
        <f t="shared" si="191"/>
        <v/>
      </c>
      <c r="T281" s="114" t="str">
        <f t="shared" si="192"/>
        <v/>
      </c>
      <c r="U281" s="114" t="str">
        <f t="shared" si="193"/>
        <v/>
      </c>
      <c r="V281" s="122" t="str">
        <f t="shared" si="194"/>
        <v/>
      </c>
      <c r="W281" s="127" t="str">
        <f>IF(S281="","",$W$5+SUM($S$7:S281))</f>
        <v/>
      </c>
      <c r="X281" s="128" t="str">
        <f>IF(T281="","",$X$5+SUM($T$7:T281))</f>
        <v/>
      </c>
      <c r="Y281" s="128" t="str">
        <f>IF(U281="","",$Y$5+SUM($U$7:U281))</f>
        <v/>
      </c>
      <c r="Z281" s="129" t="str">
        <f>IF(V281="","",$Z$5+SUM($V$7:V281))</f>
        <v/>
      </c>
      <c r="AA281" s="91" t="str">
        <f t="shared" si="195"/>
        <v/>
      </c>
      <c r="AB281" s="87" t="str">
        <f>IF(AA281="","",$AB$5+SUM($AA$7:AA281))</f>
        <v/>
      </c>
      <c r="AC281" s="95" t="str">
        <f t="shared" si="190"/>
        <v/>
      </c>
      <c r="AD281" s="92" t="str">
        <f t="shared" si="184"/>
        <v/>
      </c>
      <c r="AE281" s="96" t="str">
        <f>IF(AC281="","",$AE$5+SUM($AC$7:AC281))</f>
        <v/>
      </c>
      <c r="AF281" s="163" t="str">
        <f>IF(AD281="","",$AF$5+SUM($AD$7:AD281))</f>
        <v/>
      </c>
    </row>
    <row r="282" spans="2:32" x14ac:dyDescent="0.25">
      <c r="B282" s="224"/>
      <c r="C282" s="207"/>
      <c r="D282" s="214"/>
      <c r="E282" s="215"/>
      <c r="F282" s="215"/>
      <c r="G282" s="266"/>
      <c r="H282" s="246"/>
      <c r="I282" s="243"/>
      <c r="J282" s="230"/>
      <c r="K282" s="214"/>
      <c r="L282" s="227"/>
      <c r="M282" s="214"/>
      <c r="N282" s="60" t="str">
        <f t="shared" ref="N282:N356" si="216">IF(SUM(I282:J282)=0,"",SUM(I282:J282))</f>
        <v/>
      </c>
      <c r="O282" s="48" t="str">
        <f t="shared" ref="O282:O356" si="217">IF(K282="Ar",IF(N282="","",N282),"")</f>
        <v/>
      </c>
      <c r="P282" s="49" t="str">
        <f t="shared" ref="P282:P356" si="218">IF(K282="€",IF(N282="","",N282),"")</f>
        <v/>
      </c>
      <c r="Q282" s="50" t="str">
        <f t="shared" ref="Q282:Q356" si="219">IF(K282="USD",IF(N282="","",N282),"")</f>
        <v/>
      </c>
      <c r="R282" s="117" t="str">
        <f t="shared" si="178"/>
        <v/>
      </c>
      <c r="S282" s="121" t="str">
        <f t="shared" si="191"/>
        <v/>
      </c>
      <c r="T282" s="114" t="str">
        <f t="shared" si="192"/>
        <v/>
      </c>
      <c r="U282" s="114" t="str">
        <f t="shared" si="193"/>
        <v/>
      </c>
      <c r="V282" s="122" t="str">
        <f t="shared" si="194"/>
        <v/>
      </c>
      <c r="W282" s="127" t="str">
        <f>IF(S282="","",$W$5+SUM($S$7:S282))</f>
        <v/>
      </c>
      <c r="X282" s="128" t="str">
        <f>IF(T282="","",$X$5+SUM($T$7:T282))</f>
        <v/>
      </c>
      <c r="Y282" s="128" t="str">
        <f>IF(U282="","",$Y$5+SUM($U$7:U282))</f>
        <v/>
      </c>
      <c r="Z282" s="129" t="str">
        <f>IF(V282="","",$Z$5+SUM($V$7:V282))</f>
        <v/>
      </c>
      <c r="AA282" s="91" t="str">
        <f t="shared" si="195"/>
        <v/>
      </c>
      <c r="AB282" s="87" t="str">
        <f>IF(AA282="","",$AB$5+SUM($AA$7:AA282))</f>
        <v/>
      </c>
      <c r="AC282" s="95" t="str">
        <f t="shared" si="190"/>
        <v/>
      </c>
      <c r="AD282" s="92" t="str">
        <f t="shared" si="184"/>
        <v/>
      </c>
      <c r="AE282" s="96" t="str">
        <f>IF(AC282="","",$AE$5+SUM($AC$7:AC282))</f>
        <v/>
      </c>
      <c r="AF282" s="163" t="str">
        <f>IF(AD282="","",$AF$5+SUM($AD$7:AD282))</f>
        <v/>
      </c>
    </row>
    <row r="283" spans="2:32" x14ac:dyDescent="0.25">
      <c r="B283" s="224"/>
      <c r="C283" s="207"/>
      <c r="D283" s="214"/>
      <c r="E283" s="215"/>
      <c r="F283" s="215"/>
      <c r="G283" s="266"/>
      <c r="H283" s="246"/>
      <c r="I283" s="243"/>
      <c r="J283" s="230"/>
      <c r="K283" s="214"/>
      <c r="L283" s="227"/>
      <c r="M283" s="214"/>
      <c r="N283" s="60" t="str">
        <f t="shared" si="216"/>
        <v/>
      </c>
      <c r="O283" s="48" t="str">
        <f t="shared" si="217"/>
        <v/>
      </c>
      <c r="P283" s="49" t="str">
        <f t="shared" si="218"/>
        <v/>
      </c>
      <c r="Q283" s="50" t="str">
        <f t="shared" si="219"/>
        <v/>
      </c>
      <c r="R283" s="117" t="str">
        <f t="shared" si="178"/>
        <v/>
      </c>
      <c r="S283" s="121" t="str">
        <f t="shared" si="191"/>
        <v/>
      </c>
      <c r="T283" s="114" t="str">
        <f t="shared" si="192"/>
        <v/>
      </c>
      <c r="U283" s="114" t="str">
        <f t="shared" si="193"/>
        <v/>
      </c>
      <c r="V283" s="122" t="str">
        <f t="shared" si="194"/>
        <v/>
      </c>
      <c r="W283" s="127" t="str">
        <f>IF(S283="","",$W$5+SUM($S$7:S283))</f>
        <v/>
      </c>
      <c r="X283" s="128" t="str">
        <f>IF(T283="","",$X$5+SUM($T$7:T283))</f>
        <v/>
      </c>
      <c r="Y283" s="128" t="str">
        <f>IF(U283="","",$Y$5+SUM($U$7:U283))</f>
        <v/>
      </c>
      <c r="Z283" s="129" t="str">
        <f>IF(V283="","",$Z$5+SUM($V$7:V283))</f>
        <v/>
      </c>
      <c r="AA283" s="91" t="str">
        <f t="shared" si="195"/>
        <v/>
      </c>
      <c r="AB283" s="87" t="str">
        <f>IF(AA283="","",$AB$5+SUM($AA$7:AA283))</f>
        <v/>
      </c>
      <c r="AC283" s="95" t="str">
        <f t="shared" si="190"/>
        <v/>
      </c>
      <c r="AD283" s="92" t="str">
        <f t="shared" si="184"/>
        <v/>
      </c>
      <c r="AE283" s="96" t="str">
        <f>IF(AC283="","",$AE$5+SUM($AC$7:AC283))</f>
        <v/>
      </c>
      <c r="AF283" s="163" t="str">
        <f>IF(AD283="","",$AF$5+SUM($AD$7:AD283))</f>
        <v/>
      </c>
    </row>
    <row r="284" spans="2:32" x14ac:dyDescent="0.25">
      <c r="B284" s="224"/>
      <c r="C284" s="207"/>
      <c r="D284" s="214"/>
      <c r="E284" s="215"/>
      <c r="F284" s="215"/>
      <c r="G284" s="266"/>
      <c r="H284" s="246"/>
      <c r="I284" s="243"/>
      <c r="J284" s="230"/>
      <c r="K284" s="214"/>
      <c r="L284" s="227"/>
      <c r="M284" s="214"/>
      <c r="N284" s="60" t="str">
        <f t="shared" si="216"/>
        <v/>
      </c>
      <c r="O284" s="48" t="str">
        <f t="shared" si="217"/>
        <v/>
      </c>
      <c r="P284" s="49" t="str">
        <f t="shared" si="218"/>
        <v/>
      </c>
      <c r="Q284" s="50" t="str">
        <f t="shared" si="219"/>
        <v/>
      </c>
      <c r="R284" s="117" t="str">
        <f t="shared" si="178"/>
        <v/>
      </c>
      <c r="S284" s="121" t="str">
        <f t="shared" si="191"/>
        <v/>
      </c>
      <c r="T284" s="114" t="str">
        <f t="shared" si="192"/>
        <v/>
      </c>
      <c r="U284" s="114" t="str">
        <f t="shared" si="193"/>
        <v/>
      </c>
      <c r="V284" s="122" t="str">
        <f t="shared" si="194"/>
        <v/>
      </c>
      <c r="W284" s="127" t="str">
        <f>IF(S284="","",$W$5+SUM($S$7:S284))</f>
        <v/>
      </c>
      <c r="X284" s="128" t="str">
        <f>IF(T284="","",$X$5+SUM($T$7:T284))</f>
        <v/>
      </c>
      <c r="Y284" s="128" t="str">
        <f>IF(U284="","",$Y$5+SUM($U$7:U284))</f>
        <v/>
      </c>
      <c r="Z284" s="129" t="str">
        <f>IF(V284="","",$Z$5+SUM($V$7:V284))</f>
        <v/>
      </c>
      <c r="AA284" s="91" t="str">
        <f t="shared" si="195"/>
        <v/>
      </c>
      <c r="AB284" s="87" t="str">
        <f>IF(AA284="","",$AB$5+SUM($AA$7:AA284))</f>
        <v/>
      </c>
      <c r="AC284" s="95" t="str">
        <f t="shared" si="190"/>
        <v/>
      </c>
      <c r="AD284" s="92" t="str">
        <f t="shared" si="184"/>
        <v/>
      </c>
      <c r="AE284" s="96" t="str">
        <f>IF(AC284="","",$AE$5+SUM($AC$7:AC284))</f>
        <v/>
      </c>
      <c r="AF284" s="163" t="str">
        <f>IF(AD284="","",$AF$5+SUM($AD$7:AD284))</f>
        <v/>
      </c>
    </row>
    <row r="285" spans="2:32" x14ac:dyDescent="0.25">
      <c r="B285" s="224"/>
      <c r="C285" s="207"/>
      <c r="D285" s="214"/>
      <c r="E285" s="215"/>
      <c r="F285" s="215"/>
      <c r="G285" s="266"/>
      <c r="H285" s="246"/>
      <c r="I285" s="243"/>
      <c r="J285" s="230"/>
      <c r="K285" s="214"/>
      <c r="L285" s="227"/>
      <c r="M285" s="214"/>
      <c r="N285" s="60" t="str">
        <f t="shared" si="216"/>
        <v/>
      </c>
      <c r="O285" s="48" t="str">
        <f t="shared" si="217"/>
        <v/>
      </c>
      <c r="P285" s="49" t="str">
        <f t="shared" si="218"/>
        <v/>
      </c>
      <c r="Q285" s="50" t="str">
        <f t="shared" si="219"/>
        <v/>
      </c>
      <c r="R285" s="117" t="str">
        <f t="shared" ref="R285:R365" si="220">IF(SUM(O285:Q285)=0,N285,"")</f>
        <v/>
      </c>
      <c r="S285" s="121" t="str">
        <f t="shared" si="191"/>
        <v/>
      </c>
      <c r="T285" s="114" t="str">
        <f t="shared" si="192"/>
        <v/>
      </c>
      <c r="U285" s="114" t="str">
        <f t="shared" si="193"/>
        <v/>
      </c>
      <c r="V285" s="122" t="str">
        <f t="shared" si="194"/>
        <v/>
      </c>
      <c r="W285" s="127" t="str">
        <f>IF(S285="","",$W$5+SUM($S$7:S285))</f>
        <v/>
      </c>
      <c r="X285" s="128" t="str">
        <f>IF(T285="","",$X$5+SUM($T$7:T285))</f>
        <v/>
      </c>
      <c r="Y285" s="128" t="str">
        <f>IF(U285="","",$Y$5+SUM($U$7:U285))</f>
        <v/>
      </c>
      <c r="Z285" s="129" t="str">
        <f>IF(V285="","",$Z$5+SUM($V$7:V285))</f>
        <v/>
      </c>
      <c r="AA285" s="91" t="str">
        <f t="shared" si="195"/>
        <v/>
      </c>
      <c r="AB285" s="87" t="str">
        <f>IF(AA285="","",$AB$5+SUM($AA$7:AA285))</f>
        <v/>
      </c>
      <c r="AC285" s="95" t="str">
        <f t="shared" si="190"/>
        <v/>
      </c>
      <c r="AD285" s="92" t="str">
        <f t="shared" si="184"/>
        <v/>
      </c>
      <c r="AE285" s="96" t="str">
        <f>IF(AC285="","",$AE$5+SUM($AC$7:AC285))</f>
        <v/>
      </c>
      <c r="AF285" s="163" t="str">
        <f>IF(AD285="","",$AF$5+SUM($AD$7:AD285))</f>
        <v/>
      </c>
    </row>
    <row r="286" spans="2:32" x14ac:dyDescent="0.25">
      <c r="B286" s="224"/>
      <c r="C286" s="207"/>
      <c r="D286" s="214"/>
      <c r="E286" s="215"/>
      <c r="F286" s="215"/>
      <c r="G286" s="266"/>
      <c r="H286" s="246"/>
      <c r="I286" s="243"/>
      <c r="J286" s="230"/>
      <c r="K286" s="214"/>
      <c r="L286" s="227"/>
      <c r="M286" s="214"/>
      <c r="N286" s="60" t="str">
        <f t="shared" si="216"/>
        <v/>
      </c>
      <c r="O286" s="48" t="str">
        <f t="shared" si="217"/>
        <v/>
      </c>
      <c r="P286" s="49" t="str">
        <f t="shared" si="218"/>
        <v/>
      </c>
      <c r="Q286" s="50" t="str">
        <f t="shared" si="219"/>
        <v/>
      </c>
      <c r="R286" s="117" t="str">
        <f t="shared" si="220"/>
        <v/>
      </c>
      <c r="S286" s="121" t="str">
        <f t="shared" si="191"/>
        <v/>
      </c>
      <c r="T286" s="114" t="str">
        <f t="shared" si="192"/>
        <v/>
      </c>
      <c r="U286" s="114" t="str">
        <f t="shared" si="193"/>
        <v/>
      </c>
      <c r="V286" s="122" t="str">
        <f t="shared" si="194"/>
        <v/>
      </c>
      <c r="W286" s="127" t="str">
        <f>IF(S286="","",$W$5+SUM($S$7:S286))</f>
        <v/>
      </c>
      <c r="X286" s="128" t="str">
        <f>IF(T286="","",$X$5+SUM($T$7:T286))</f>
        <v/>
      </c>
      <c r="Y286" s="128" t="str">
        <f>IF(U286="","",$Y$5+SUM($U$7:U286))</f>
        <v/>
      </c>
      <c r="Z286" s="129" t="str">
        <f>IF(V286="","",$Z$5+SUM($V$7:V286))</f>
        <v/>
      </c>
      <c r="AA286" s="91" t="str">
        <f t="shared" si="195"/>
        <v/>
      </c>
      <c r="AB286" s="87" t="str">
        <f>IF(AA286="","",$AB$5+SUM($AA$7:AA286))</f>
        <v/>
      </c>
      <c r="AC286" s="95" t="str">
        <f t="shared" si="190"/>
        <v/>
      </c>
      <c r="AD286" s="92" t="str">
        <f t="shared" si="184"/>
        <v/>
      </c>
      <c r="AE286" s="96" t="str">
        <f>IF(AC286="","",$AE$5+SUM($AC$7:AC286))</f>
        <v/>
      </c>
      <c r="AF286" s="163" t="str">
        <f>IF(AD286="","",$AF$5+SUM($AD$7:AD286))</f>
        <v/>
      </c>
    </row>
    <row r="287" spans="2:32" x14ac:dyDescent="0.25">
      <c r="B287" s="224"/>
      <c r="C287" s="207"/>
      <c r="D287" s="214"/>
      <c r="E287" s="215"/>
      <c r="F287" s="215"/>
      <c r="G287" s="266"/>
      <c r="H287" s="246"/>
      <c r="I287" s="243"/>
      <c r="J287" s="230"/>
      <c r="K287" s="214"/>
      <c r="L287" s="227"/>
      <c r="M287" s="214"/>
      <c r="N287" s="60" t="str">
        <f t="shared" si="216"/>
        <v/>
      </c>
      <c r="O287" s="48" t="str">
        <f t="shared" si="217"/>
        <v/>
      </c>
      <c r="P287" s="49" t="str">
        <f t="shared" si="218"/>
        <v/>
      </c>
      <c r="Q287" s="50" t="str">
        <f t="shared" si="219"/>
        <v/>
      </c>
      <c r="R287" s="117" t="str">
        <f t="shared" si="220"/>
        <v/>
      </c>
      <c r="S287" s="121" t="str">
        <f t="shared" si="191"/>
        <v/>
      </c>
      <c r="T287" s="114" t="str">
        <f t="shared" si="192"/>
        <v/>
      </c>
      <c r="U287" s="114" t="str">
        <f t="shared" si="193"/>
        <v/>
      </c>
      <c r="V287" s="122" t="str">
        <f t="shared" si="194"/>
        <v/>
      </c>
      <c r="W287" s="127" t="str">
        <f>IF(S287="","",$W$5+SUM($S$7:S287))</f>
        <v/>
      </c>
      <c r="X287" s="128" t="str">
        <f>IF(T287="","",$X$5+SUM($T$7:T287))</f>
        <v/>
      </c>
      <c r="Y287" s="128" t="str">
        <f>IF(U287="","",$Y$5+SUM($U$7:U287))</f>
        <v/>
      </c>
      <c r="Z287" s="129" t="str">
        <f>IF(V287="","",$Z$5+SUM($V$7:V287))</f>
        <v/>
      </c>
      <c r="AA287" s="91" t="str">
        <f t="shared" si="195"/>
        <v/>
      </c>
      <c r="AB287" s="87" t="str">
        <f>IF(AA287="","",$AB$5+SUM($AA$7:AA287))</f>
        <v/>
      </c>
      <c r="AC287" s="95" t="str">
        <f t="shared" si="190"/>
        <v/>
      </c>
      <c r="AD287" s="92" t="str">
        <f t="shared" si="184"/>
        <v/>
      </c>
      <c r="AE287" s="96" t="str">
        <f>IF(AC287="","",$AE$5+SUM($AC$7:AC287))</f>
        <v/>
      </c>
      <c r="AF287" s="163" t="str">
        <f>IF(AD287="","",$AF$5+SUM($AD$7:AD287))</f>
        <v/>
      </c>
    </row>
    <row r="288" spans="2:32" x14ac:dyDescent="0.25">
      <c r="B288" s="224"/>
      <c r="C288" s="207"/>
      <c r="D288" s="214"/>
      <c r="E288" s="215"/>
      <c r="F288" s="215"/>
      <c r="G288" s="266"/>
      <c r="H288" s="246"/>
      <c r="I288" s="243"/>
      <c r="J288" s="230"/>
      <c r="K288" s="214"/>
      <c r="L288" s="227"/>
      <c r="M288" s="214"/>
      <c r="N288" s="60" t="str">
        <f t="shared" si="216"/>
        <v/>
      </c>
      <c r="O288" s="48" t="str">
        <f t="shared" si="217"/>
        <v/>
      </c>
      <c r="P288" s="49" t="str">
        <f t="shared" si="218"/>
        <v/>
      </c>
      <c r="Q288" s="50" t="str">
        <f t="shared" si="219"/>
        <v/>
      </c>
      <c r="R288" s="117" t="str">
        <f t="shared" si="220"/>
        <v/>
      </c>
      <c r="S288" s="121" t="str">
        <f t="shared" si="191"/>
        <v/>
      </c>
      <c r="T288" s="114" t="str">
        <f t="shared" si="192"/>
        <v/>
      </c>
      <c r="U288" s="114" t="str">
        <f t="shared" si="193"/>
        <v/>
      </c>
      <c r="V288" s="122" t="str">
        <f t="shared" si="194"/>
        <v/>
      </c>
      <c r="W288" s="127" t="str">
        <f>IF(S288="","",$W$5+SUM($S$7:S288))</f>
        <v/>
      </c>
      <c r="X288" s="128" t="str">
        <f>IF(T288="","",$X$5+SUM($T$7:T288))</f>
        <v/>
      </c>
      <c r="Y288" s="128" t="str">
        <f>IF(U288="","",$Y$5+SUM($U$7:U288))</f>
        <v/>
      </c>
      <c r="Z288" s="129" t="str">
        <f>IF(V288="","",$Z$5+SUM($V$7:V288))</f>
        <v/>
      </c>
      <c r="AA288" s="91" t="str">
        <f t="shared" si="195"/>
        <v/>
      </c>
      <c r="AB288" s="87" t="str">
        <f>IF(AA288="","",$AB$5+SUM($AA$7:AA288))</f>
        <v/>
      </c>
      <c r="AC288" s="95" t="str">
        <f t="shared" si="190"/>
        <v/>
      </c>
      <c r="AD288" s="92" t="str">
        <f t="shared" si="184"/>
        <v/>
      </c>
      <c r="AE288" s="96" t="str">
        <f>IF(AC288="","",$AE$5+SUM($AC$7:AC288))</f>
        <v/>
      </c>
      <c r="AF288" s="163" t="str">
        <f>IF(AD288="","",$AF$5+SUM($AD$7:AD288))</f>
        <v/>
      </c>
    </row>
    <row r="289" spans="2:32" x14ac:dyDescent="0.25">
      <c r="B289" s="224"/>
      <c r="C289" s="207"/>
      <c r="D289" s="214"/>
      <c r="E289" s="215"/>
      <c r="F289" s="215"/>
      <c r="G289" s="266"/>
      <c r="H289" s="246"/>
      <c r="I289" s="243"/>
      <c r="J289" s="230"/>
      <c r="K289" s="214"/>
      <c r="L289" s="227"/>
      <c r="M289" s="214"/>
      <c r="N289" s="60" t="str">
        <f t="shared" si="216"/>
        <v/>
      </c>
      <c r="O289" s="48" t="str">
        <f t="shared" si="217"/>
        <v/>
      </c>
      <c r="P289" s="49" t="str">
        <f t="shared" si="218"/>
        <v/>
      </c>
      <c r="Q289" s="50" t="str">
        <f t="shared" si="219"/>
        <v/>
      </c>
      <c r="R289" s="117" t="str">
        <f t="shared" si="220"/>
        <v/>
      </c>
      <c r="S289" s="121" t="str">
        <f t="shared" si="191"/>
        <v/>
      </c>
      <c r="T289" s="114" t="str">
        <f t="shared" si="192"/>
        <v/>
      </c>
      <c r="U289" s="114" t="str">
        <f t="shared" si="193"/>
        <v/>
      </c>
      <c r="V289" s="122" t="str">
        <f t="shared" si="194"/>
        <v/>
      </c>
      <c r="W289" s="127" t="str">
        <f>IF(S289="","",$W$5+SUM($S$7:S289))</f>
        <v/>
      </c>
      <c r="X289" s="128" t="str">
        <f>IF(T289="","",$X$5+SUM($T$7:T289))</f>
        <v/>
      </c>
      <c r="Y289" s="128" t="str">
        <f>IF(U289="","",$Y$5+SUM($U$7:U289))</f>
        <v/>
      </c>
      <c r="Z289" s="129" t="str">
        <f>IF(V289="","",$Z$5+SUM($V$7:V289))</f>
        <v/>
      </c>
      <c r="AA289" s="91" t="str">
        <f t="shared" si="195"/>
        <v/>
      </c>
      <c r="AB289" s="87" t="str">
        <f>IF(AA289="","",$AB$5+SUM($AA$7:AA289))</f>
        <v/>
      </c>
      <c r="AC289" s="95" t="str">
        <f t="shared" si="190"/>
        <v/>
      </c>
      <c r="AD289" s="92" t="str">
        <f t="shared" si="184"/>
        <v/>
      </c>
      <c r="AE289" s="96" t="str">
        <f>IF(AC289="","",$AE$5+SUM($AC$7:AC289))</f>
        <v/>
      </c>
      <c r="AF289" s="163" t="str">
        <f>IF(AD289="","",$AF$5+SUM($AD$7:AD289))</f>
        <v/>
      </c>
    </row>
    <row r="290" spans="2:32" x14ac:dyDescent="0.25">
      <c r="B290" s="224"/>
      <c r="C290" s="207"/>
      <c r="D290" s="214"/>
      <c r="E290" s="215"/>
      <c r="F290" s="215"/>
      <c r="G290" s="266"/>
      <c r="H290" s="246"/>
      <c r="I290" s="243"/>
      <c r="J290" s="230"/>
      <c r="K290" s="214"/>
      <c r="L290" s="227"/>
      <c r="M290" s="214"/>
      <c r="N290" s="60" t="str">
        <f t="shared" si="216"/>
        <v/>
      </c>
      <c r="O290" s="48" t="str">
        <f t="shared" si="217"/>
        <v/>
      </c>
      <c r="P290" s="49" t="str">
        <f t="shared" si="218"/>
        <v/>
      </c>
      <c r="Q290" s="50" t="str">
        <f t="shared" si="219"/>
        <v/>
      </c>
      <c r="R290" s="117" t="str">
        <f t="shared" si="220"/>
        <v/>
      </c>
      <c r="S290" s="121" t="str">
        <f t="shared" si="191"/>
        <v/>
      </c>
      <c r="T290" s="114" t="str">
        <f t="shared" si="192"/>
        <v/>
      </c>
      <c r="U290" s="114" t="str">
        <f t="shared" si="193"/>
        <v/>
      </c>
      <c r="V290" s="122" t="str">
        <f t="shared" si="194"/>
        <v/>
      </c>
      <c r="W290" s="127" t="str">
        <f>IF(S290="","",$W$5+SUM($S$7:S290))</f>
        <v/>
      </c>
      <c r="X290" s="128" t="str">
        <f>IF(T290="","",$X$5+SUM($T$7:T290))</f>
        <v/>
      </c>
      <c r="Y290" s="128" t="str">
        <f>IF(U290="","",$Y$5+SUM($U$7:U290))</f>
        <v/>
      </c>
      <c r="Z290" s="129" t="str">
        <f>IF(V290="","",$Z$5+SUM($V$7:V290))</f>
        <v/>
      </c>
      <c r="AA290" s="91" t="str">
        <f t="shared" si="195"/>
        <v/>
      </c>
      <c r="AB290" s="87" t="str">
        <f>IF(AA290="","",$AB$5+SUM($AA$7:AA290))</f>
        <v/>
      </c>
      <c r="AC290" s="95" t="str">
        <f t="shared" si="190"/>
        <v/>
      </c>
      <c r="AD290" s="92" t="str">
        <f t="shared" si="184"/>
        <v/>
      </c>
      <c r="AE290" s="96" t="str">
        <f>IF(AC290="","",$AE$5+SUM($AC$7:AC290))</f>
        <v/>
      </c>
      <c r="AF290" s="163" t="str">
        <f>IF(AD290="","",$AF$5+SUM($AD$7:AD290))</f>
        <v/>
      </c>
    </row>
    <row r="291" spans="2:32" x14ac:dyDescent="0.25">
      <c r="B291" s="224"/>
      <c r="C291" s="207"/>
      <c r="D291" s="214"/>
      <c r="E291" s="215"/>
      <c r="F291" s="215"/>
      <c r="G291" s="266"/>
      <c r="H291" s="246"/>
      <c r="I291" s="243"/>
      <c r="J291" s="230"/>
      <c r="K291" s="214"/>
      <c r="L291" s="227"/>
      <c r="M291" s="214"/>
      <c r="N291" s="60" t="str">
        <f t="shared" si="216"/>
        <v/>
      </c>
      <c r="O291" s="48" t="str">
        <f t="shared" si="217"/>
        <v/>
      </c>
      <c r="P291" s="49" t="str">
        <f t="shared" si="218"/>
        <v/>
      </c>
      <c r="Q291" s="50" t="str">
        <f t="shared" si="219"/>
        <v/>
      </c>
      <c r="R291" s="117" t="str">
        <f t="shared" si="220"/>
        <v/>
      </c>
      <c r="S291" s="121" t="str">
        <f t="shared" si="191"/>
        <v/>
      </c>
      <c r="T291" s="114" t="str">
        <f t="shared" si="192"/>
        <v/>
      </c>
      <c r="U291" s="114" t="str">
        <f t="shared" si="193"/>
        <v/>
      </c>
      <c r="V291" s="122" t="str">
        <f t="shared" si="194"/>
        <v/>
      </c>
      <c r="W291" s="127" t="str">
        <f>IF(S291="","",$W$5+SUM($S$7:S291))</f>
        <v/>
      </c>
      <c r="X291" s="128" t="str">
        <f>IF(T291="","",$X$5+SUM($T$7:T291))</f>
        <v/>
      </c>
      <c r="Y291" s="128" t="str">
        <f>IF(U291="","",$Y$5+SUM($U$7:U291))</f>
        <v/>
      </c>
      <c r="Z291" s="129" t="str">
        <f>IF(V291="","",$Z$5+SUM($V$7:V291))</f>
        <v/>
      </c>
      <c r="AA291" s="91" t="str">
        <f t="shared" si="195"/>
        <v/>
      </c>
      <c r="AB291" s="87" t="str">
        <f>IF(AA291="","",$AB$5+SUM($AA$7:AA291))</f>
        <v/>
      </c>
      <c r="AC291" s="95" t="str">
        <f t="shared" si="190"/>
        <v/>
      </c>
      <c r="AD291" s="92" t="str">
        <f t="shared" si="184"/>
        <v/>
      </c>
      <c r="AE291" s="96" t="str">
        <f>IF(AC291="","",$AE$5+SUM($AC$7:AC291))</f>
        <v/>
      </c>
      <c r="AF291" s="163" t="str">
        <f>IF(AD291="","",$AF$5+SUM($AD$7:AD291))</f>
        <v/>
      </c>
    </row>
    <row r="292" spans="2:32" x14ac:dyDescent="0.25">
      <c r="B292" s="224"/>
      <c r="C292" s="207"/>
      <c r="D292" s="214"/>
      <c r="E292" s="215"/>
      <c r="F292" s="215"/>
      <c r="G292" s="266"/>
      <c r="H292" s="246"/>
      <c r="I292" s="243"/>
      <c r="J292" s="230"/>
      <c r="K292" s="214"/>
      <c r="L292" s="227"/>
      <c r="M292" s="214"/>
      <c r="N292" s="60" t="str">
        <f t="shared" si="216"/>
        <v/>
      </c>
      <c r="O292" s="48" t="str">
        <f t="shared" si="217"/>
        <v/>
      </c>
      <c r="P292" s="49" t="str">
        <f t="shared" si="218"/>
        <v/>
      </c>
      <c r="Q292" s="50" t="str">
        <f t="shared" si="219"/>
        <v/>
      </c>
      <c r="R292" s="117" t="str">
        <f t="shared" si="220"/>
        <v/>
      </c>
      <c r="S292" s="121" t="str">
        <f t="shared" si="191"/>
        <v/>
      </c>
      <c r="T292" s="114" t="str">
        <f t="shared" si="192"/>
        <v/>
      </c>
      <c r="U292" s="114" t="str">
        <f t="shared" si="193"/>
        <v/>
      </c>
      <c r="V292" s="122" t="str">
        <f t="shared" si="194"/>
        <v/>
      </c>
      <c r="W292" s="127" t="str">
        <f>IF(S292="","",$W$5+SUM($S$7:S292))</f>
        <v/>
      </c>
      <c r="X292" s="128" t="str">
        <f>IF(T292="","",$X$5+SUM($T$7:T292))</f>
        <v/>
      </c>
      <c r="Y292" s="128" t="str">
        <f>IF(U292="","",$Y$5+SUM($U$7:U292))</f>
        <v/>
      </c>
      <c r="Z292" s="129" t="str">
        <f>IF(V292="","",$Z$5+SUM($V$7:V292))</f>
        <v/>
      </c>
      <c r="AA292" s="91" t="str">
        <f t="shared" si="195"/>
        <v/>
      </c>
      <c r="AB292" s="87" t="str">
        <f>IF(AA292="","",$AB$5+SUM($AA$7:AA292))</f>
        <v/>
      </c>
      <c r="AC292" s="95" t="str">
        <f t="shared" si="190"/>
        <v/>
      </c>
      <c r="AD292" s="92" t="str">
        <f t="shared" si="184"/>
        <v/>
      </c>
      <c r="AE292" s="96" t="str">
        <f>IF(AC292="","",$AE$5+SUM($AC$7:AC292))</f>
        <v/>
      </c>
      <c r="AF292" s="163" t="str">
        <f>IF(AD292="","",$AF$5+SUM($AD$7:AD292))</f>
        <v/>
      </c>
    </row>
    <row r="293" spans="2:32" x14ac:dyDescent="0.25">
      <c r="B293" s="224"/>
      <c r="C293" s="207"/>
      <c r="D293" s="214"/>
      <c r="E293" s="215"/>
      <c r="F293" s="215"/>
      <c r="G293" s="266"/>
      <c r="H293" s="246"/>
      <c r="I293" s="243"/>
      <c r="J293" s="230"/>
      <c r="K293" s="214"/>
      <c r="L293" s="227"/>
      <c r="M293" s="214"/>
      <c r="N293" s="60" t="str">
        <f t="shared" si="216"/>
        <v/>
      </c>
      <c r="O293" s="48" t="str">
        <f t="shared" si="217"/>
        <v/>
      </c>
      <c r="P293" s="49" t="str">
        <f t="shared" si="218"/>
        <v/>
      </c>
      <c r="Q293" s="50" t="str">
        <f t="shared" si="219"/>
        <v/>
      </c>
      <c r="R293" s="117" t="str">
        <f t="shared" si="220"/>
        <v/>
      </c>
      <c r="S293" s="121" t="str">
        <f t="shared" si="191"/>
        <v/>
      </c>
      <c r="T293" s="114" t="str">
        <f t="shared" si="192"/>
        <v/>
      </c>
      <c r="U293" s="114" t="str">
        <f t="shared" si="193"/>
        <v/>
      </c>
      <c r="V293" s="122" t="str">
        <f t="shared" si="194"/>
        <v/>
      </c>
      <c r="W293" s="127" t="str">
        <f>IF(S293="","",$W$5+SUM($S$7:S293))</f>
        <v/>
      </c>
      <c r="X293" s="128" t="str">
        <f>IF(T293="","",$X$5+SUM($T$7:T293))</f>
        <v/>
      </c>
      <c r="Y293" s="128" t="str">
        <f>IF(U293="","",$Y$5+SUM($U$7:U293))</f>
        <v/>
      </c>
      <c r="Z293" s="129" t="str">
        <f>IF(V293="","",$Z$5+SUM($V$7:V293))</f>
        <v/>
      </c>
      <c r="AA293" s="91" t="str">
        <f t="shared" si="195"/>
        <v/>
      </c>
      <c r="AB293" s="87" t="str">
        <f>IF(AA293="","",$AB$5+SUM($AA$7:AA293))</f>
        <v/>
      </c>
      <c r="AC293" s="95" t="str">
        <f t="shared" si="190"/>
        <v/>
      </c>
      <c r="AD293" s="92" t="str">
        <f t="shared" si="184"/>
        <v/>
      </c>
      <c r="AE293" s="96" t="str">
        <f>IF(AC293="","",$AE$5+SUM($AC$7:AC293))</f>
        <v/>
      </c>
      <c r="AF293" s="163" t="str">
        <f>IF(AD293="","",$AF$5+SUM($AD$7:AD293))</f>
        <v/>
      </c>
    </row>
    <row r="294" spans="2:32" x14ac:dyDescent="0.25">
      <c r="B294" s="224"/>
      <c r="C294" s="207"/>
      <c r="D294" s="214"/>
      <c r="E294" s="215"/>
      <c r="F294" s="215"/>
      <c r="G294" s="266"/>
      <c r="H294" s="246"/>
      <c r="I294" s="243"/>
      <c r="J294" s="230"/>
      <c r="K294" s="214"/>
      <c r="L294" s="227"/>
      <c r="M294" s="214"/>
      <c r="N294" s="60" t="str">
        <f t="shared" si="216"/>
        <v/>
      </c>
      <c r="O294" s="48" t="str">
        <f t="shared" si="217"/>
        <v/>
      </c>
      <c r="P294" s="49" t="str">
        <f t="shared" si="218"/>
        <v/>
      </c>
      <c r="Q294" s="50" t="str">
        <f t="shared" si="219"/>
        <v/>
      </c>
      <c r="R294" s="117" t="str">
        <f t="shared" si="220"/>
        <v/>
      </c>
      <c r="S294" s="121" t="str">
        <f t="shared" si="191"/>
        <v/>
      </c>
      <c r="T294" s="114" t="str">
        <f t="shared" si="192"/>
        <v/>
      </c>
      <c r="U294" s="114" t="str">
        <f t="shared" si="193"/>
        <v/>
      </c>
      <c r="V294" s="122" t="str">
        <f t="shared" si="194"/>
        <v/>
      </c>
      <c r="W294" s="127" t="str">
        <f>IF(S294="","",$W$5+SUM($S$7:S294))</f>
        <v/>
      </c>
      <c r="X294" s="128" t="str">
        <f>IF(T294="","",$X$5+SUM($T$7:T294))</f>
        <v/>
      </c>
      <c r="Y294" s="128" t="str">
        <f>IF(U294="","",$Y$5+SUM($U$7:U294))</f>
        <v/>
      </c>
      <c r="Z294" s="129" t="str">
        <f>IF(V294="","",$Z$5+SUM($V$7:V294))</f>
        <v/>
      </c>
      <c r="AA294" s="91" t="str">
        <f t="shared" si="195"/>
        <v/>
      </c>
      <c r="AB294" s="87" t="str">
        <f>IF(AA294="","",$AB$5+SUM($AA$7:AA294))</f>
        <v/>
      </c>
      <c r="AC294" s="95" t="str">
        <f t="shared" si="190"/>
        <v/>
      </c>
      <c r="AD294" s="92" t="str">
        <f t="shared" si="184"/>
        <v/>
      </c>
      <c r="AE294" s="96" t="str">
        <f>IF(AC294="","",$AE$5+SUM($AC$7:AC294))</f>
        <v/>
      </c>
      <c r="AF294" s="163" t="str">
        <f>IF(AD294="","",$AF$5+SUM($AD$7:AD294))</f>
        <v/>
      </c>
    </row>
    <row r="295" spans="2:32" x14ac:dyDescent="0.25">
      <c r="B295" s="224"/>
      <c r="C295" s="207"/>
      <c r="D295" s="214"/>
      <c r="E295" s="215"/>
      <c r="F295" s="215"/>
      <c r="G295" s="266"/>
      <c r="H295" s="246"/>
      <c r="I295" s="243"/>
      <c r="J295" s="230"/>
      <c r="K295" s="214"/>
      <c r="L295" s="227"/>
      <c r="M295" s="214"/>
      <c r="N295" s="60" t="str">
        <f t="shared" si="216"/>
        <v/>
      </c>
      <c r="O295" s="48" t="str">
        <f t="shared" si="217"/>
        <v/>
      </c>
      <c r="P295" s="49" t="str">
        <f t="shared" si="218"/>
        <v/>
      </c>
      <c r="Q295" s="50" t="str">
        <f t="shared" si="219"/>
        <v/>
      </c>
      <c r="R295" s="117" t="str">
        <f t="shared" si="220"/>
        <v/>
      </c>
      <c r="S295" s="121" t="str">
        <f t="shared" si="191"/>
        <v/>
      </c>
      <c r="T295" s="114" t="str">
        <f t="shared" si="192"/>
        <v/>
      </c>
      <c r="U295" s="114" t="str">
        <f t="shared" si="193"/>
        <v/>
      </c>
      <c r="V295" s="122" t="str">
        <f t="shared" si="194"/>
        <v/>
      </c>
      <c r="W295" s="127" t="str">
        <f>IF(S295="","",$W$5+SUM($S$7:S295))</f>
        <v/>
      </c>
      <c r="X295" s="128" t="str">
        <f>IF(T295="","",$X$5+SUM($T$7:T295))</f>
        <v/>
      </c>
      <c r="Y295" s="128" t="str">
        <f>IF(U295="","",$Y$5+SUM($U$7:U295))</f>
        <v/>
      </c>
      <c r="Z295" s="129" t="str">
        <f>IF(V295="","",$Z$5+SUM($V$7:V295))</f>
        <v/>
      </c>
      <c r="AA295" s="91" t="str">
        <f t="shared" si="195"/>
        <v/>
      </c>
      <c r="AB295" s="87" t="str">
        <f>IF(AA295="","",$AB$5+SUM($AA$7:AA295))</f>
        <v/>
      </c>
      <c r="AC295" s="95" t="str">
        <f t="shared" si="190"/>
        <v/>
      </c>
      <c r="AD295" s="92" t="str">
        <f t="shared" si="184"/>
        <v/>
      </c>
      <c r="AE295" s="96" t="str">
        <f>IF(AC295="","",$AE$5+SUM($AC$7:AC295))</f>
        <v/>
      </c>
      <c r="AF295" s="163" t="str">
        <f>IF(AD295="","",$AF$5+SUM($AD$7:AD295))</f>
        <v/>
      </c>
    </row>
    <row r="296" spans="2:32" x14ac:dyDescent="0.25">
      <c r="B296" s="224"/>
      <c r="C296" s="207"/>
      <c r="D296" s="214"/>
      <c r="E296" s="215"/>
      <c r="F296" s="215"/>
      <c r="G296" s="266"/>
      <c r="H296" s="246"/>
      <c r="I296" s="243"/>
      <c r="J296" s="230"/>
      <c r="K296" s="214"/>
      <c r="L296" s="227"/>
      <c r="M296" s="214"/>
      <c r="N296" s="60" t="str">
        <f t="shared" si="216"/>
        <v/>
      </c>
      <c r="O296" s="48" t="str">
        <f t="shared" si="217"/>
        <v/>
      </c>
      <c r="P296" s="49" t="str">
        <f t="shared" si="218"/>
        <v/>
      </c>
      <c r="Q296" s="50" t="str">
        <f t="shared" si="219"/>
        <v/>
      </c>
      <c r="R296" s="117" t="str">
        <f t="shared" si="220"/>
        <v/>
      </c>
      <c r="S296" s="121" t="str">
        <f t="shared" si="191"/>
        <v/>
      </c>
      <c r="T296" s="114" t="str">
        <f t="shared" si="192"/>
        <v/>
      </c>
      <c r="U296" s="114" t="str">
        <f t="shared" si="193"/>
        <v/>
      </c>
      <c r="V296" s="122" t="str">
        <f t="shared" si="194"/>
        <v/>
      </c>
      <c r="W296" s="127" t="str">
        <f>IF(S296="","",$W$5+SUM($S$7:S296))</f>
        <v/>
      </c>
      <c r="X296" s="128" t="str">
        <f>IF(T296="","",$X$5+SUM($T$7:T296))</f>
        <v/>
      </c>
      <c r="Y296" s="128" t="str">
        <f>IF(U296="","",$Y$5+SUM($U$7:U296))</f>
        <v/>
      </c>
      <c r="Z296" s="129" t="str">
        <f>IF(V296="","",$Z$5+SUM($V$7:V296))</f>
        <v/>
      </c>
      <c r="AA296" s="91" t="str">
        <f t="shared" si="195"/>
        <v/>
      </c>
      <c r="AB296" s="87" t="str">
        <f>IF(AA296="","",$AB$5+SUM($AA$7:AA296))</f>
        <v/>
      </c>
      <c r="AC296" s="95" t="str">
        <f t="shared" si="190"/>
        <v/>
      </c>
      <c r="AD296" s="92" t="str">
        <f t="shared" si="184"/>
        <v/>
      </c>
      <c r="AE296" s="96" t="str">
        <f>IF(AC296="","",$AE$5+SUM($AC$7:AC296))</f>
        <v/>
      </c>
      <c r="AF296" s="163" t="str">
        <f>IF(AD296="","",$AF$5+SUM($AD$7:AD296))</f>
        <v/>
      </c>
    </row>
    <row r="297" spans="2:32" x14ac:dyDescent="0.25">
      <c r="B297" s="224"/>
      <c r="C297" s="207"/>
      <c r="D297" s="214"/>
      <c r="E297" s="215"/>
      <c r="F297" s="215"/>
      <c r="G297" s="266"/>
      <c r="H297" s="246"/>
      <c r="I297" s="243"/>
      <c r="J297" s="230"/>
      <c r="K297" s="214"/>
      <c r="L297" s="227"/>
      <c r="M297" s="214"/>
      <c r="N297" s="60" t="str">
        <f t="shared" si="216"/>
        <v/>
      </c>
      <c r="O297" s="48" t="str">
        <f t="shared" si="217"/>
        <v/>
      </c>
      <c r="P297" s="49" t="str">
        <f t="shared" si="218"/>
        <v/>
      </c>
      <c r="Q297" s="50" t="str">
        <f t="shared" si="219"/>
        <v/>
      </c>
      <c r="R297" s="117" t="str">
        <f t="shared" si="220"/>
        <v/>
      </c>
      <c r="S297" s="121" t="str">
        <f t="shared" si="191"/>
        <v/>
      </c>
      <c r="T297" s="114" t="str">
        <f t="shared" si="192"/>
        <v/>
      </c>
      <c r="U297" s="114" t="str">
        <f t="shared" si="193"/>
        <v/>
      </c>
      <c r="V297" s="122" t="str">
        <f t="shared" si="194"/>
        <v/>
      </c>
      <c r="W297" s="127" t="str">
        <f>IF(S297="","",$W$5+SUM($S$7:S297))</f>
        <v/>
      </c>
      <c r="X297" s="128" t="str">
        <f>IF(T297="","",$X$5+SUM($T$7:T297))</f>
        <v/>
      </c>
      <c r="Y297" s="128" t="str">
        <f>IF(U297="","",$Y$5+SUM($U$7:U297))</f>
        <v/>
      </c>
      <c r="Z297" s="129" t="str">
        <f>IF(V297="","",$Z$5+SUM($V$7:V297))</f>
        <v/>
      </c>
      <c r="AA297" s="91" t="str">
        <f t="shared" si="195"/>
        <v/>
      </c>
      <c r="AB297" s="87" t="str">
        <f>IF(AA297="","",$AB$5+SUM($AA$7:AA297))</f>
        <v/>
      </c>
      <c r="AC297" s="95" t="str">
        <f t="shared" si="190"/>
        <v/>
      </c>
      <c r="AD297" s="92" t="str">
        <f t="shared" si="184"/>
        <v/>
      </c>
      <c r="AE297" s="96" t="str">
        <f>IF(AC297="","",$AE$5+SUM($AC$7:AC297))</f>
        <v/>
      </c>
      <c r="AF297" s="163" t="str">
        <f>IF(AD297="","",$AF$5+SUM($AD$7:AD297))</f>
        <v/>
      </c>
    </row>
    <row r="298" spans="2:32" x14ac:dyDescent="0.25">
      <c r="B298" s="224"/>
      <c r="C298" s="207"/>
      <c r="D298" s="214"/>
      <c r="E298" s="215"/>
      <c r="F298" s="215"/>
      <c r="G298" s="266"/>
      <c r="H298" s="246"/>
      <c r="I298" s="243"/>
      <c r="J298" s="230"/>
      <c r="K298" s="214"/>
      <c r="L298" s="227"/>
      <c r="M298" s="214"/>
      <c r="N298" s="60" t="str">
        <f t="shared" si="216"/>
        <v/>
      </c>
      <c r="O298" s="48" t="str">
        <f t="shared" si="217"/>
        <v/>
      </c>
      <c r="P298" s="49" t="str">
        <f t="shared" si="218"/>
        <v/>
      </c>
      <c r="Q298" s="50" t="str">
        <f t="shared" si="219"/>
        <v/>
      </c>
      <c r="R298" s="117" t="str">
        <f t="shared" si="220"/>
        <v/>
      </c>
      <c r="S298" s="121" t="str">
        <f t="shared" si="191"/>
        <v/>
      </c>
      <c r="T298" s="114" t="str">
        <f t="shared" si="192"/>
        <v/>
      </c>
      <c r="U298" s="114" t="str">
        <f t="shared" si="193"/>
        <v/>
      </c>
      <c r="V298" s="122" t="str">
        <f t="shared" si="194"/>
        <v/>
      </c>
      <c r="W298" s="127" t="str">
        <f>IF(S298="","",$W$5+SUM($S$7:S298))</f>
        <v/>
      </c>
      <c r="X298" s="128" t="str">
        <f>IF(T298="","",$X$5+SUM($T$7:T298))</f>
        <v/>
      </c>
      <c r="Y298" s="128" t="str">
        <f>IF(U298="","",$Y$5+SUM($U$7:U298))</f>
        <v/>
      </c>
      <c r="Z298" s="129" t="str">
        <f>IF(V298="","",$Z$5+SUM($V$7:V298))</f>
        <v/>
      </c>
      <c r="AA298" s="91" t="str">
        <f t="shared" si="195"/>
        <v/>
      </c>
      <c r="AB298" s="87" t="str">
        <f>IF(AA298="","",$AB$5+SUM($AA$7:AA298))</f>
        <v/>
      </c>
      <c r="AC298" s="95" t="str">
        <f t="shared" si="190"/>
        <v/>
      </c>
      <c r="AD298" s="92" t="str">
        <f t="shared" si="184"/>
        <v/>
      </c>
      <c r="AE298" s="96" t="str">
        <f>IF(AC298="","",$AE$5+SUM($AC$7:AC298))</f>
        <v/>
      </c>
      <c r="AF298" s="163" t="str">
        <f>IF(AD298="","",$AF$5+SUM($AD$7:AD298))</f>
        <v/>
      </c>
    </row>
    <row r="299" spans="2:32" x14ac:dyDescent="0.25">
      <c r="B299" s="224"/>
      <c r="C299" s="207"/>
      <c r="D299" s="214"/>
      <c r="E299" s="215"/>
      <c r="F299" s="215"/>
      <c r="G299" s="266"/>
      <c r="H299" s="246"/>
      <c r="I299" s="243"/>
      <c r="J299" s="230"/>
      <c r="K299" s="214"/>
      <c r="L299" s="227"/>
      <c r="M299" s="214"/>
      <c r="N299" s="60" t="str">
        <f t="shared" si="216"/>
        <v/>
      </c>
      <c r="O299" s="48" t="str">
        <f t="shared" si="217"/>
        <v/>
      </c>
      <c r="P299" s="49" t="str">
        <f t="shared" si="218"/>
        <v/>
      </c>
      <c r="Q299" s="50" t="str">
        <f t="shared" si="219"/>
        <v/>
      </c>
      <c r="R299" s="117" t="str">
        <f t="shared" si="220"/>
        <v/>
      </c>
      <c r="S299" s="121" t="str">
        <f t="shared" si="191"/>
        <v/>
      </c>
      <c r="T299" s="114" t="str">
        <f t="shared" si="192"/>
        <v/>
      </c>
      <c r="U299" s="114" t="str">
        <f t="shared" si="193"/>
        <v/>
      </c>
      <c r="V299" s="122" t="str">
        <f t="shared" si="194"/>
        <v/>
      </c>
      <c r="W299" s="127" t="str">
        <f>IF(S299="","",$W$5+SUM($S$7:S299))</f>
        <v/>
      </c>
      <c r="X299" s="128" t="str">
        <f>IF(T299="","",$X$5+SUM($T$7:T299))</f>
        <v/>
      </c>
      <c r="Y299" s="128" t="str">
        <f>IF(U299="","",$Y$5+SUM($U$7:U299))</f>
        <v/>
      </c>
      <c r="Z299" s="129" t="str">
        <f>IF(V299="","",$Z$5+SUM($V$7:V299))</f>
        <v/>
      </c>
      <c r="AA299" s="91" t="str">
        <f t="shared" si="195"/>
        <v/>
      </c>
      <c r="AB299" s="87" t="str">
        <f>IF(AA299="","",$AB$5+SUM($AA$7:AA299))</f>
        <v/>
      </c>
      <c r="AC299" s="95" t="str">
        <f t="shared" si="190"/>
        <v/>
      </c>
      <c r="AD299" s="92" t="str">
        <f t="shared" si="184"/>
        <v/>
      </c>
      <c r="AE299" s="96" t="str">
        <f>IF(AC299="","",$AE$5+SUM($AC$7:AC299))</f>
        <v/>
      </c>
      <c r="AF299" s="163" t="str">
        <f>IF(AD299="","",$AF$5+SUM($AD$7:AD299))</f>
        <v/>
      </c>
    </row>
    <row r="300" spans="2:32" x14ac:dyDescent="0.25">
      <c r="B300" s="224"/>
      <c r="C300" s="207"/>
      <c r="D300" s="214"/>
      <c r="E300" s="215"/>
      <c r="F300" s="215"/>
      <c r="G300" s="266"/>
      <c r="H300" s="246"/>
      <c r="I300" s="243"/>
      <c r="J300" s="230"/>
      <c r="K300" s="214"/>
      <c r="L300" s="227"/>
      <c r="M300" s="214"/>
      <c r="N300" s="60" t="str">
        <f t="shared" si="216"/>
        <v/>
      </c>
      <c r="O300" s="48" t="str">
        <f t="shared" si="217"/>
        <v/>
      </c>
      <c r="P300" s="49" t="str">
        <f t="shared" si="218"/>
        <v/>
      </c>
      <c r="Q300" s="50" t="str">
        <f t="shared" si="219"/>
        <v/>
      </c>
      <c r="R300" s="117" t="str">
        <f t="shared" si="220"/>
        <v/>
      </c>
      <c r="S300" s="121" t="str">
        <f t="shared" si="191"/>
        <v/>
      </c>
      <c r="T300" s="114" t="str">
        <f t="shared" si="192"/>
        <v/>
      </c>
      <c r="U300" s="114" t="str">
        <f t="shared" si="193"/>
        <v/>
      </c>
      <c r="V300" s="122" t="str">
        <f t="shared" si="194"/>
        <v/>
      </c>
      <c r="W300" s="127" t="str">
        <f>IF(S300="","",$W$5+SUM($S$7:S300))</f>
        <v/>
      </c>
      <c r="X300" s="128" t="str">
        <f>IF(T300="","",$X$5+SUM($T$7:T300))</f>
        <v/>
      </c>
      <c r="Y300" s="128" t="str">
        <f>IF(U300="","",$Y$5+SUM($U$7:U300))</f>
        <v/>
      </c>
      <c r="Z300" s="129" t="str">
        <f>IF(V300="","",$Z$5+SUM($V$7:V300))</f>
        <v/>
      </c>
      <c r="AA300" s="91" t="str">
        <f t="shared" si="195"/>
        <v/>
      </c>
      <c r="AB300" s="87" t="str">
        <f>IF(AA300="","",$AB$5+SUM($AA$7:AA300))</f>
        <v/>
      </c>
      <c r="AC300" s="95" t="str">
        <f t="shared" si="190"/>
        <v/>
      </c>
      <c r="AD300" s="92" t="str">
        <f t="shared" si="184"/>
        <v/>
      </c>
      <c r="AE300" s="96" t="str">
        <f>IF(AC300="","",$AE$5+SUM($AC$7:AC300))</f>
        <v/>
      </c>
      <c r="AF300" s="163" t="str">
        <f>IF(AD300="","",$AF$5+SUM($AD$7:AD300))</f>
        <v/>
      </c>
    </row>
    <row r="301" spans="2:32" x14ac:dyDescent="0.25">
      <c r="B301" s="224"/>
      <c r="C301" s="207"/>
      <c r="D301" s="214"/>
      <c r="E301" s="215"/>
      <c r="F301" s="215"/>
      <c r="G301" s="266"/>
      <c r="H301" s="246"/>
      <c r="I301" s="243"/>
      <c r="J301" s="230"/>
      <c r="K301" s="214"/>
      <c r="L301" s="227"/>
      <c r="M301" s="214"/>
      <c r="N301" s="60" t="str">
        <f t="shared" si="216"/>
        <v/>
      </c>
      <c r="O301" s="48" t="str">
        <f t="shared" si="217"/>
        <v/>
      </c>
      <c r="P301" s="49" t="str">
        <f t="shared" si="218"/>
        <v/>
      </c>
      <c r="Q301" s="50" t="str">
        <f t="shared" si="219"/>
        <v/>
      </c>
      <c r="R301" s="117" t="str">
        <f t="shared" si="220"/>
        <v/>
      </c>
      <c r="S301" s="121" t="str">
        <f t="shared" si="191"/>
        <v/>
      </c>
      <c r="T301" s="114" t="str">
        <f t="shared" si="192"/>
        <v/>
      </c>
      <c r="U301" s="114" t="str">
        <f t="shared" si="193"/>
        <v/>
      </c>
      <c r="V301" s="122" t="str">
        <f t="shared" si="194"/>
        <v/>
      </c>
      <c r="W301" s="127" t="str">
        <f>IF(S301="","",$W$5+SUM($S$7:S301))</f>
        <v/>
      </c>
      <c r="X301" s="128" t="str">
        <f>IF(T301="","",$X$5+SUM($T$7:T301))</f>
        <v/>
      </c>
      <c r="Y301" s="128" t="str">
        <f>IF(U301="","",$Y$5+SUM($U$7:U301))</f>
        <v/>
      </c>
      <c r="Z301" s="129" t="str">
        <f>IF(V301="","",$Z$5+SUM($V$7:V301))</f>
        <v/>
      </c>
      <c r="AA301" s="91" t="str">
        <f t="shared" si="195"/>
        <v/>
      </c>
      <c r="AB301" s="87" t="str">
        <f>IF(AA301="","",$AB$5+SUM($AA$7:AA301))</f>
        <v/>
      </c>
      <c r="AC301" s="95" t="str">
        <f t="shared" si="190"/>
        <v/>
      </c>
      <c r="AD301" s="92" t="str">
        <f t="shared" si="184"/>
        <v/>
      </c>
      <c r="AE301" s="96" t="str">
        <f>IF(AC301="","",$AE$5+SUM($AC$7:AC301))</f>
        <v/>
      </c>
      <c r="AF301" s="163" t="str">
        <f>IF(AD301="","",$AF$5+SUM($AD$7:AD301))</f>
        <v/>
      </c>
    </row>
    <row r="302" spans="2:32" x14ac:dyDescent="0.25">
      <c r="B302" s="224"/>
      <c r="C302" s="207"/>
      <c r="D302" s="214"/>
      <c r="E302" s="215"/>
      <c r="F302" s="215"/>
      <c r="G302" s="266"/>
      <c r="H302" s="246"/>
      <c r="I302" s="243"/>
      <c r="J302" s="230"/>
      <c r="K302" s="214"/>
      <c r="L302" s="227"/>
      <c r="M302" s="214"/>
      <c r="N302" s="60" t="str">
        <f t="shared" si="216"/>
        <v/>
      </c>
      <c r="O302" s="48" t="str">
        <f t="shared" si="217"/>
        <v/>
      </c>
      <c r="P302" s="49" t="str">
        <f t="shared" si="218"/>
        <v/>
      </c>
      <c r="Q302" s="50" t="str">
        <f t="shared" si="219"/>
        <v/>
      </c>
      <c r="R302" s="117" t="str">
        <f t="shared" si="220"/>
        <v/>
      </c>
      <c r="S302" s="121" t="str">
        <f t="shared" si="191"/>
        <v/>
      </c>
      <c r="T302" s="114" t="str">
        <f t="shared" si="192"/>
        <v/>
      </c>
      <c r="U302" s="114" t="str">
        <f t="shared" si="193"/>
        <v/>
      </c>
      <c r="V302" s="122" t="str">
        <f t="shared" si="194"/>
        <v/>
      </c>
      <c r="W302" s="127" t="str">
        <f>IF(S302="","",$W$5+SUM($S$7:S302))</f>
        <v/>
      </c>
      <c r="X302" s="128" t="str">
        <f>IF(T302="","",$X$5+SUM($T$7:T302))</f>
        <v/>
      </c>
      <c r="Y302" s="128" t="str">
        <f>IF(U302="","",$Y$5+SUM($U$7:U302))</f>
        <v/>
      </c>
      <c r="Z302" s="129" t="str">
        <f>IF(V302="","",$Z$5+SUM($V$7:V302))</f>
        <v/>
      </c>
      <c r="AA302" s="91" t="str">
        <f t="shared" si="195"/>
        <v/>
      </c>
      <c r="AB302" s="87" t="str">
        <f>IF(AA302="","",$AB$5+SUM($AA$7:AA302))</f>
        <v/>
      </c>
      <c r="AC302" s="95" t="str">
        <f t="shared" si="190"/>
        <v/>
      </c>
      <c r="AD302" s="92" t="str">
        <f t="shared" si="184"/>
        <v/>
      </c>
      <c r="AE302" s="96" t="str">
        <f>IF(AC302="","",$AE$5+SUM($AC$7:AC302))</f>
        <v/>
      </c>
      <c r="AF302" s="163" t="str">
        <f>IF(AD302="","",$AF$5+SUM($AD$7:AD302))</f>
        <v/>
      </c>
    </row>
    <row r="303" spans="2:32" x14ac:dyDescent="0.25">
      <c r="B303" s="224"/>
      <c r="C303" s="207"/>
      <c r="D303" s="214"/>
      <c r="E303" s="215"/>
      <c r="F303" s="215"/>
      <c r="G303" s="266"/>
      <c r="H303" s="246"/>
      <c r="I303" s="243"/>
      <c r="J303" s="230"/>
      <c r="K303" s="214"/>
      <c r="L303" s="227"/>
      <c r="M303" s="214"/>
      <c r="N303" s="60" t="str">
        <f t="shared" si="216"/>
        <v/>
      </c>
      <c r="O303" s="48" t="str">
        <f t="shared" si="217"/>
        <v/>
      </c>
      <c r="P303" s="49" t="str">
        <f t="shared" si="218"/>
        <v/>
      </c>
      <c r="Q303" s="50" t="str">
        <f t="shared" si="219"/>
        <v/>
      </c>
      <c r="R303" s="117" t="str">
        <f t="shared" si="220"/>
        <v/>
      </c>
      <c r="S303" s="121" t="str">
        <f t="shared" si="191"/>
        <v/>
      </c>
      <c r="T303" s="114" t="str">
        <f t="shared" si="192"/>
        <v/>
      </c>
      <c r="U303" s="114" t="str">
        <f t="shared" si="193"/>
        <v/>
      </c>
      <c r="V303" s="122" t="str">
        <f t="shared" si="194"/>
        <v/>
      </c>
      <c r="W303" s="127" t="str">
        <f>IF(S303="","",$W$5+SUM($S$7:S303))</f>
        <v/>
      </c>
      <c r="X303" s="128" t="str">
        <f>IF(T303="","",$X$5+SUM($T$7:T303))</f>
        <v/>
      </c>
      <c r="Y303" s="128" t="str">
        <f>IF(U303="","",$Y$5+SUM($U$7:U303))</f>
        <v/>
      </c>
      <c r="Z303" s="129" t="str">
        <f>IF(V303="","",$Z$5+SUM($V$7:V303))</f>
        <v/>
      </c>
      <c r="AA303" s="91" t="str">
        <f t="shared" si="195"/>
        <v/>
      </c>
      <c r="AB303" s="87" t="str">
        <f>IF(AA303="","",$AB$5+SUM($AA$7:AA303))</f>
        <v/>
      </c>
      <c r="AC303" s="95" t="str">
        <f t="shared" si="190"/>
        <v/>
      </c>
      <c r="AD303" s="92" t="str">
        <f t="shared" si="184"/>
        <v/>
      </c>
      <c r="AE303" s="96" t="str">
        <f>IF(AC303="","",$AE$5+SUM($AC$7:AC303))</f>
        <v/>
      </c>
      <c r="AF303" s="163" t="str">
        <f>IF(AD303="","",$AF$5+SUM($AD$7:AD303))</f>
        <v/>
      </c>
    </row>
    <row r="304" spans="2:32" x14ac:dyDescent="0.25">
      <c r="B304" s="224"/>
      <c r="C304" s="207"/>
      <c r="D304" s="214"/>
      <c r="E304" s="215"/>
      <c r="F304" s="215"/>
      <c r="G304" s="266"/>
      <c r="H304" s="246"/>
      <c r="I304" s="243"/>
      <c r="J304" s="230"/>
      <c r="K304" s="214"/>
      <c r="L304" s="227"/>
      <c r="M304" s="214"/>
      <c r="N304" s="60" t="str">
        <f t="shared" si="216"/>
        <v/>
      </c>
      <c r="O304" s="48" t="str">
        <f t="shared" si="217"/>
        <v/>
      </c>
      <c r="P304" s="49" t="str">
        <f t="shared" si="218"/>
        <v/>
      </c>
      <c r="Q304" s="50" t="str">
        <f t="shared" si="219"/>
        <v/>
      </c>
      <c r="R304" s="117" t="str">
        <f t="shared" si="220"/>
        <v/>
      </c>
      <c r="S304" s="121" t="str">
        <f t="shared" si="191"/>
        <v/>
      </c>
      <c r="T304" s="114" t="str">
        <f t="shared" si="192"/>
        <v/>
      </c>
      <c r="U304" s="114" t="str">
        <f t="shared" si="193"/>
        <v/>
      </c>
      <c r="V304" s="122" t="str">
        <f t="shared" si="194"/>
        <v/>
      </c>
      <c r="W304" s="127" t="str">
        <f>IF(S304="","",$W$5+SUM($S$7:S304))</f>
        <v/>
      </c>
      <c r="X304" s="128" t="str">
        <f>IF(T304="","",$X$5+SUM($T$7:T304))</f>
        <v/>
      </c>
      <c r="Y304" s="128" t="str">
        <f>IF(U304="","",$Y$5+SUM($U$7:U304))</f>
        <v/>
      </c>
      <c r="Z304" s="129" t="str">
        <f>IF(V304="","",$Z$5+SUM($V$7:V304))</f>
        <v/>
      </c>
      <c r="AA304" s="91" t="str">
        <f t="shared" si="195"/>
        <v/>
      </c>
      <c r="AB304" s="87" t="str">
        <f>IF(AA304="","",$AB$5+SUM($AA$7:AA304))</f>
        <v/>
      </c>
      <c r="AC304" s="95" t="str">
        <f t="shared" si="190"/>
        <v/>
      </c>
      <c r="AD304" s="92" t="str">
        <f t="shared" si="184"/>
        <v/>
      </c>
      <c r="AE304" s="96" t="str">
        <f>IF(AC304="","",$AE$5+SUM($AC$7:AC304))</f>
        <v/>
      </c>
      <c r="AF304" s="163" t="str">
        <f>IF(AD304="","",$AF$5+SUM($AD$7:AD304))</f>
        <v/>
      </c>
    </row>
    <row r="305" spans="2:32" x14ac:dyDescent="0.25">
      <c r="B305" s="224"/>
      <c r="C305" s="207"/>
      <c r="D305" s="214"/>
      <c r="E305" s="215"/>
      <c r="F305" s="215"/>
      <c r="G305" s="266"/>
      <c r="H305" s="246"/>
      <c r="I305" s="243"/>
      <c r="J305" s="230"/>
      <c r="K305" s="214"/>
      <c r="L305" s="227"/>
      <c r="M305" s="214"/>
      <c r="N305" s="60" t="str">
        <f t="shared" si="216"/>
        <v/>
      </c>
      <c r="O305" s="48" t="str">
        <f t="shared" si="217"/>
        <v/>
      </c>
      <c r="P305" s="49" t="str">
        <f t="shared" si="218"/>
        <v/>
      </c>
      <c r="Q305" s="50" t="str">
        <f t="shared" si="219"/>
        <v/>
      </c>
      <c r="R305" s="117" t="str">
        <f t="shared" si="220"/>
        <v/>
      </c>
      <c r="S305" s="121" t="str">
        <f t="shared" si="191"/>
        <v/>
      </c>
      <c r="T305" s="114" t="str">
        <f t="shared" si="192"/>
        <v/>
      </c>
      <c r="U305" s="114" t="str">
        <f t="shared" si="193"/>
        <v/>
      </c>
      <c r="V305" s="122" t="str">
        <f t="shared" si="194"/>
        <v/>
      </c>
      <c r="W305" s="127" t="str">
        <f>IF(S305="","",$W$5+SUM($S$7:S305))</f>
        <v/>
      </c>
      <c r="X305" s="128" t="str">
        <f>IF(T305="","",$X$5+SUM($T$7:T305))</f>
        <v/>
      </c>
      <c r="Y305" s="128" t="str">
        <f>IF(U305="","",$Y$5+SUM($U$7:U305))</f>
        <v/>
      </c>
      <c r="Z305" s="129" t="str">
        <f>IF(V305="","",$Z$5+SUM($V$7:V305))</f>
        <v/>
      </c>
      <c r="AA305" s="91" t="str">
        <f t="shared" si="195"/>
        <v/>
      </c>
      <c r="AB305" s="87" t="str">
        <f>IF(AA305="","",$AB$5+SUM($AA$7:AA305))</f>
        <v/>
      </c>
      <c r="AC305" s="95" t="str">
        <f t="shared" si="190"/>
        <v/>
      </c>
      <c r="AD305" s="92" t="str">
        <f t="shared" si="184"/>
        <v/>
      </c>
      <c r="AE305" s="96" t="str">
        <f>IF(AC305="","",$AE$5+SUM($AC$7:AC305))</f>
        <v/>
      </c>
      <c r="AF305" s="163" t="str">
        <f>IF(AD305="","",$AF$5+SUM($AD$7:AD305))</f>
        <v/>
      </c>
    </row>
    <row r="306" spans="2:32" x14ac:dyDescent="0.25">
      <c r="B306" s="224"/>
      <c r="C306" s="207"/>
      <c r="D306" s="214"/>
      <c r="E306" s="215"/>
      <c r="F306" s="215"/>
      <c r="G306" s="266"/>
      <c r="H306" s="246"/>
      <c r="I306" s="243"/>
      <c r="J306" s="230"/>
      <c r="K306" s="214"/>
      <c r="L306" s="227"/>
      <c r="M306" s="214"/>
      <c r="N306" s="60" t="str">
        <f t="shared" si="216"/>
        <v/>
      </c>
      <c r="O306" s="48" t="str">
        <f t="shared" si="217"/>
        <v/>
      </c>
      <c r="P306" s="49" t="str">
        <f t="shared" si="218"/>
        <v/>
      </c>
      <c r="Q306" s="50" t="str">
        <f t="shared" si="219"/>
        <v/>
      </c>
      <c r="R306" s="117" t="str">
        <f t="shared" si="220"/>
        <v/>
      </c>
      <c r="S306" s="121" t="str">
        <f t="shared" si="191"/>
        <v/>
      </c>
      <c r="T306" s="114" t="str">
        <f t="shared" si="192"/>
        <v/>
      </c>
      <c r="U306" s="114" t="str">
        <f t="shared" si="193"/>
        <v/>
      </c>
      <c r="V306" s="122" t="str">
        <f t="shared" si="194"/>
        <v/>
      </c>
      <c r="W306" s="127" t="str">
        <f>IF(S306="","",$W$5+SUM($S$7:S306))</f>
        <v/>
      </c>
      <c r="X306" s="128" t="str">
        <f>IF(T306="","",$X$5+SUM($T$7:T306))</f>
        <v/>
      </c>
      <c r="Y306" s="128" t="str">
        <f>IF(U306="","",$Y$5+SUM($U$7:U306))</f>
        <v/>
      </c>
      <c r="Z306" s="129" t="str">
        <f>IF(V306="","",$Z$5+SUM($V$7:V306))</f>
        <v/>
      </c>
      <c r="AA306" s="91" t="str">
        <f t="shared" si="195"/>
        <v/>
      </c>
      <c r="AB306" s="87" t="str">
        <f>IF(AA306="","",$AB$5+SUM($AA$7:AA306))</f>
        <v/>
      </c>
      <c r="AC306" s="95" t="str">
        <f t="shared" si="190"/>
        <v/>
      </c>
      <c r="AD306" s="92" t="str">
        <f t="shared" si="184"/>
        <v/>
      </c>
      <c r="AE306" s="96" t="str">
        <f>IF(AC306="","",$AE$5+SUM($AC$7:AC306))</f>
        <v/>
      </c>
      <c r="AF306" s="163" t="str">
        <f>IF(AD306="","",$AF$5+SUM($AD$7:AD306))</f>
        <v/>
      </c>
    </row>
    <row r="307" spans="2:32" x14ac:dyDescent="0.25">
      <c r="B307" s="224"/>
      <c r="C307" s="207"/>
      <c r="D307" s="214"/>
      <c r="E307" s="215"/>
      <c r="F307" s="215"/>
      <c r="G307" s="266"/>
      <c r="H307" s="246"/>
      <c r="I307" s="243"/>
      <c r="J307" s="230"/>
      <c r="K307" s="214"/>
      <c r="L307" s="227"/>
      <c r="M307" s="214"/>
      <c r="N307" s="60" t="str">
        <f t="shared" si="216"/>
        <v/>
      </c>
      <c r="O307" s="48" t="str">
        <f t="shared" si="217"/>
        <v/>
      </c>
      <c r="P307" s="49" t="str">
        <f t="shared" si="218"/>
        <v/>
      </c>
      <c r="Q307" s="50" t="str">
        <f t="shared" si="219"/>
        <v/>
      </c>
      <c r="R307" s="117" t="str">
        <f t="shared" si="220"/>
        <v/>
      </c>
      <c r="S307" s="121" t="str">
        <f t="shared" si="191"/>
        <v/>
      </c>
      <c r="T307" s="114" t="str">
        <f t="shared" si="192"/>
        <v/>
      </c>
      <c r="U307" s="114" t="str">
        <f t="shared" si="193"/>
        <v/>
      </c>
      <c r="V307" s="122" t="str">
        <f t="shared" si="194"/>
        <v/>
      </c>
      <c r="W307" s="127" t="str">
        <f>IF(S307="","",$W$5+SUM($S$7:S307))</f>
        <v/>
      </c>
      <c r="X307" s="128" t="str">
        <f>IF(T307="","",$X$5+SUM($T$7:T307))</f>
        <v/>
      </c>
      <c r="Y307" s="128" t="str">
        <f>IF(U307="","",$Y$5+SUM($U$7:U307))</f>
        <v/>
      </c>
      <c r="Z307" s="129" t="str">
        <f>IF(V307="","",$Z$5+SUM($V$7:V307))</f>
        <v/>
      </c>
      <c r="AA307" s="91" t="str">
        <f t="shared" si="195"/>
        <v/>
      </c>
      <c r="AB307" s="87" t="str">
        <f>IF(AA307="","",$AB$5+SUM($AA$7:AA307))</f>
        <v/>
      </c>
      <c r="AC307" s="95" t="str">
        <f t="shared" si="190"/>
        <v/>
      </c>
      <c r="AD307" s="92" t="str">
        <f t="shared" si="184"/>
        <v/>
      </c>
      <c r="AE307" s="96" t="str">
        <f>IF(AC307="","",$AE$5+SUM($AC$7:AC307))</f>
        <v/>
      </c>
      <c r="AF307" s="163" t="str">
        <f>IF(AD307="","",$AF$5+SUM($AD$7:AD307))</f>
        <v/>
      </c>
    </row>
    <row r="308" spans="2:32" x14ac:dyDescent="0.25">
      <c r="B308" s="224"/>
      <c r="C308" s="207"/>
      <c r="D308" s="214"/>
      <c r="E308" s="215"/>
      <c r="F308" s="215"/>
      <c r="G308" s="266"/>
      <c r="H308" s="246"/>
      <c r="I308" s="243"/>
      <c r="J308" s="230"/>
      <c r="K308" s="214"/>
      <c r="L308" s="227"/>
      <c r="M308" s="214"/>
      <c r="N308" s="60" t="str">
        <f t="shared" ref="N308" si="221">IF(SUM(I308:J308)=0,"",SUM(I308:J308))</f>
        <v/>
      </c>
      <c r="O308" s="48" t="str">
        <f t="shared" ref="O308" si="222">IF(K308="Ar",IF(N308="","",N308),"")</f>
        <v/>
      </c>
      <c r="P308" s="49" t="str">
        <f t="shared" ref="P308" si="223">IF(K308="€",IF(N308="","",N308),"")</f>
        <v/>
      </c>
      <c r="Q308" s="50" t="str">
        <f t="shared" ref="Q308" si="224">IF(K308="USD",IF(N308="","",N308),"")</f>
        <v/>
      </c>
      <c r="R308" s="51" t="str">
        <f t="shared" ref="R308" si="225">IF(SUM(O308:Q308)=0,N308,"")</f>
        <v/>
      </c>
      <c r="S308" s="121" t="str">
        <f t="shared" si="191"/>
        <v/>
      </c>
      <c r="T308" s="114" t="str">
        <f t="shared" si="192"/>
        <v/>
      </c>
      <c r="U308" s="114" t="str">
        <f t="shared" si="193"/>
        <v/>
      </c>
      <c r="V308" s="122" t="str">
        <f t="shared" si="194"/>
        <v/>
      </c>
      <c r="W308" s="127" t="str">
        <f>IF(S308="","",$W$5+SUM($S$7:S308))</f>
        <v/>
      </c>
      <c r="X308" s="128" t="str">
        <f>IF(T308="","",$X$5+SUM($T$7:T308))</f>
        <v/>
      </c>
      <c r="Y308" s="128" t="str">
        <f>IF(U308="","",$Y$5+SUM($U$7:U308))</f>
        <v/>
      </c>
      <c r="Z308" s="129" t="str">
        <f>IF(V308="","",$Z$5+SUM($V$7:V308))</f>
        <v/>
      </c>
      <c r="AA308" s="91" t="str">
        <f t="shared" si="195"/>
        <v/>
      </c>
      <c r="AB308" s="87" t="str">
        <f>IF(AA308="","",$AB$5+SUM($AA$7:AA308))</f>
        <v/>
      </c>
      <c r="AC308" s="95" t="str">
        <f t="shared" si="190"/>
        <v/>
      </c>
      <c r="AD308" s="92" t="str">
        <f t="shared" si="184"/>
        <v/>
      </c>
      <c r="AE308" s="96" t="str">
        <f>IF(AC308="","",$AE$5+SUM($AC$7:AC308))</f>
        <v/>
      </c>
      <c r="AF308" s="163" t="str">
        <f>IF(AD308="","",$AF$5+SUM($AD$7:AD308))</f>
        <v/>
      </c>
    </row>
    <row r="309" spans="2:32" x14ac:dyDescent="0.25">
      <c r="B309" s="224"/>
      <c r="C309" s="207"/>
      <c r="D309" s="214"/>
      <c r="E309" s="215"/>
      <c r="F309" s="215"/>
      <c r="G309" s="266"/>
      <c r="H309" s="246"/>
      <c r="I309" s="243"/>
      <c r="J309" s="230"/>
      <c r="K309" s="214"/>
      <c r="L309" s="227"/>
      <c r="M309" s="214"/>
      <c r="N309" s="60" t="str">
        <f t="shared" ref="N309:N310" si="226">IF(SUM(I309:J309)=0,"",SUM(I309:J309))</f>
        <v/>
      </c>
      <c r="O309" s="48" t="str">
        <f t="shared" ref="O309:O310" si="227">IF(K309="Ar",IF(N309="","",N309),"")</f>
        <v/>
      </c>
      <c r="P309" s="49" t="str">
        <f t="shared" ref="P309:P310" si="228">IF(K309="€",IF(N309="","",N309),"")</f>
        <v/>
      </c>
      <c r="Q309" s="50" t="str">
        <f t="shared" ref="Q309:Q310" si="229">IF(K309="USD",IF(N309="","",N309),"")</f>
        <v/>
      </c>
      <c r="R309" s="51" t="str">
        <f t="shared" ref="R309:R310" si="230">IF(SUM(O309:Q309)=0,N309,"")</f>
        <v/>
      </c>
      <c r="S309" s="121" t="str">
        <f t="shared" si="191"/>
        <v/>
      </c>
      <c r="T309" s="114" t="str">
        <f t="shared" si="192"/>
        <v/>
      </c>
      <c r="U309" s="114" t="str">
        <f t="shared" si="193"/>
        <v/>
      </c>
      <c r="V309" s="122" t="str">
        <f t="shared" si="194"/>
        <v/>
      </c>
      <c r="W309" s="127" t="str">
        <f>IF(S309="","",$W$5+SUM($S$7:S309))</f>
        <v/>
      </c>
      <c r="X309" s="128" t="str">
        <f>IF(T309="","",$X$5+SUM($T$7:T309))</f>
        <v/>
      </c>
      <c r="Y309" s="128" t="str">
        <f>IF(U309="","",$Y$5+SUM($U$7:U309))</f>
        <v/>
      </c>
      <c r="Z309" s="129" t="str">
        <f>IF(V309="","",$Z$5+SUM($V$7:V309))</f>
        <v/>
      </c>
      <c r="AA309" s="91" t="str">
        <f t="shared" si="195"/>
        <v/>
      </c>
      <c r="AB309" s="87" t="str">
        <f>IF(AA309="","",$AB$5+SUM($AA$7:AA309))</f>
        <v/>
      </c>
      <c r="AC309" s="95" t="str">
        <f t="shared" si="190"/>
        <v/>
      </c>
      <c r="AD309" s="92" t="str">
        <f t="shared" si="184"/>
        <v/>
      </c>
      <c r="AE309" s="96" t="str">
        <f>IF(AC309="","",$AE$5+SUM($AC$7:AC309))</f>
        <v/>
      </c>
      <c r="AF309" s="163" t="str">
        <f>IF(AD309="","",$AF$5+SUM($AD$7:AD309))</f>
        <v/>
      </c>
    </row>
    <row r="310" spans="2:32" x14ac:dyDescent="0.25">
      <c r="B310" s="224"/>
      <c r="C310" s="207"/>
      <c r="D310" s="214"/>
      <c r="E310" s="215"/>
      <c r="F310" s="215"/>
      <c r="G310" s="266"/>
      <c r="H310" s="246"/>
      <c r="I310" s="243"/>
      <c r="J310" s="230"/>
      <c r="K310" s="214"/>
      <c r="L310" s="227"/>
      <c r="M310" s="214"/>
      <c r="N310" s="60" t="str">
        <f t="shared" si="226"/>
        <v/>
      </c>
      <c r="O310" s="48" t="str">
        <f t="shared" si="227"/>
        <v/>
      </c>
      <c r="P310" s="49" t="str">
        <f t="shared" si="228"/>
        <v/>
      </c>
      <c r="Q310" s="50" t="str">
        <f t="shared" si="229"/>
        <v/>
      </c>
      <c r="R310" s="51" t="str">
        <f t="shared" si="230"/>
        <v/>
      </c>
      <c r="S310" s="121" t="str">
        <f t="shared" si="191"/>
        <v/>
      </c>
      <c r="T310" s="114" t="str">
        <f t="shared" si="192"/>
        <v/>
      </c>
      <c r="U310" s="114" t="str">
        <f t="shared" si="193"/>
        <v/>
      </c>
      <c r="V310" s="122" t="str">
        <f t="shared" si="194"/>
        <v/>
      </c>
      <c r="W310" s="127" t="str">
        <f>IF(S310="","",$W$5+SUM($S$7:S310))</f>
        <v/>
      </c>
      <c r="X310" s="128" t="str">
        <f>IF(T310="","",$X$5+SUM($T$7:T310))</f>
        <v/>
      </c>
      <c r="Y310" s="128" t="str">
        <f>IF(U310="","",$Y$5+SUM($U$7:U310))</f>
        <v/>
      </c>
      <c r="Z310" s="129" t="str">
        <f>IF(V310="","",$Z$5+SUM($V$7:V310))</f>
        <v/>
      </c>
      <c r="AA310" s="91" t="str">
        <f t="shared" si="195"/>
        <v/>
      </c>
      <c r="AB310" s="87" t="str">
        <f>IF(AA310="","",$AB$5+SUM($AA$7:AA310))</f>
        <v/>
      </c>
      <c r="AC310" s="95" t="str">
        <f t="shared" si="190"/>
        <v/>
      </c>
      <c r="AD310" s="92" t="str">
        <f t="shared" si="184"/>
        <v/>
      </c>
      <c r="AE310" s="96" t="str">
        <f>IF(AC310="","",$AE$5+SUM($AC$7:AC310))</f>
        <v/>
      </c>
      <c r="AF310" s="163" t="str">
        <f>IF(AD310="","",$AF$5+SUM($AD$7:AD310))</f>
        <v/>
      </c>
    </row>
    <row r="311" spans="2:32" x14ac:dyDescent="0.25">
      <c r="B311" s="224"/>
      <c r="C311" s="207"/>
      <c r="D311" s="214"/>
      <c r="E311" s="215"/>
      <c r="F311" s="215"/>
      <c r="G311" s="266"/>
      <c r="H311" s="246"/>
      <c r="I311" s="243"/>
      <c r="J311" s="230"/>
      <c r="K311" s="214"/>
      <c r="L311" s="227"/>
      <c r="M311" s="214"/>
      <c r="N311" s="60" t="str">
        <f t="shared" ref="N311:N314" si="231">IF(SUM(I311:J311)=0,"",SUM(I311:J311))</f>
        <v/>
      </c>
      <c r="O311" s="48" t="str">
        <f t="shared" ref="O311:O314" si="232">IF(K311="Ar",IF(N311="","",N311),"")</f>
        <v/>
      </c>
      <c r="P311" s="49" t="str">
        <f t="shared" ref="P311:P314" si="233">IF(K311="€",IF(N311="","",N311),"")</f>
        <v/>
      </c>
      <c r="Q311" s="50" t="str">
        <f t="shared" ref="Q311:Q314" si="234">IF(K311="USD",IF(N311="","",N311),"")</f>
        <v/>
      </c>
      <c r="R311" s="51" t="str">
        <f t="shared" ref="R311:R314" si="235">IF(SUM(O311:Q311)=0,N311,"")</f>
        <v/>
      </c>
      <c r="S311" s="121" t="str">
        <f t="shared" si="191"/>
        <v/>
      </c>
      <c r="T311" s="114" t="str">
        <f t="shared" si="192"/>
        <v/>
      </c>
      <c r="U311" s="114" t="str">
        <f t="shared" si="193"/>
        <v/>
      </c>
      <c r="V311" s="122" t="str">
        <f t="shared" si="194"/>
        <v/>
      </c>
      <c r="W311" s="127" t="str">
        <f>IF(S311="","",$W$5+SUM($S$7:S311))</f>
        <v/>
      </c>
      <c r="X311" s="128" t="str">
        <f>IF(T311="","",$X$5+SUM($T$7:T311))</f>
        <v/>
      </c>
      <c r="Y311" s="128" t="str">
        <f>IF(U311="","",$Y$5+SUM($U$7:U311))</f>
        <v/>
      </c>
      <c r="Z311" s="129" t="str">
        <f>IF(V311="","",$Z$5+SUM($V$7:V311))</f>
        <v/>
      </c>
      <c r="AA311" s="91" t="str">
        <f t="shared" si="195"/>
        <v/>
      </c>
      <c r="AB311" s="87" t="str">
        <f>IF(AA311="","",$AB$5+SUM($AA$7:AA311))</f>
        <v/>
      </c>
      <c r="AC311" s="95" t="str">
        <f t="shared" si="190"/>
        <v/>
      </c>
      <c r="AD311" s="92" t="str">
        <f t="shared" si="184"/>
        <v/>
      </c>
      <c r="AE311" s="96" t="str">
        <f>IF(AC311="","",$AE$5+SUM($AC$7:AC311))</f>
        <v/>
      </c>
      <c r="AF311" s="163" t="str">
        <f>IF(AD311="","",$AF$5+SUM($AD$7:AD311))</f>
        <v/>
      </c>
    </row>
    <row r="312" spans="2:32" x14ac:dyDescent="0.25">
      <c r="B312" s="224"/>
      <c r="C312" s="207"/>
      <c r="D312" s="214"/>
      <c r="E312" s="215"/>
      <c r="F312" s="215"/>
      <c r="G312" s="266"/>
      <c r="H312" s="246"/>
      <c r="I312" s="243"/>
      <c r="J312" s="230"/>
      <c r="K312" s="214"/>
      <c r="L312" s="227"/>
      <c r="M312" s="214"/>
      <c r="N312" s="60" t="str">
        <f t="shared" si="231"/>
        <v/>
      </c>
      <c r="O312" s="48" t="str">
        <f t="shared" si="232"/>
        <v/>
      </c>
      <c r="P312" s="49" t="str">
        <f t="shared" si="233"/>
        <v/>
      </c>
      <c r="Q312" s="50" t="str">
        <f t="shared" si="234"/>
        <v/>
      </c>
      <c r="R312" s="51" t="str">
        <f t="shared" si="235"/>
        <v/>
      </c>
      <c r="S312" s="121" t="str">
        <f t="shared" si="191"/>
        <v/>
      </c>
      <c r="T312" s="114" t="str">
        <f t="shared" si="192"/>
        <v/>
      </c>
      <c r="U312" s="114" t="str">
        <f t="shared" si="193"/>
        <v/>
      </c>
      <c r="V312" s="122" t="str">
        <f t="shared" si="194"/>
        <v/>
      </c>
      <c r="W312" s="127" t="str">
        <f>IF(S312="","",$W$5+SUM($S$7:S312))</f>
        <v/>
      </c>
      <c r="X312" s="128" t="str">
        <f>IF(T312="","",$X$5+SUM($T$7:T312))</f>
        <v/>
      </c>
      <c r="Y312" s="128" t="str">
        <f>IF(U312="","",$Y$5+SUM($U$7:U312))</f>
        <v/>
      </c>
      <c r="Z312" s="129" t="str">
        <f>IF(V312="","",$Z$5+SUM($V$7:V312))</f>
        <v/>
      </c>
      <c r="AA312" s="91" t="str">
        <f t="shared" si="195"/>
        <v/>
      </c>
      <c r="AB312" s="87" t="str">
        <f>IF(AA312="","",$AB$5+SUM($AA$7:AA312))</f>
        <v/>
      </c>
      <c r="AC312" s="95" t="str">
        <f t="shared" si="190"/>
        <v/>
      </c>
      <c r="AD312" s="92" t="str">
        <f t="shared" si="184"/>
        <v/>
      </c>
      <c r="AE312" s="96" t="str">
        <f>IF(AC312="","",$AE$5+SUM($AC$7:AC312))</f>
        <v/>
      </c>
      <c r="AF312" s="163" t="str">
        <f>IF(AD312="","",$AF$5+SUM($AD$7:AD312))</f>
        <v/>
      </c>
    </row>
    <row r="313" spans="2:32" x14ac:dyDescent="0.25">
      <c r="B313" s="224"/>
      <c r="C313" s="207"/>
      <c r="D313" s="214"/>
      <c r="E313" s="215"/>
      <c r="F313" s="215"/>
      <c r="G313" s="266"/>
      <c r="H313" s="246"/>
      <c r="I313" s="243"/>
      <c r="J313" s="230"/>
      <c r="K313" s="214"/>
      <c r="L313" s="227"/>
      <c r="M313" s="214"/>
      <c r="N313" s="60" t="str">
        <f t="shared" si="231"/>
        <v/>
      </c>
      <c r="O313" s="48" t="str">
        <f t="shared" si="232"/>
        <v/>
      </c>
      <c r="P313" s="49" t="str">
        <f t="shared" si="233"/>
        <v/>
      </c>
      <c r="Q313" s="50" t="str">
        <f t="shared" si="234"/>
        <v/>
      </c>
      <c r="R313" s="51" t="str">
        <f t="shared" si="235"/>
        <v/>
      </c>
      <c r="S313" s="121" t="str">
        <f t="shared" si="191"/>
        <v/>
      </c>
      <c r="T313" s="114" t="str">
        <f t="shared" si="192"/>
        <v/>
      </c>
      <c r="U313" s="114" t="str">
        <f t="shared" si="193"/>
        <v/>
      </c>
      <c r="V313" s="122" t="str">
        <f t="shared" si="194"/>
        <v/>
      </c>
      <c r="W313" s="127" t="str">
        <f>IF(S313="","",$W$5+SUM($S$7:S313))</f>
        <v/>
      </c>
      <c r="X313" s="128" t="str">
        <f>IF(T313="","",$X$5+SUM($T$7:T313))</f>
        <v/>
      </c>
      <c r="Y313" s="128" t="str">
        <f>IF(U313="","",$Y$5+SUM($U$7:U313))</f>
        <v/>
      </c>
      <c r="Z313" s="129" t="str">
        <f>IF(V313="","",$Z$5+SUM($V$7:V313))</f>
        <v/>
      </c>
      <c r="AA313" s="91" t="str">
        <f t="shared" si="195"/>
        <v/>
      </c>
      <c r="AB313" s="87" t="str">
        <f>IF(AA313="","",$AB$5+SUM($AA$7:AA313))</f>
        <v/>
      </c>
      <c r="AC313" s="95" t="str">
        <f t="shared" si="190"/>
        <v/>
      </c>
      <c r="AD313" s="92" t="str">
        <f t="shared" si="184"/>
        <v/>
      </c>
      <c r="AE313" s="96" t="str">
        <f>IF(AC313="","",$AE$5+SUM($AC$7:AC313))</f>
        <v/>
      </c>
      <c r="AF313" s="163" t="str">
        <f>IF(AD313="","",$AF$5+SUM($AD$7:AD313))</f>
        <v/>
      </c>
    </row>
    <row r="314" spans="2:32" x14ac:dyDescent="0.25">
      <c r="B314" s="224"/>
      <c r="C314" s="207"/>
      <c r="D314" s="214"/>
      <c r="E314" s="215"/>
      <c r="F314" s="215"/>
      <c r="G314" s="266"/>
      <c r="H314" s="246"/>
      <c r="I314" s="243"/>
      <c r="J314" s="230"/>
      <c r="K314" s="214"/>
      <c r="L314" s="227"/>
      <c r="M314" s="214"/>
      <c r="N314" s="60" t="str">
        <f t="shared" si="231"/>
        <v/>
      </c>
      <c r="O314" s="48" t="str">
        <f t="shared" si="232"/>
        <v/>
      </c>
      <c r="P314" s="49" t="str">
        <f t="shared" si="233"/>
        <v/>
      </c>
      <c r="Q314" s="50" t="str">
        <f t="shared" si="234"/>
        <v/>
      </c>
      <c r="R314" s="51" t="str">
        <f t="shared" si="235"/>
        <v/>
      </c>
      <c r="S314" s="121" t="str">
        <f t="shared" si="191"/>
        <v/>
      </c>
      <c r="T314" s="114" t="str">
        <f t="shared" si="192"/>
        <v/>
      </c>
      <c r="U314" s="114" t="str">
        <f t="shared" si="193"/>
        <v/>
      </c>
      <c r="V314" s="122" t="str">
        <f t="shared" si="194"/>
        <v/>
      </c>
      <c r="W314" s="127" t="str">
        <f>IF(S314="","",$W$5+SUM($S$7:S314))</f>
        <v/>
      </c>
      <c r="X314" s="128" t="str">
        <f>IF(T314="","",$X$5+SUM($T$7:T314))</f>
        <v/>
      </c>
      <c r="Y314" s="128" t="str">
        <f>IF(U314="","",$Y$5+SUM($U$7:U314))</f>
        <v/>
      </c>
      <c r="Z314" s="129" t="str">
        <f>IF(V314="","",$Z$5+SUM($V$7:V314))</f>
        <v/>
      </c>
      <c r="AA314" s="91" t="str">
        <f t="shared" si="195"/>
        <v/>
      </c>
      <c r="AB314" s="87" t="str">
        <f>IF(AA314="","",$AB$5+SUM($AA$7:AA314))</f>
        <v/>
      </c>
      <c r="AC314" s="95" t="str">
        <f t="shared" si="190"/>
        <v/>
      </c>
      <c r="AD314" s="92" t="str">
        <f t="shared" si="184"/>
        <v/>
      </c>
      <c r="AE314" s="96" t="str">
        <f>IF(AC314="","",$AE$5+SUM($AC$7:AC314))</f>
        <v/>
      </c>
      <c r="AF314" s="163" t="str">
        <f>IF(AD314="","",$AF$5+SUM($AD$7:AD314))</f>
        <v/>
      </c>
    </row>
    <row r="315" spans="2:32" x14ac:dyDescent="0.25">
      <c r="B315" s="224"/>
      <c r="C315" s="207"/>
      <c r="D315" s="214"/>
      <c r="E315" s="215"/>
      <c r="F315" s="215"/>
      <c r="G315" s="266"/>
      <c r="H315" s="246"/>
      <c r="I315" s="243"/>
      <c r="J315" s="230"/>
      <c r="K315" s="214"/>
      <c r="L315" s="227"/>
      <c r="M315" s="214"/>
      <c r="N315" s="60" t="str">
        <f t="shared" ref="N315:N318" si="236">IF(SUM(I315:J315)=0,"",SUM(I315:J315))</f>
        <v/>
      </c>
      <c r="O315" s="48" t="str">
        <f t="shared" ref="O315:O318" si="237">IF(K315="Ar",IF(N315="","",N315),"")</f>
        <v/>
      </c>
      <c r="P315" s="49" t="str">
        <f t="shared" ref="P315:P318" si="238">IF(K315="€",IF(N315="","",N315),"")</f>
        <v/>
      </c>
      <c r="Q315" s="50" t="str">
        <f t="shared" ref="Q315:Q318" si="239">IF(K315="USD",IF(N315="","",N315),"")</f>
        <v/>
      </c>
      <c r="R315" s="51" t="str">
        <f t="shared" ref="R315:R318" si="240">IF(SUM(O315:Q315)=0,N315,"")</f>
        <v/>
      </c>
      <c r="S315" s="121" t="str">
        <f t="shared" si="191"/>
        <v/>
      </c>
      <c r="T315" s="114" t="str">
        <f t="shared" si="192"/>
        <v/>
      </c>
      <c r="U315" s="114" t="str">
        <f t="shared" si="193"/>
        <v/>
      </c>
      <c r="V315" s="122" t="str">
        <f t="shared" si="194"/>
        <v/>
      </c>
      <c r="W315" s="127" t="str">
        <f>IF(S315="","",$W$5+SUM($S$7:S315))</f>
        <v/>
      </c>
      <c r="X315" s="128" t="str">
        <f>IF(T315="","",$X$5+SUM($T$7:T315))</f>
        <v/>
      </c>
      <c r="Y315" s="128" t="str">
        <f>IF(U315="","",$Y$5+SUM($U$7:U315))</f>
        <v/>
      </c>
      <c r="Z315" s="129" t="str">
        <f>IF(V315="","",$Z$5+SUM($V$7:V315))</f>
        <v/>
      </c>
      <c r="AA315" s="91" t="str">
        <f t="shared" si="195"/>
        <v/>
      </c>
      <c r="AB315" s="87" t="str">
        <f>IF(AA315="","",$AB$5+SUM($AA$7:AA315))</f>
        <v/>
      </c>
      <c r="AC315" s="95" t="str">
        <f t="shared" si="190"/>
        <v/>
      </c>
      <c r="AD315" s="92" t="str">
        <f t="shared" si="184"/>
        <v/>
      </c>
      <c r="AE315" s="96" t="str">
        <f>IF(AC315="","",$AE$5+SUM($AC$7:AC315))</f>
        <v/>
      </c>
      <c r="AF315" s="163" t="str">
        <f>IF(AD315="","",$AF$5+SUM($AD$7:AD315))</f>
        <v/>
      </c>
    </row>
    <row r="316" spans="2:32" x14ac:dyDescent="0.25">
      <c r="B316" s="224"/>
      <c r="C316" s="207"/>
      <c r="D316" s="214"/>
      <c r="E316" s="215"/>
      <c r="F316" s="215"/>
      <c r="G316" s="266"/>
      <c r="H316" s="246"/>
      <c r="I316" s="243"/>
      <c r="J316" s="230"/>
      <c r="K316" s="214"/>
      <c r="L316" s="227"/>
      <c r="M316" s="214"/>
      <c r="N316" s="60" t="str">
        <f t="shared" si="236"/>
        <v/>
      </c>
      <c r="O316" s="48" t="str">
        <f t="shared" si="237"/>
        <v/>
      </c>
      <c r="P316" s="49" t="str">
        <f t="shared" si="238"/>
        <v/>
      </c>
      <c r="Q316" s="50" t="str">
        <f t="shared" si="239"/>
        <v/>
      </c>
      <c r="R316" s="51" t="str">
        <f t="shared" si="240"/>
        <v/>
      </c>
      <c r="S316" s="121" t="str">
        <f t="shared" si="191"/>
        <v/>
      </c>
      <c r="T316" s="114" t="str">
        <f t="shared" si="192"/>
        <v/>
      </c>
      <c r="U316" s="114" t="str">
        <f t="shared" si="193"/>
        <v/>
      </c>
      <c r="V316" s="122" t="str">
        <f t="shared" si="194"/>
        <v/>
      </c>
      <c r="W316" s="127" t="str">
        <f>IF(S316="","",$W$5+SUM($S$7:S316))</f>
        <v/>
      </c>
      <c r="X316" s="128" t="str">
        <f>IF(T316="","",$X$5+SUM($T$7:T316))</f>
        <v/>
      </c>
      <c r="Y316" s="128" t="str">
        <f>IF(U316="","",$Y$5+SUM($U$7:U316))</f>
        <v/>
      </c>
      <c r="Z316" s="129" t="str">
        <f>IF(V316="","",$Z$5+SUM($V$7:V316))</f>
        <v/>
      </c>
      <c r="AA316" s="91" t="str">
        <f t="shared" si="195"/>
        <v/>
      </c>
      <c r="AB316" s="87" t="str">
        <f>IF(AA316="","",$AB$5+SUM($AA$7:AA316))</f>
        <v/>
      </c>
      <c r="AC316" s="95" t="str">
        <f t="shared" si="190"/>
        <v/>
      </c>
      <c r="AD316" s="92" t="str">
        <f t="shared" si="184"/>
        <v/>
      </c>
      <c r="AE316" s="96" t="str">
        <f>IF(AC316="","",$AE$5+SUM($AC$7:AC316))</f>
        <v/>
      </c>
      <c r="AF316" s="163" t="str">
        <f>IF(AD316="","",$AF$5+SUM($AD$7:AD316))</f>
        <v/>
      </c>
    </row>
    <row r="317" spans="2:32" x14ac:dyDescent="0.25">
      <c r="B317" s="224"/>
      <c r="C317" s="207"/>
      <c r="D317" s="214"/>
      <c r="E317" s="215"/>
      <c r="F317" s="215"/>
      <c r="G317" s="266"/>
      <c r="H317" s="246"/>
      <c r="I317" s="243"/>
      <c r="J317" s="230"/>
      <c r="K317" s="214"/>
      <c r="L317" s="227"/>
      <c r="M317" s="214"/>
      <c r="N317" s="60" t="str">
        <f t="shared" si="236"/>
        <v/>
      </c>
      <c r="O317" s="48" t="str">
        <f t="shared" si="237"/>
        <v/>
      </c>
      <c r="P317" s="49" t="str">
        <f t="shared" si="238"/>
        <v/>
      </c>
      <c r="Q317" s="50" t="str">
        <f t="shared" si="239"/>
        <v/>
      </c>
      <c r="R317" s="51" t="str">
        <f t="shared" si="240"/>
        <v/>
      </c>
      <c r="S317" s="121" t="str">
        <f t="shared" si="191"/>
        <v/>
      </c>
      <c r="T317" s="114" t="str">
        <f t="shared" si="192"/>
        <v/>
      </c>
      <c r="U317" s="114" t="str">
        <f t="shared" si="193"/>
        <v/>
      </c>
      <c r="V317" s="122" t="str">
        <f t="shared" si="194"/>
        <v/>
      </c>
      <c r="W317" s="127" t="str">
        <f>IF(S317="","",$W$5+SUM($S$7:S317))</f>
        <v/>
      </c>
      <c r="X317" s="128" t="str">
        <f>IF(T317="","",$X$5+SUM($T$7:T317))</f>
        <v/>
      </c>
      <c r="Y317" s="128" t="str">
        <f>IF(U317="","",$Y$5+SUM($U$7:U317))</f>
        <v/>
      </c>
      <c r="Z317" s="129" t="str">
        <f>IF(V317="","",$Z$5+SUM($V$7:V317))</f>
        <v/>
      </c>
      <c r="AA317" s="91" t="str">
        <f t="shared" si="195"/>
        <v/>
      </c>
      <c r="AB317" s="87" t="str">
        <f>IF(AA317="","",$AB$5+SUM($AA$7:AA317))</f>
        <v/>
      </c>
      <c r="AC317" s="95" t="str">
        <f t="shared" si="190"/>
        <v/>
      </c>
      <c r="AD317" s="92" t="str">
        <f t="shared" si="184"/>
        <v/>
      </c>
      <c r="AE317" s="96" t="str">
        <f>IF(AC317="","",$AE$5+SUM($AC$7:AC317))</f>
        <v/>
      </c>
      <c r="AF317" s="163" t="str">
        <f>IF(AD317="","",$AF$5+SUM($AD$7:AD317))</f>
        <v/>
      </c>
    </row>
    <row r="318" spans="2:32" x14ac:dyDescent="0.25">
      <c r="B318" s="224"/>
      <c r="C318" s="207"/>
      <c r="D318" s="214"/>
      <c r="E318" s="215"/>
      <c r="F318" s="215"/>
      <c r="G318" s="266"/>
      <c r="H318" s="246"/>
      <c r="I318" s="243"/>
      <c r="J318" s="230"/>
      <c r="K318" s="214"/>
      <c r="L318" s="227"/>
      <c r="M318" s="214"/>
      <c r="N318" s="60" t="str">
        <f t="shared" si="236"/>
        <v/>
      </c>
      <c r="O318" s="48" t="str">
        <f t="shared" si="237"/>
        <v/>
      </c>
      <c r="P318" s="49" t="str">
        <f t="shared" si="238"/>
        <v/>
      </c>
      <c r="Q318" s="50" t="str">
        <f t="shared" si="239"/>
        <v/>
      </c>
      <c r="R318" s="51" t="str">
        <f t="shared" si="240"/>
        <v/>
      </c>
      <c r="S318" s="121" t="str">
        <f t="shared" si="191"/>
        <v/>
      </c>
      <c r="T318" s="114" t="str">
        <f t="shared" si="192"/>
        <v/>
      </c>
      <c r="U318" s="114" t="str">
        <f t="shared" si="193"/>
        <v/>
      </c>
      <c r="V318" s="122" t="str">
        <f t="shared" si="194"/>
        <v/>
      </c>
      <c r="W318" s="127" t="str">
        <f>IF(S318="","",$W$5+SUM($S$7:S318))</f>
        <v/>
      </c>
      <c r="X318" s="128" t="str">
        <f>IF(T318="","",$X$5+SUM($T$7:T318))</f>
        <v/>
      </c>
      <c r="Y318" s="128" t="str">
        <f>IF(U318="","",$Y$5+SUM($U$7:U318))</f>
        <v/>
      </c>
      <c r="Z318" s="129" t="str">
        <f>IF(V318="","",$Z$5+SUM($V$7:V318))</f>
        <v/>
      </c>
      <c r="AA318" s="91" t="str">
        <f t="shared" si="195"/>
        <v/>
      </c>
      <c r="AB318" s="87" t="str">
        <f>IF(AA318="","",$AB$5+SUM($AA$7:AA318))</f>
        <v/>
      </c>
      <c r="AC318" s="95" t="str">
        <f t="shared" si="190"/>
        <v/>
      </c>
      <c r="AD318" s="92" t="str">
        <f t="shared" si="184"/>
        <v/>
      </c>
      <c r="AE318" s="96" t="str">
        <f>IF(AC318="","",$AE$5+SUM($AC$7:AC318))</f>
        <v/>
      </c>
      <c r="AF318" s="163" t="str">
        <f>IF(AD318="","",$AF$5+SUM($AD$7:AD318))</f>
        <v/>
      </c>
    </row>
    <row r="319" spans="2:32" x14ac:dyDescent="0.25">
      <c r="B319" s="224"/>
      <c r="C319" s="207"/>
      <c r="D319" s="214"/>
      <c r="E319" s="215"/>
      <c r="F319" s="215"/>
      <c r="G319" s="266"/>
      <c r="H319" s="246"/>
      <c r="I319" s="243"/>
      <c r="J319" s="230"/>
      <c r="K319" s="214"/>
      <c r="L319" s="227"/>
      <c r="M319" s="214"/>
      <c r="N319" s="60" t="str">
        <f t="shared" si="216"/>
        <v/>
      </c>
      <c r="O319" s="48" t="str">
        <f t="shared" si="217"/>
        <v/>
      </c>
      <c r="P319" s="49" t="str">
        <f t="shared" si="218"/>
        <v/>
      </c>
      <c r="Q319" s="50" t="str">
        <f t="shared" si="219"/>
        <v/>
      </c>
      <c r="R319" s="51" t="str">
        <f t="shared" si="220"/>
        <v/>
      </c>
      <c r="S319" s="121" t="str">
        <f t="shared" si="191"/>
        <v/>
      </c>
      <c r="T319" s="114" t="str">
        <f t="shared" si="192"/>
        <v/>
      </c>
      <c r="U319" s="114" t="str">
        <f t="shared" si="193"/>
        <v/>
      </c>
      <c r="V319" s="122" t="str">
        <f t="shared" si="194"/>
        <v/>
      </c>
      <c r="W319" s="127" t="str">
        <f>IF(S319="","",$W$5+SUM($S$7:S319))</f>
        <v/>
      </c>
      <c r="X319" s="128" t="str">
        <f>IF(T319="","",$X$5+SUM($T$7:T319))</f>
        <v/>
      </c>
      <c r="Y319" s="128" t="str">
        <f>IF(U319="","",$Y$5+SUM($U$7:U319))</f>
        <v/>
      </c>
      <c r="Z319" s="129" t="str">
        <f>IF(V319="","",$Z$5+SUM($V$7:V319))</f>
        <v/>
      </c>
      <c r="AA319" s="91" t="str">
        <f t="shared" si="195"/>
        <v/>
      </c>
      <c r="AB319" s="87" t="str">
        <f>IF(AA319="","",$AB$5+SUM($AA$7:AA319))</f>
        <v/>
      </c>
      <c r="AC319" s="95" t="str">
        <f t="shared" si="190"/>
        <v/>
      </c>
      <c r="AD319" s="92" t="str">
        <f t="shared" si="184"/>
        <v/>
      </c>
      <c r="AE319" s="96" t="str">
        <f>IF(AC319="","",$AE$5+SUM($AC$7:AC319))</f>
        <v/>
      </c>
      <c r="AF319" s="163" t="str">
        <f>IF(AD319="","",$AF$5+SUM($AD$7:AD319))</f>
        <v/>
      </c>
    </row>
    <row r="320" spans="2:32" x14ac:dyDescent="0.25">
      <c r="B320" s="224"/>
      <c r="C320" s="207"/>
      <c r="D320" s="214"/>
      <c r="E320" s="215"/>
      <c r="F320" s="215"/>
      <c r="G320" s="266"/>
      <c r="H320" s="246"/>
      <c r="I320" s="243"/>
      <c r="J320" s="230"/>
      <c r="K320" s="214"/>
      <c r="L320" s="227"/>
      <c r="M320" s="214"/>
      <c r="N320" s="60" t="str">
        <f t="shared" si="216"/>
        <v/>
      </c>
      <c r="O320" s="48" t="str">
        <f t="shared" si="217"/>
        <v/>
      </c>
      <c r="P320" s="49" t="str">
        <f t="shared" si="218"/>
        <v/>
      </c>
      <c r="Q320" s="50" t="str">
        <f t="shared" si="219"/>
        <v/>
      </c>
      <c r="R320" s="117" t="str">
        <f t="shared" si="220"/>
        <v/>
      </c>
      <c r="S320" s="121" t="str">
        <f t="shared" si="191"/>
        <v/>
      </c>
      <c r="T320" s="114" t="str">
        <f t="shared" si="192"/>
        <v/>
      </c>
      <c r="U320" s="114" t="str">
        <f t="shared" si="193"/>
        <v/>
      </c>
      <c r="V320" s="122" t="str">
        <f t="shared" si="194"/>
        <v/>
      </c>
      <c r="W320" s="127" t="str">
        <f>IF(S320="","",$W$5+SUM($S$7:S320))</f>
        <v/>
      </c>
      <c r="X320" s="128" t="str">
        <f>IF(T320="","",$X$5+SUM($T$7:T320))</f>
        <v/>
      </c>
      <c r="Y320" s="128" t="str">
        <f>IF(U320="","",$Y$5+SUM($U$7:U320))</f>
        <v/>
      </c>
      <c r="Z320" s="129" t="str">
        <f>IF(V320="","",$Z$5+SUM($V$7:V320))</f>
        <v/>
      </c>
      <c r="AA320" s="91" t="str">
        <f t="shared" si="195"/>
        <v/>
      </c>
      <c r="AB320" s="87" t="str">
        <f>IF(AA320="","",$AB$5+SUM($AA$7:AA320))</f>
        <v/>
      </c>
      <c r="AC320" s="95" t="str">
        <f t="shared" si="190"/>
        <v/>
      </c>
      <c r="AD320" s="92" t="str">
        <f t="shared" si="184"/>
        <v/>
      </c>
      <c r="AE320" s="96" t="str">
        <f>IF(AC320="","",$AE$5+SUM($AC$7:AC320))</f>
        <v/>
      </c>
      <c r="AF320" s="163" t="str">
        <f>IF(AD320="","",$AF$5+SUM($AD$7:AD320))</f>
        <v/>
      </c>
    </row>
    <row r="321" spans="2:32" x14ac:dyDescent="0.25">
      <c r="B321" s="224"/>
      <c r="C321" s="207"/>
      <c r="D321" s="214"/>
      <c r="E321" s="215"/>
      <c r="F321" s="215"/>
      <c r="G321" s="266"/>
      <c r="H321" s="246"/>
      <c r="I321" s="243"/>
      <c r="J321" s="230"/>
      <c r="K321" s="214"/>
      <c r="L321" s="227"/>
      <c r="M321" s="214"/>
      <c r="N321" s="60" t="str">
        <f t="shared" si="216"/>
        <v/>
      </c>
      <c r="O321" s="48" t="str">
        <f t="shared" si="217"/>
        <v/>
      </c>
      <c r="P321" s="49" t="str">
        <f t="shared" si="218"/>
        <v/>
      </c>
      <c r="Q321" s="50" t="str">
        <f t="shared" si="219"/>
        <v/>
      </c>
      <c r="R321" s="117" t="str">
        <f t="shared" si="220"/>
        <v/>
      </c>
      <c r="S321" s="121" t="str">
        <f t="shared" si="191"/>
        <v/>
      </c>
      <c r="T321" s="114" t="str">
        <f t="shared" si="192"/>
        <v/>
      </c>
      <c r="U321" s="114" t="str">
        <f t="shared" si="193"/>
        <v/>
      </c>
      <c r="V321" s="122" t="str">
        <f t="shared" si="194"/>
        <v/>
      </c>
      <c r="W321" s="127" t="str">
        <f>IF(S321="","",$W$5+SUM($S$7:S321))</f>
        <v/>
      </c>
      <c r="X321" s="128" t="str">
        <f>IF(T321="","",$X$5+SUM($T$7:T321))</f>
        <v/>
      </c>
      <c r="Y321" s="128" t="str">
        <f>IF(U321="","",$Y$5+SUM($U$7:U321))</f>
        <v/>
      </c>
      <c r="Z321" s="129" t="str">
        <f>IF(V321="","",$Z$5+SUM($V$7:V321))</f>
        <v/>
      </c>
      <c r="AA321" s="91" t="str">
        <f t="shared" si="195"/>
        <v/>
      </c>
      <c r="AB321" s="87" t="str">
        <f>IF(AA321="","",$AB$5+SUM($AA$7:AA321))</f>
        <v/>
      </c>
      <c r="AC321" s="95" t="str">
        <f t="shared" si="190"/>
        <v/>
      </c>
      <c r="AD321" s="92" t="str">
        <f t="shared" si="184"/>
        <v/>
      </c>
      <c r="AE321" s="96" t="str">
        <f>IF(AC321="","",$AE$5+SUM($AC$7:AC321))</f>
        <v/>
      </c>
      <c r="AF321" s="163" t="str">
        <f>IF(AD321="","",$AF$5+SUM($AD$7:AD321))</f>
        <v/>
      </c>
    </row>
    <row r="322" spans="2:32" x14ac:dyDescent="0.25">
      <c r="B322" s="224"/>
      <c r="C322" s="207"/>
      <c r="D322" s="214"/>
      <c r="E322" s="215"/>
      <c r="F322" s="215"/>
      <c r="G322" s="266"/>
      <c r="H322" s="246"/>
      <c r="I322" s="243"/>
      <c r="J322" s="230"/>
      <c r="K322" s="214"/>
      <c r="L322" s="227"/>
      <c r="M322" s="214"/>
      <c r="N322" s="60" t="str">
        <f t="shared" si="216"/>
        <v/>
      </c>
      <c r="O322" s="48" t="str">
        <f t="shared" si="217"/>
        <v/>
      </c>
      <c r="P322" s="49" t="str">
        <f t="shared" si="218"/>
        <v/>
      </c>
      <c r="Q322" s="50" t="str">
        <f t="shared" si="219"/>
        <v/>
      </c>
      <c r="R322" s="117" t="str">
        <f t="shared" si="220"/>
        <v/>
      </c>
      <c r="S322" s="121" t="str">
        <f t="shared" si="191"/>
        <v/>
      </c>
      <c r="T322" s="114" t="str">
        <f t="shared" si="192"/>
        <v/>
      </c>
      <c r="U322" s="114" t="str">
        <f t="shared" si="193"/>
        <v/>
      </c>
      <c r="V322" s="122" t="str">
        <f t="shared" si="194"/>
        <v/>
      </c>
      <c r="W322" s="127" t="str">
        <f>IF(S322="","",$W$5+SUM($S$7:S322))</f>
        <v/>
      </c>
      <c r="X322" s="128" t="str">
        <f>IF(T322="","",$X$5+SUM($T$7:T322))</f>
        <v/>
      </c>
      <c r="Y322" s="128" t="str">
        <f>IF(U322="","",$Y$5+SUM($U$7:U322))</f>
        <v/>
      </c>
      <c r="Z322" s="129" t="str">
        <f>IF(V322="","",$Z$5+SUM($V$7:V322))</f>
        <v/>
      </c>
      <c r="AA322" s="91" t="str">
        <f t="shared" si="195"/>
        <v/>
      </c>
      <c r="AB322" s="87" t="str">
        <f>IF(AA322="","",$AB$5+SUM($AA$7:AA322))</f>
        <v/>
      </c>
      <c r="AC322" s="95" t="str">
        <f t="shared" si="190"/>
        <v/>
      </c>
      <c r="AD322" s="92" t="str">
        <f t="shared" si="184"/>
        <v/>
      </c>
      <c r="AE322" s="96" t="str">
        <f>IF(AC322="","",$AE$5+SUM($AC$7:AC322))</f>
        <v/>
      </c>
      <c r="AF322" s="163" t="str">
        <f>IF(AD322="","",$AF$5+SUM($AD$7:AD322))</f>
        <v/>
      </c>
    </row>
    <row r="323" spans="2:32" x14ac:dyDescent="0.25">
      <c r="B323" s="224"/>
      <c r="C323" s="207"/>
      <c r="D323" s="214"/>
      <c r="E323" s="215"/>
      <c r="F323" s="215"/>
      <c r="G323" s="266"/>
      <c r="H323" s="246"/>
      <c r="I323" s="243"/>
      <c r="J323" s="230"/>
      <c r="K323" s="214"/>
      <c r="L323" s="227"/>
      <c r="M323" s="214"/>
      <c r="N323" s="60" t="str">
        <f t="shared" si="216"/>
        <v/>
      </c>
      <c r="O323" s="48" t="str">
        <f t="shared" si="217"/>
        <v/>
      </c>
      <c r="P323" s="49" t="str">
        <f t="shared" si="218"/>
        <v/>
      </c>
      <c r="Q323" s="50" t="str">
        <f t="shared" si="219"/>
        <v/>
      </c>
      <c r="R323" s="117" t="str">
        <f t="shared" si="220"/>
        <v/>
      </c>
      <c r="S323" s="121" t="str">
        <f t="shared" si="191"/>
        <v/>
      </c>
      <c r="T323" s="114" t="str">
        <f t="shared" si="192"/>
        <v/>
      </c>
      <c r="U323" s="114" t="str">
        <f t="shared" si="193"/>
        <v/>
      </c>
      <c r="V323" s="122" t="str">
        <f t="shared" si="194"/>
        <v/>
      </c>
      <c r="W323" s="127" t="str">
        <f>IF(S323="","",$W$5+SUM($S$7:S323))</f>
        <v/>
      </c>
      <c r="X323" s="128" t="str">
        <f>IF(T323="","",$X$5+SUM($T$7:T323))</f>
        <v/>
      </c>
      <c r="Y323" s="128" t="str">
        <f>IF(U323="","",$Y$5+SUM($U$7:U323))</f>
        <v/>
      </c>
      <c r="Z323" s="129" t="str">
        <f>IF(V323="","",$Z$5+SUM($V$7:V323))</f>
        <v/>
      </c>
      <c r="AA323" s="91" t="str">
        <f t="shared" si="195"/>
        <v/>
      </c>
      <c r="AB323" s="87" t="str">
        <f>IF(AA323="","",$AB$5+SUM($AA$7:AA323))</f>
        <v/>
      </c>
      <c r="AC323" s="95" t="str">
        <f t="shared" si="190"/>
        <v/>
      </c>
      <c r="AD323" s="92" t="str">
        <f t="shared" si="184"/>
        <v/>
      </c>
      <c r="AE323" s="96" t="str">
        <f>IF(AC323="","",$AE$5+SUM($AC$7:AC323))</f>
        <v/>
      </c>
      <c r="AF323" s="163" t="str">
        <f>IF(AD323="","",$AF$5+SUM($AD$7:AD323))</f>
        <v/>
      </c>
    </row>
    <row r="324" spans="2:32" x14ac:dyDescent="0.25">
      <c r="B324" s="224"/>
      <c r="C324" s="207"/>
      <c r="D324" s="214"/>
      <c r="E324" s="215"/>
      <c r="F324" s="215"/>
      <c r="G324" s="266"/>
      <c r="H324" s="246"/>
      <c r="I324" s="243"/>
      <c r="J324" s="230"/>
      <c r="K324" s="214"/>
      <c r="L324" s="227"/>
      <c r="M324" s="214"/>
      <c r="N324" s="60" t="str">
        <f t="shared" si="216"/>
        <v/>
      </c>
      <c r="O324" s="48" t="str">
        <f t="shared" si="217"/>
        <v/>
      </c>
      <c r="P324" s="49" t="str">
        <f t="shared" si="218"/>
        <v/>
      </c>
      <c r="Q324" s="50" t="str">
        <f t="shared" si="219"/>
        <v/>
      </c>
      <c r="R324" s="117" t="str">
        <f t="shared" si="220"/>
        <v/>
      </c>
      <c r="S324" s="121" t="str">
        <f t="shared" si="191"/>
        <v/>
      </c>
      <c r="T324" s="114" t="str">
        <f t="shared" si="192"/>
        <v/>
      </c>
      <c r="U324" s="114" t="str">
        <f t="shared" si="193"/>
        <v/>
      </c>
      <c r="V324" s="122" t="str">
        <f t="shared" si="194"/>
        <v/>
      </c>
      <c r="W324" s="127" t="str">
        <f>IF(S324="","",$W$5+SUM($S$7:S324))</f>
        <v/>
      </c>
      <c r="X324" s="128" t="str">
        <f>IF(T324="","",$X$5+SUM($T$7:T324))</f>
        <v/>
      </c>
      <c r="Y324" s="128" t="str">
        <f>IF(U324="","",$Y$5+SUM($U$7:U324))</f>
        <v/>
      </c>
      <c r="Z324" s="129" t="str">
        <f>IF(V324="","",$Z$5+SUM($V$7:V324))</f>
        <v/>
      </c>
      <c r="AA324" s="91" t="str">
        <f t="shared" si="195"/>
        <v/>
      </c>
      <c r="AB324" s="87" t="str">
        <f>IF(AA324="","",$AB$5+SUM($AA$7:AA324))</f>
        <v/>
      </c>
      <c r="AC324" s="95" t="str">
        <f t="shared" si="190"/>
        <v/>
      </c>
      <c r="AD324" s="92" t="str">
        <f t="shared" si="184"/>
        <v/>
      </c>
      <c r="AE324" s="96" t="str">
        <f>IF(AC324="","",$AE$5+SUM($AC$7:AC324))</f>
        <v/>
      </c>
      <c r="AF324" s="163" t="str">
        <f>IF(AD324="","",$AF$5+SUM($AD$7:AD324))</f>
        <v/>
      </c>
    </row>
    <row r="325" spans="2:32" x14ac:dyDescent="0.25">
      <c r="B325" s="224"/>
      <c r="C325" s="207"/>
      <c r="D325" s="214"/>
      <c r="E325" s="215"/>
      <c r="F325" s="215"/>
      <c r="G325" s="266"/>
      <c r="H325" s="246"/>
      <c r="I325" s="243"/>
      <c r="J325" s="230"/>
      <c r="K325" s="214"/>
      <c r="L325" s="227"/>
      <c r="M325" s="214"/>
      <c r="N325" s="60" t="str">
        <f t="shared" si="216"/>
        <v/>
      </c>
      <c r="O325" s="48" t="str">
        <f t="shared" si="217"/>
        <v/>
      </c>
      <c r="P325" s="49" t="str">
        <f t="shared" si="218"/>
        <v/>
      </c>
      <c r="Q325" s="50" t="str">
        <f t="shared" si="219"/>
        <v/>
      </c>
      <c r="R325" s="117" t="str">
        <f t="shared" si="220"/>
        <v/>
      </c>
      <c r="S325" s="121" t="str">
        <f t="shared" si="191"/>
        <v/>
      </c>
      <c r="T325" s="114" t="str">
        <f t="shared" si="192"/>
        <v/>
      </c>
      <c r="U325" s="114" t="str">
        <f t="shared" si="193"/>
        <v/>
      </c>
      <c r="V325" s="122" t="str">
        <f t="shared" si="194"/>
        <v/>
      </c>
      <c r="W325" s="127" t="str">
        <f>IF(S325="","",$W$5+SUM($S$7:S325))</f>
        <v/>
      </c>
      <c r="X325" s="128" t="str">
        <f>IF(T325="","",$X$5+SUM($T$7:T325))</f>
        <v/>
      </c>
      <c r="Y325" s="128" t="str">
        <f>IF(U325="","",$Y$5+SUM($U$7:U325))</f>
        <v/>
      </c>
      <c r="Z325" s="129" t="str">
        <f>IF(V325="","",$Z$5+SUM($V$7:V325))</f>
        <v/>
      </c>
      <c r="AA325" s="91" t="str">
        <f t="shared" si="195"/>
        <v/>
      </c>
      <c r="AB325" s="87" t="str">
        <f>IF(AA325="","",$AB$5+SUM($AA$7:AA325))</f>
        <v/>
      </c>
      <c r="AC325" s="95" t="str">
        <f t="shared" si="190"/>
        <v/>
      </c>
      <c r="AD325" s="92" t="str">
        <f t="shared" ref="AD325:AD388" si="241">IF(M325="CdB FLO",IF(K325="Ar",O325,""),"")</f>
        <v/>
      </c>
      <c r="AE325" s="96" t="str">
        <f>IF(AC325="","",$AE$5+SUM($AC$7:AC325))</f>
        <v/>
      </c>
      <c r="AF325" s="163" t="str">
        <f>IF(AD325="","",$AF$5+SUM($AD$7:AD325))</f>
        <v/>
      </c>
    </row>
    <row r="326" spans="2:32" x14ac:dyDescent="0.25">
      <c r="B326" s="224"/>
      <c r="C326" s="207"/>
      <c r="D326" s="214"/>
      <c r="E326" s="215"/>
      <c r="F326" s="215"/>
      <c r="G326" s="266"/>
      <c r="H326" s="246"/>
      <c r="I326" s="243"/>
      <c r="J326" s="230"/>
      <c r="K326" s="214"/>
      <c r="L326" s="227"/>
      <c r="M326" s="214"/>
      <c r="N326" s="60" t="str">
        <f t="shared" si="216"/>
        <v/>
      </c>
      <c r="O326" s="48" t="str">
        <f t="shared" si="217"/>
        <v/>
      </c>
      <c r="P326" s="49" t="str">
        <f t="shared" si="218"/>
        <v/>
      </c>
      <c r="Q326" s="50" t="str">
        <f t="shared" si="219"/>
        <v/>
      </c>
      <c r="R326" s="117" t="str">
        <f t="shared" si="220"/>
        <v/>
      </c>
      <c r="S326" s="121" t="str">
        <f t="shared" si="191"/>
        <v/>
      </c>
      <c r="T326" s="114" t="str">
        <f t="shared" si="192"/>
        <v/>
      </c>
      <c r="U326" s="114" t="str">
        <f t="shared" si="193"/>
        <v/>
      </c>
      <c r="V326" s="122" t="str">
        <f t="shared" si="194"/>
        <v/>
      </c>
      <c r="W326" s="127" t="str">
        <f>IF(S326="","",$W$5+SUM($S$7:S326))</f>
        <v/>
      </c>
      <c r="X326" s="128" t="str">
        <f>IF(T326="","",$X$5+SUM($T$7:T326))</f>
        <v/>
      </c>
      <c r="Y326" s="128" t="str">
        <f>IF(U326="","",$Y$5+SUM($U$7:U326))</f>
        <v/>
      </c>
      <c r="Z326" s="129" t="str">
        <f>IF(V326="","",$Z$5+SUM($V$7:V326))</f>
        <v/>
      </c>
      <c r="AA326" s="91" t="str">
        <f t="shared" si="195"/>
        <v/>
      </c>
      <c r="AB326" s="87" t="str">
        <f>IF(AA326="","",$AB$5+SUM($AA$7:AA326))</f>
        <v/>
      </c>
      <c r="AC326" s="95" t="str">
        <f t="shared" ref="AC326:AC389" si="242">IF(M326="CdB FLO",IF(K326="€",P326,""),"")</f>
        <v/>
      </c>
      <c r="AD326" s="92" t="str">
        <f t="shared" si="241"/>
        <v/>
      </c>
      <c r="AE326" s="96" t="str">
        <f>IF(AC326="","",$AE$5+SUM($AC$7:AC326))</f>
        <v/>
      </c>
      <c r="AF326" s="163" t="str">
        <f>IF(AD326="","",$AF$5+SUM($AD$7:AD326))</f>
        <v/>
      </c>
    </row>
    <row r="327" spans="2:32" x14ac:dyDescent="0.25">
      <c r="B327" s="224"/>
      <c r="C327" s="207"/>
      <c r="D327" s="214"/>
      <c r="E327" s="215"/>
      <c r="F327" s="215"/>
      <c r="G327" s="266"/>
      <c r="H327" s="246"/>
      <c r="I327" s="243"/>
      <c r="J327" s="230"/>
      <c r="K327" s="214"/>
      <c r="L327" s="227"/>
      <c r="M327" s="214"/>
      <c r="N327" s="60" t="str">
        <f t="shared" si="216"/>
        <v/>
      </c>
      <c r="O327" s="48" t="str">
        <f t="shared" si="217"/>
        <v/>
      </c>
      <c r="P327" s="49" t="str">
        <f t="shared" si="218"/>
        <v/>
      </c>
      <c r="Q327" s="50" t="str">
        <f t="shared" si="219"/>
        <v/>
      </c>
      <c r="R327" s="117" t="str">
        <f t="shared" si="220"/>
        <v/>
      </c>
      <c r="S327" s="121" t="str">
        <f t="shared" ref="S327:S390" si="243">IF(M327="CdB DJEBEL",IF(K327="Ar",O327,""),"")</f>
        <v/>
      </c>
      <c r="T327" s="114" t="str">
        <f t="shared" ref="T327:T390" si="244">IF(M327="CdB DJEBEL",IF(K327="€",P327,""),"")</f>
        <v/>
      </c>
      <c r="U327" s="114" t="str">
        <f t="shared" ref="U327:U390" si="245">IF(M327="CdB DJEBEL",IF(K327="USD",Q327,""),"")</f>
        <v/>
      </c>
      <c r="V327" s="122" t="str">
        <f t="shared" ref="V327:V390" si="246">IF(M327="CdB DJEBEL",IF(K327="TSH",R327,""),"")</f>
        <v/>
      </c>
      <c r="W327" s="127" t="str">
        <f>IF(S327="","",$W$5+SUM($S$7:S327))</f>
        <v/>
      </c>
      <c r="X327" s="128" t="str">
        <f>IF(T327="","",$X$5+SUM($T$7:T327))</f>
        <v/>
      </c>
      <c r="Y327" s="128" t="str">
        <f>IF(U327="","",$Y$5+SUM($U$7:U327))</f>
        <v/>
      </c>
      <c r="Z327" s="129" t="str">
        <f>IF(V327="","",$Z$5+SUM($V$7:V327))</f>
        <v/>
      </c>
      <c r="AA327" s="91" t="str">
        <f t="shared" ref="AA327:AA390" si="247">IF(M327="BFV",O327,"")</f>
        <v/>
      </c>
      <c r="AB327" s="87" t="str">
        <f>IF(AA327="","",$AB$5+SUM($AA$7:AA327))</f>
        <v/>
      </c>
      <c r="AC327" s="95" t="str">
        <f t="shared" si="242"/>
        <v/>
      </c>
      <c r="AD327" s="92" t="str">
        <f t="shared" si="241"/>
        <v/>
      </c>
      <c r="AE327" s="96" t="str">
        <f>IF(AC327="","",$AE$5+SUM($AC$7:AC327))</f>
        <v/>
      </c>
      <c r="AF327" s="163" t="str">
        <f>IF(AD327="","",$AF$5+SUM($AD$7:AD327))</f>
        <v/>
      </c>
    </row>
    <row r="328" spans="2:32" x14ac:dyDescent="0.25">
      <c r="B328" s="224"/>
      <c r="C328" s="207"/>
      <c r="D328" s="214"/>
      <c r="E328" s="215"/>
      <c r="F328" s="215"/>
      <c r="G328" s="266"/>
      <c r="H328" s="246"/>
      <c r="I328" s="243"/>
      <c r="J328" s="230"/>
      <c r="K328" s="214"/>
      <c r="L328" s="227"/>
      <c r="M328" s="214"/>
      <c r="N328" s="60" t="str">
        <f t="shared" si="216"/>
        <v/>
      </c>
      <c r="O328" s="48" t="str">
        <f t="shared" si="217"/>
        <v/>
      </c>
      <c r="P328" s="49" t="str">
        <f t="shared" si="218"/>
        <v/>
      </c>
      <c r="Q328" s="50" t="str">
        <f t="shared" si="219"/>
        <v/>
      </c>
      <c r="R328" s="117" t="str">
        <f t="shared" si="220"/>
        <v/>
      </c>
      <c r="S328" s="121" t="str">
        <f t="shared" si="243"/>
        <v/>
      </c>
      <c r="T328" s="114" t="str">
        <f t="shared" si="244"/>
        <v/>
      </c>
      <c r="U328" s="114" t="str">
        <f t="shared" si="245"/>
        <v/>
      </c>
      <c r="V328" s="122" t="str">
        <f t="shared" si="246"/>
        <v/>
      </c>
      <c r="W328" s="127" t="str">
        <f>IF(S328="","",$W$5+SUM($S$7:S328))</f>
        <v/>
      </c>
      <c r="X328" s="128" t="str">
        <f>IF(T328="","",$X$5+SUM($T$7:T328))</f>
        <v/>
      </c>
      <c r="Y328" s="128" t="str">
        <f>IF(U328="","",$Y$5+SUM($U$7:U328))</f>
        <v/>
      </c>
      <c r="Z328" s="129" t="str">
        <f>IF(V328="","",$Z$5+SUM($V$7:V328))</f>
        <v/>
      </c>
      <c r="AA328" s="91" t="str">
        <f t="shared" si="247"/>
        <v/>
      </c>
      <c r="AB328" s="87" t="str">
        <f>IF(AA328="","",$AB$5+SUM($AA$7:AA328))</f>
        <v/>
      </c>
      <c r="AC328" s="95" t="str">
        <f t="shared" si="242"/>
        <v/>
      </c>
      <c r="AD328" s="92" t="str">
        <f t="shared" si="241"/>
        <v/>
      </c>
      <c r="AE328" s="96" t="str">
        <f>IF(AC328="","",$AE$5+SUM($AC$7:AC328))</f>
        <v/>
      </c>
      <c r="AF328" s="163" t="str">
        <f>IF(AD328="","",$AF$5+SUM($AD$7:AD328))</f>
        <v/>
      </c>
    </row>
    <row r="329" spans="2:32" x14ac:dyDescent="0.25">
      <c r="B329" s="224"/>
      <c r="C329" s="207"/>
      <c r="D329" s="214"/>
      <c r="E329" s="215"/>
      <c r="F329" s="215"/>
      <c r="G329" s="266"/>
      <c r="H329" s="246"/>
      <c r="I329" s="243"/>
      <c r="J329" s="230"/>
      <c r="K329" s="214"/>
      <c r="L329" s="227"/>
      <c r="M329" s="214"/>
      <c r="N329" s="60" t="str">
        <f t="shared" si="216"/>
        <v/>
      </c>
      <c r="O329" s="48" t="str">
        <f t="shared" si="217"/>
        <v/>
      </c>
      <c r="P329" s="49" t="str">
        <f t="shared" si="218"/>
        <v/>
      </c>
      <c r="Q329" s="50" t="str">
        <f t="shared" si="219"/>
        <v/>
      </c>
      <c r="R329" s="117" t="str">
        <f t="shared" si="220"/>
        <v/>
      </c>
      <c r="S329" s="121" t="str">
        <f t="shared" si="243"/>
        <v/>
      </c>
      <c r="T329" s="114" t="str">
        <f t="shared" si="244"/>
        <v/>
      </c>
      <c r="U329" s="114" t="str">
        <f t="shared" si="245"/>
        <v/>
      </c>
      <c r="V329" s="122" t="str">
        <f t="shared" si="246"/>
        <v/>
      </c>
      <c r="W329" s="127" t="str">
        <f>IF(S329="","",$W$5+SUM($S$7:S329))</f>
        <v/>
      </c>
      <c r="X329" s="128" t="str">
        <f>IF(T329="","",$X$5+SUM($T$7:T329))</f>
        <v/>
      </c>
      <c r="Y329" s="128" t="str">
        <f>IF(U329="","",$Y$5+SUM($U$7:U329))</f>
        <v/>
      </c>
      <c r="Z329" s="129" t="str">
        <f>IF(V329="","",$Z$5+SUM($V$7:V329))</f>
        <v/>
      </c>
      <c r="AA329" s="91" t="str">
        <f t="shared" si="247"/>
        <v/>
      </c>
      <c r="AB329" s="87" t="str">
        <f>IF(AA329="","",$AB$5+SUM($AA$7:AA329))</f>
        <v/>
      </c>
      <c r="AC329" s="95" t="str">
        <f t="shared" si="242"/>
        <v/>
      </c>
      <c r="AD329" s="92" t="str">
        <f t="shared" si="241"/>
        <v/>
      </c>
      <c r="AE329" s="96" t="str">
        <f>IF(AC329="","",$AE$5+SUM($AC$7:AC329))</f>
        <v/>
      </c>
      <c r="AF329" s="163" t="str">
        <f>IF(AD329="","",$AF$5+SUM($AD$7:AD329))</f>
        <v/>
      </c>
    </row>
    <row r="330" spans="2:32" x14ac:dyDescent="0.25">
      <c r="B330" s="224"/>
      <c r="C330" s="207"/>
      <c r="D330" s="214"/>
      <c r="E330" s="215"/>
      <c r="F330" s="215"/>
      <c r="G330" s="266"/>
      <c r="H330" s="246"/>
      <c r="I330" s="243"/>
      <c r="J330" s="230"/>
      <c r="K330" s="214"/>
      <c r="L330" s="227"/>
      <c r="M330" s="214"/>
      <c r="N330" s="60" t="str">
        <f t="shared" si="216"/>
        <v/>
      </c>
      <c r="O330" s="48" t="str">
        <f t="shared" si="217"/>
        <v/>
      </c>
      <c r="P330" s="49" t="str">
        <f t="shared" si="218"/>
        <v/>
      </c>
      <c r="Q330" s="50" t="str">
        <f t="shared" si="219"/>
        <v/>
      </c>
      <c r="R330" s="117" t="str">
        <f t="shared" si="220"/>
        <v/>
      </c>
      <c r="S330" s="121" t="str">
        <f t="shared" si="243"/>
        <v/>
      </c>
      <c r="T330" s="114" t="str">
        <f t="shared" si="244"/>
        <v/>
      </c>
      <c r="U330" s="114" t="str">
        <f t="shared" si="245"/>
        <v/>
      </c>
      <c r="V330" s="122" t="str">
        <f t="shared" si="246"/>
        <v/>
      </c>
      <c r="W330" s="127" t="str">
        <f>IF(S330="","",$W$5+SUM($S$7:S330))</f>
        <v/>
      </c>
      <c r="X330" s="128" t="str">
        <f>IF(T330="","",$X$5+SUM($T$7:T330))</f>
        <v/>
      </c>
      <c r="Y330" s="128" t="str">
        <f>IF(U330="","",$Y$5+SUM($U$7:U330))</f>
        <v/>
      </c>
      <c r="Z330" s="129" t="str">
        <f>IF(V330="","",$Z$5+SUM($V$7:V330))</f>
        <v/>
      </c>
      <c r="AA330" s="91" t="str">
        <f t="shared" si="247"/>
        <v/>
      </c>
      <c r="AB330" s="87" t="str">
        <f>IF(AA330="","",$AB$5+SUM($AA$7:AA330))</f>
        <v/>
      </c>
      <c r="AC330" s="95" t="str">
        <f t="shared" si="242"/>
        <v/>
      </c>
      <c r="AD330" s="92" t="str">
        <f t="shared" si="241"/>
        <v/>
      </c>
      <c r="AE330" s="96" t="str">
        <f>IF(AC330="","",$AE$5+SUM($AC$7:AC330))</f>
        <v/>
      </c>
      <c r="AF330" s="163" t="str">
        <f>IF(AD330="","",$AF$5+SUM($AD$7:AD330))</f>
        <v/>
      </c>
    </row>
    <row r="331" spans="2:32" x14ac:dyDescent="0.25">
      <c r="B331" s="224"/>
      <c r="C331" s="207"/>
      <c r="D331" s="214"/>
      <c r="E331" s="215"/>
      <c r="F331" s="215"/>
      <c r="G331" s="266"/>
      <c r="H331" s="246"/>
      <c r="I331" s="243"/>
      <c r="J331" s="230"/>
      <c r="K331" s="214"/>
      <c r="L331" s="227"/>
      <c r="M331" s="214"/>
      <c r="N331" s="60" t="str">
        <f t="shared" si="216"/>
        <v/>
      </c>
      <c r="O331" s="48" t="str">
        <f t="shared" si="217"/>
        <v/>
      </c>
      <c r="P331" s="49" t="str">
        <f t="shared" si="218"/>
        <v/>
      </c>
      <c r="Q331" s="50" t="str">
        <f t="shared" si="219"/>
        <v/>
      </c>
      <c r="R331" s="117" t="str">
        <f t="shared" si="220"/>
        <v/>
      </c>
      <c r="S331" s="121" t="str">
        <f t="shared" si="243"/>
        <v/>
      </c>
      <c r="T331" s="114" t="str">
        <f t="shared" si="244"/>
        <v/>
      </c>
      <c r="U331" s="114" t="str">
        <f t="shared" si="245"/>
        <v/>
      </c>
      <c r="V331" s="122" t="str">
        <f t="shared" si="246"/>
        <v/>
      </c>
      <c r="W331" s="127" t="str">
        <f>IF(S331="","",$W$5+SUM($S$7:S331))</f>
        <v/>
      </c>
      <c r="X331" s="128" t="str">
        <f>IF(T331="","",$X$5+SUM($T$7:T331))</f>
        <v/>
      </c>
      <c r="Y331" s="128" t="str">
        <f>IF(U331="","",$Y$5+SUM($U$7:U331))</f>
        <v/>
      </c>
      <c r="Z331" s="129" t="str">
        <f>IF(V331="","",$Z$5+SUM($V$7:V331))</f>
        <v/>
      </c>
      <c r="AA331" s="91" t="str">
        <f t="shared" si="247"/>
        <v/>
      </c>
      <c r="AB331" s="87" t="str">
        <f>IF(AA331="","",$AB$5+SUM($AA$7:AA331))</f>
        <v/>
      </c>
      <c r="AC331" s="95" t="str">
        <f t="shared" si="242"/>
        <v/>
      </c>
      <c r="AD331" s="92" t="str">
        <f t="shared" si="241"/>
        <v/>
      </c>
      <c r="AE331" s="96" t="str">
        <f>IF(AC331="","",$AE$5+SUM($AC$7:AC331))</f>
        <v/>
      </c>
      <c r="AF331" s="163" t="str">
        <f>IF(AD331="","",$AF$5+SUM($AD$7:AD331))</f>
        <v/>
      </c>
    </row>
    <row r="332" spans="2:32" x14ac:dyDescent="0.25">
      <c r="B332" s="224"/>
      <c r="C332" s="207"/>
      <c r="D332" s="214"/>
      <c r="E332" s="215"/>
      <c r="F332" s="215"/>
      <c r="G332" s="266"/>
      <c r="H332" s="246"/>
      <c r="I332" s="243"/>
      <c r="J332" s="230"/>
      <c r="K332" s="214"/>
      <c r="L332" s="227"/>
      <c r="M332" s="214"/>
      <c r="N332" s="60" t="str">
        <f t="shared" si="216"/>
        <v/>
      </c>
      <c r="O332" s="48" t="str">
        <f t="shared" si="217"/>
        <v/>
      </c>
      <c r="P332" s="49" t="str">
        <f t="shared" si="218"/>
        <v/>
      </c>
      <c r="Q332" s="50" t="str">
        <f t="shared" si="219"/>
        <v/>
      </c>
      <c r="R332" s="117" t="str">
        <f t="shared" si="220"/>
        <v/>
      </c>
      <c r="S332" s="121" t="str">
        <f t="shared" si="243"/>
        <v/>
      </c>
      <c r="T332" s="114" t="str">
        <f t="shared" si="244"/>
        <v/>
      </c>
      <c r="U332" s="114" t="str">
        <f t="shared" si="245"/>
        <v/>
      </c>
      <c r="V332" s="122" t="str">
        <f t="shared" si="246"/>
        <v/>
      </c>
      <c r="W332" s="127" t="str">
        <f>IF(S332="","",$W$5+SUM($S$7:S332))</f>
        <v/>
      </c>
      <c r="X332" s="128" t="str">
        <f>IF(T332="","",$X$5+SUM($T$7:T332))</f>
        <v/>
      </c>
      <c r="Y332" s="128" t="str">
        <f>IF(U332="","",$Y$5+SUM($U$7:U332))</f>
        <v/>
      </c>
      <c r="Z332" s="129" t="str">
        <f>IF(V332="","",$Z$5+SUM($V$7:V332))</f>
        <v/>
      </c>
      <c r="AA332" s="91" t="str">
        <f t="shared" si="247"/>
        <v/>
      </c>
      <c r="AB332" s="87" t="str">
        <f>IF(AA332="","",$AB$5+SUM($AA$7:AA332))</f>
        <v/>
      </c>
      <c r="AC332" s="95" t="str">
        <f t="shared" si="242"/>
        <v/>
      </c>
      <c r="AD332" s="92" t="str">
        <f t="shared" si="241"/>
        <v/>
      </c>
      <c r="AE332" s="96" t="str">
        <f>IF(AC332="","",$AE$5+SUM($AC$7:AC332))</f>
        <v/>
      </c>
      <c r="AF332" s="163" t="str">
        <f>IF(AD332="","",$AF$5+SUM($AD$7:AD332))</f>
        <v/>
      </c>
    </row>
    <row r="333" spans="2:32" x14ac:dyDescent="0.25">
      <c r="B333" s="224"/>
      <c r="C333" s="207"/>
      <c r="D333" s="214"/>
      <c r="E333" s="215"/>
      <c r="F333" s="215"/>
      <c r="G333" s="266"/>
      <c r="H333" s="246"/>
      <c r="I333" s="243"/>
      <c r="J333" s="230"/>
      <c r="K333" s="214"/>
      <c r="L333" s="227"/>
      <c r="M333" s="214"/>
      <c r="N333" s="60" t="str">
        <f t="shared" si="216"/>
        <v/>
      </c>
      <c r="O333" s="48" t="str">
        <f t="shared" si="217"/>
        <v/>
      </c>
      <c r="P333" s="49" t="str">
        <f t="shared" si="218"/>
        <v/>
      </c>
      <c r="Q333" s="50" t="str">
        <f t="shared" si="219"/>
        <v/>
      </c>
      <c r="R333" s="117" t="str">
        <f t="shared" si="220"/>
        <v/>
      </c>
      <c r="S333" s="121" t="str">
        <f t="shared" si="243"/>
        <v/>
      </c>
      <c r="T333" s="114" t="str">
        <f t="shared" si="244"/>
        <v/>
      </c>
      <c r="U333" s="114" t="str">
        <f t="shared" si="245"/>
        <v/>
      </c>
      <c r="V333" s="122" t="str">
        <f t="shared" si="246"/>
        <v/>
      </c>
      <c r="W333" s="127" t="str">
        <f>IF(S333="","",$W$5+SUM($S$7:S333))</f>
        <v/>
      </c>
      <c r="X333" s="128" t="str">
        <f>IF(T333="","",$X$5+SUM($T$7:T333))</f>
        <v/>
      </c>
      <c r="Y333" s="128" t="str">
        <f>IF(U333="","",$Y$5+SUM($U$7:U333))</f>
        <v/>
      </c>
      <c r="Z333" s="129" t="str">
        <f>IF(V333="","",$Z$5+SUM($V$7:V333))</f>
        <v/>
      </c>
      <c r="AA333" s="91" t="str">
        <f t="shared" si="247"/>
        <v/>
      </c>
      <c r="AB333" s="87" t="str">
        <f>IF(AA333="","",$AB$5+SUM($AA$7:AA333))</f>
        <v/>
      </c>
      <c r="AC333" s="95" t="str">
        <f t="shared" si="242"/>
        <v/>
      </c>
      <c r="AD333" s="92" t="str">
        <f t="shared" si="241"/>
        <v/>
      </c>
      <c r="AE333" s="96" t="str">
        <f>IF(AC333="","",$AE$5+SUM($AC$7:AC333))</f>
        <v/>
      </c>
      <c r="AF333" s="163" t="str">
        <f>IF(AD333="","",$AF$5+SUM($AD$7:AD333))</f>
        <v/>
      </c>
    </row>
    <row r="334" spans="2:32" x14ac:dyDescent="0.25">
      <c r="B334" s="224"/>
      <c r="C334" s="207"/>
      <c r="D334" s="214"/>
      <c r="E334" s="215"/>
      <c r="F334" s="215"/>
      <c r="G334" s="266"/>
      <c r="H334" s="246"/>
      <c r="I334" s="243"/>
      <c r="J334" s="230"/>
      <c r="K334" s="214"/>
      <c r="L334" s="227"/>
      <c r="M334" s="214"/>
      <c r="N334" s="60" t="str">
        <f t="shared" si="216"/>
        <v/>
      </c>
      <c r="O334" s="48" t="str">
        <f t="shared" si="217"/>
        <v/>
      </c>
      <c r="P334" s="49" t="str">
        <f t="shared" si="218"/>
        <v/>
      </c>
      <c r="Q334" s="50" t="str">
        <f t="shared" si="219"/>
        <v/>
      </c>
      <c r="R334" s="117" t="str">
        <f t="shared" si="220"/>
        <v/>
      </c>
      <c r="S334" s="121" t="str">
        <f t="shared" si="243"/>
        <v/>
      </c>
      <c r="T334" s="114" t="str">
        <f t="shared" si="244"/>
        <v/>
      </c>
      <c r="U334" s="114" t="str">
        <f t="shared" si="245"/>
        <v/>
      </c>
      <c r="V334" s="122" t="str">
        <f t="shared" si="246"/>
        <v/>
      </c>
      <c r="W334" s="127" t="str">
        <f>IF(S334="","",$W$5+SUM($S$7:S334))</f>
        <v/>
      </c>
      <c r="X334" s="128" t="str">
        <f>IF(T334="","",$X$5+SUM($T$7:T334))</f>
        <v/>
      </c>
      <c r="Y334" s="128" t="str">
        <f>IF(U334="","",$Y$5+SUM($U$7:U334))</f>
        <v/>
      </c>
      <c r="Z334" s="129" t="str">
        <f>IF(V334="","",$Z$5+SUM($V$7:V334))</f>
        <v/>
      </c>
      <c r="AA334" s="91" t="str">
        <f t="shared" si="247"/>
        <v/>
      </c>
      <c r="AB334" s="87" t="str">
        <f>IF(AA334="","",$AB$5+SUM($AA$7:AA334))</f>
        <v/>
      </c>
      <c r="AC334" s="95" t="str">
        <f t="shared" si="242"/>
        <v/>
      </c>
      <c r="AD334" s="92" t="str">
        <f t="shared" si="241"/>
        <v/>
      </c>
      <c r="AE334" s="96" t="str">
        <f>IF(AC334="","",$AE$5+SUM($AC$7:AC334))</f>
        <v/>
      </c>
      <c r="AF334" s="163" t="str">
        <f>IF(AD334="","",$AF$5+SUM($AD$7:AD334))</f>
        <v/>
      </c>
    </row>
    <row r="335" spans="2:32" x14ac:dyDescent="0.25">
      <c r="B335" s="224"/>
      <c r="C335" s="207"/>
      <c r="D335" s="214"/>
      <c r="E335" s="215"/>
      <c r="F335" s="215"/>
      <c r="G335" s="266"/>
      <c r="H335" s="246"/>
      <c r="I335" s="243"/>
      <c r="J335" s="230"/>
      <c r="K335" s="214"/>
      <c r="L335" s="227"/>
      <c r="M335" s="214"/>
      <c r="N335" s="60" t="str">
        <f t="shared" si="216"/>
        <v/>
      </c>
      <c r="O335" s="48" t="str">
        <f t="shared" si="217"/>
        <v/>
      </c>
      <c r="P335" s="49" t="str">
        <f t="shared" si="218"/>
        <v/>
      </c>
      <c r="Q335" s="50" t="str">
        <f t="shared" si="219"/>
        <v/>
      </c>
      <c r="R335" s="117" t="str">
        <f t="shared" si="220"/>
        <v/>
      </c>
      <c r="S335" s="121" t="str">
        <f t="shared" si="243"/>
        <v/>
      </c>
      <c r="T335" s="114" t="str">
        <f t="shared" si="244"/>
        <v/>
      </c>
      <c r="U335" s="114" t="str">
        <f t="shared" si="245"/>
        <v/>
      </c>
      <c r="V335" s="122" t="str">
        <f t="shared" si="246"/>
        <v/>
      </c>
      <c r="W335" s="127" t="str">
        <f>IF(S335="","",$W$5+SUM($S$7:S335))</f>
        <v/>
      </c>
      <c r="X335" s="128" t="str">
        <f>IF(T335="","",$X$5+SUM($T$7:T335))</f>
        <v/>
      </c>
      <c r="Y335" s="128" t="str">
        <f>IF(U335="","",$Y$5+SUM($U$7:U335))</f>
        <v/>
      </c>
      <c r="Z335" s="129" t="str">
        <f>IF(V335="","",$Z$5+SUM($V$7:V335))</f>
        <v/>
      </c>
      <c r="AA335" s="91" t="str">
        <f t="shared" si="247"/>
        <v/>
      </c>
      <c r="AB335" s="87" t="str">
        <f>IF(AA335="","",$AB$5+SUM($AA$7:AA335))</f>
        <v/>
      </c>
      <c r="AC335" s="95" t="str">
        <f t="shared" si="242"/>
        <v/>
      </c>
      <c r="AD335" s="92" t="str">
        <f t="shared" si="241"/>
        <v/>
      </c>
      <c r="AE335" s="96" t="str">
        <f>IF(AC335="","",$AE$5+SUM($AC$7:AC335))</f>
        <v/>
      </c>
      <c r="AF335" s="163" t="str">
        <f>IF(AD335="","",$AF$5+SUM($AD$7:AD335))</f>
        <v/>
      </c>
    </row>
    <row r="336" spans="2:32" x14ac:dyDescent="0.25">
      <c r="B336" s="224"/>
      <c r="C336" s="207"/>
      <c r="D336" s="214"/>
      <c r="E336" s="215"/>
      <c r="F336" s="215"/>
      <c r="G336" s="266"/>
      <c r="H336" s="246"/>
      <c r="I336" s="243"/>
      <c r="J336" s="230"/>
      <c r="K336" s="214"/>
      <c r="L336" s="227"/>
      <c r="M336" s="214"/>
      <c r="N336" s="60" t="str">
        <f t="shared" si="216"/>
        <v/>
      </c>
      <c r="O336" s="48" t="str">
        <f t="shared" si="217"/>
        <v/>
      </c>
      <c r="P336" s="49" t="str">
        <f t="shared" si="218"/>
        <v/>
      </c>
      <c r="Q336" s="50" t="str">
        <f t="shared" si="219"/>
        <v/>
      </c>
      <c r="R336" s="117" t="str">
        <f t="shared" si="220"/>
        <v/>
      </c>
      <c r="S336" s="121" t="str">
        <f t="shared" si="243"/>
        <v/>
      </c>
      <c r="T336" s="114" t="str">
        <f t="shared" si="244"/>
        <v/>
      </c>
      <c r="U336" s="114" t="str">
        <f t="shared" si="245"/>
        <v/>
      </c>
      <c r="V336" s="122" t="str">
        <f t="shared" si="246"/>
        <v/>
      </c>
      <c r="W336" s="127" t="str">
        <f>IF(S336="","",$W$5+SUM($S$7:S336))</f>
        <v/>
      </c>
      <c r="X336" s="128" t="str">
        <f>IF(T336="","",$X$5+SUM($T$7:T336))</f>
        <v/>
      </c>
      <c r="Y336" s="128" t="str">
        <f>IF(U336="","",$Y$5+SUM($U$7:U336))</f>
        <v/>
      </c>
      <c r="Z336" s="129" t="str">
        <f>IF(V336="","",$Z$5+SUM($V$7:V336))</f>
        <v/>
      </c>
      <c r="AA336" s="91" t="str">
        <f t="shared" si="247"/>
        <v/>
      </c>
      <c r="AB336" s="87" t="str">
        <f>IF(AA336="","",$AB$5+SUM($AA$7:AA336))</f>
        <v/>
      </c>
      <c r="AC336" s="95" t="str">
        <f t="shared" si="242"/>
        <v/>
      </c>
      <c r="AD336" s="92" t="str">
        <f t="shared" si="241"/>
        <v/>
      </c>
      <c r="AE336" s="96" t="str">
        <f>IF(AC336="","",$AE$5+SUM($AC$7:AC336))</f>
        <v/>
      </c>
      <c r="AF336" s="163" t="str">
        <f>IF(AD336="","",$AF$5+SUM($AD$7:AD336))</f>
        <v/>
      </c>
    </row>
    <row r="337" spans="2:32" x14ac:dyDescent="0.25">
      <c r="B337" s="224"/>
      <c r="C337" s="207"/>
      <c r="D337" s="214"/>
      <c r="E337" s="215"/>
      <c r="F337" s="215"/>
      <c r="G337" s="266"/>
      <c r="H337" s="246"/>
      <c r="I337" s="243"/>
      <c r="J337" s="230"/>
      <c r="K337" s="214"/>
      <c r="L337" s="227"/>
      <c r="M337" s="214"/>
      <c r="N337" s="60" t="str">
        <f t="shared" si="216"/>
        <v/>
      </c>
      <c r="O337" s="48" t="str">
        <f t="shared" si="217"/>
        <v/>
      </c>
      <c r="P337" s="49" t="str">
        <f t="shared" si="218"/>
        <v/>
      </c>
      <c r="Q337" s="50" t="str">
        <f t="shared" si="219"/>
        <v/>
      </c>
      <c r="R337" s="117" t="str">
        <f t="shared" si="220"/>
        <v/>
      </c>
      <c r="S337" s="121" t="str">
        <f t="shared" si="243"/>
        <v/>
      </c>
      <c r="T337" s="114" t="str">
        <f t="shared" si="244"/>
        <v/>
      </c>
      <c r="U337" s="114" t="str">
        <f t="shared" si="245"/>
        <v/>
      </c>
      <c r="V337" s="122" t="str">
        <f t="shared" si="246"/>
        <v/>
      </c>
      <c r="W337" s="127" t="str">
        <f>IF(S337="","",$W$5+SUM($S$7:S337))</f>
        <v/>
      </c>
      <c r="X337" s="128" t="str">
        <f>IF(T337="","",$X$5+SUM($T$7:T337))</f>
        <v/>
      </c>
      <c r="Y337" s="128" t="str">
        <f>IF(U337="","",$Y$5+SUM($U$7:U337))</f>
        <v/>
      </c>
      <c r="Z337" s="129" t="str">
        <f>IF(V337="","",$Z$5+SUM($V$7:V337))</f>
        <v/>
      </c>
      <c r="AA337" s="91" t="str">
        <f t="shared" si="247"/>
        <v/>
      </c>
      <c r="AB337" s="87" t="str">
        <f>IF(AA337="","",$AB$5+SUM($AA$7:AA337))</f>
        <v/>
      </c>
      <c r="AC337" s="95" t="str">
        <f t="shared" si="242"/>
        <v/>
      </c>
      <c r="AD337" s="92" t="str">
        <f t="shared" si="241"/>
        <v/>
      </c>
      <c r="AE337" s="96" t="str">
        <f>IF(AC337="","",$AE$5+SUM($AC$7:AC337))</f>
        <v/>
      </c>
      <c r="AF337" s="163" t="str">
        <f>IF(AD337="","",$AF$5+SUM($AD$7:AD337))</f>
        <v/>
      </c>
    </row>
    <row r="338" spans="2:32" x14ac:dyDescent="0.25">
      <c r="B338" s="224"/>
      <c r="C338" s="207"/>
      <c r="D338" s="214"/>
      <c r="E338" s="215"/>
      <c r="F338" s="215"/>
      <c r="G338" s="266"/>
      <c r="H338" s="246"/>
      <c r="I338" s="243"/>
      <c r="J338" s="230"/>
      <c r="K338" s="214"/>
      <c r="L338" s="227"/>
      <c r="M338" s="214"/>
      <c r="N338" s="60" t="str">
        <f t="shared" si="216"/>
        <v/>
      </c>
      <c r="O338" s="48" t="str">
        <f t="shared" si="217"/>
        <v/>
      </c>
      <c r="P338" s="49" t="str">
        <f t="shared" si="218"/>
        <v/>
      </c>
      <c r="Q338" s="50" t="str">
        <f t="shared" si="219"/>
        <v/>
      </c>
      <c r="R338" s="117" t="str">
        <f t="shared" si="220"/>
        <v/>
      </c>
      <c r="S338" s="121" t="str">
        <f t="shared" si="243"/>
        <v/>
      </c>
      <c r="T338" s="114" t="str">
        <f t="shared" si="244"/>
        <v/>
      </c>
      <c r="U338" s="114" t="str">
        <f t="shared" si="245"/>
        <v/>
      </c>
      <c r="V338" s="122" t="str">
        <f t="shared" si="246"/>
        <v/>
      </c>
      <c r="W338" s="127" t="str">
        <f>IF(S338="","",$W$5+SUM($S$7:S338))</f>
        <v/>
      </c>
      <c r="X338" s="128" t="str">
        <f>IF(T338="","",$X$5+SUM($T$7:T338))</f>
        <v/>
      </c>
      <c r="Y338" s="128" t="str">
        <f>IF(U338="","",$Y$5+SUM($U$7:U338))</f>
        <v/>
      </c>
      <c r="Z338" s="129" t="str">
        <f>IF(V338="","",$Z$5+SUM($V$7:V338))</f>
        <v/>
      </c>
      <c r="AA338" s="91" t="str">
        <f t="shared" si="247"/>
        <v/>
      </c>
      <c r="AB338" s="87" t="str">
        <f>IF(AA338="","",$AB$5+SUM($AA$7:AA338))</f>
        <v/>
      </c>
      <c r="AC338" s="95" t="str">
        <f t="shared" si="242"/>
        <v/>
      </c>
      <c r="AD338" s="92" t="str">
        <f t="shared" si="241"/>
        <v/>
      </c>
      <c r="AE338" s="96" t="str">
        <f>IF(AC338="","",$AE$5+SUM($AC$7:AC338))</f>
        <v/>
      </c>
      <c r="AF338" s="163" t="str">
        <f>IF(AD338="","",$AF$5+SUM($AD$7:AD338))</f>
        <v/>
      </c>
    </row>
    <row r="339" spans="2:32" x14ac:dyDescent="0.25">
      <c r="B339" s="224"/>
      <c r="C339" s="207"/>
      <c r="D339" s="214"/>
      <c r="E339" s="215"/>
      <c r="F339" s="215"/>
      <c r="G339" s="266"/>
      <c r="H339" s="246"/>
      <c r="I339" s="243"/>
      <c r="J339" s="230"/>
      <c r="K339" s="214"/>
      <c r="L339" s="227"/>
      <c r="M339" s="214"/>
      <c r="N339" s="60" t="str">
        <f t="shared" si="216"/>
        <v/>
      </c>
      <c r="O339" s="48" t="str">
        <f t="shared" si="217"/>
        <v/>
      </c>
      <c r="P339" s="49" t="str">
        <f t="shared" si="218"/>
        <v/>
      </c>
      <c r="Q339" s="50" t="str">
        <f t="shared" si="219"/>
        <v/>
      </c>
      <c r="R339" s="117" t="str">
        <f t="shared" si="220"/>
        <v/>
      </c>
      <c r="S339" s="121" t="str">
        <f t="shared" si="243"/>
        <v/>
      </c>
      <c r="T339" s="114" t="str">
        <f t="shared" si="244"/>
        <v/>
      </c>
      <c r="U339" s="114" t="str">
        <f t="shared" si="245"/>
        <v/>
      </c>
      <c r="V339" s="122" t="str">
        <f t="shared" si="246"/>
        <v/>
      </c>
      <c r="W339" s="127" t="str">
        <f>IF(S339="","",$W$5+SUM($S$7:S339))</f>
        <v/>
      </c>
      <c r="X339" s="128" t="str">
        <f>IF(T339="","",$X$5+SUM($T$7:T339))</f>
        <v/>
      </c>
      <c r="Y339" s="128" t="str">
        <f>IF(U339="","",$Y$5+SUM($U$7:U339))</f>
        <v/>
      </c>
      <c r="Z339" s="129" t="str">
        <f>IF(V339="","",$Z$5+SUM($V$7:V339))</f>
        <v/>
      </c>
      <c r="AA339" s="91" t="str">
        <f t="shared" si="247"/>
        <v/>
      </c>
      <c r="AB339" s="87" t="str">
        <f>IF(AA339="","",$AB$5+SUM($AA$7:AA339))</f>
        <v/>
      </c>
      <c r="AC339" s="95" t="str">
        <f t="shared" si="242"/>
        <v/>
      </c>
      <c r="AD339" s="92" t="str">
        <f t="shared" si="241"/>
        <v/>
      </c>
      <c r="AE339" s="96" t="str">
        <f>IF(AC339="","",$AE$5+SUM($AC$7:AC339))</f>
        <v/>
      </c>
      <c r="AF339" s="163" t="str">
        <f>IF(AD339="","",$AF$5+SUM($AD$7:AD339))</f>
        <v/>
      </c>
    </row>
    <row r="340" spans="2:32" x14ac:dyDescent="0.25">
      <c r="B340" s="224"/>
      <c r="C340" s="207"/>
      <c r="D340" s="214"/>
      <c r="E340" s="215"/>
      <c r="F340" s="215"/>
      <c r="G340" s="266"/>
      <c r="H340" s="246"/>
      <c r="I340" s="243"/>
      <c r="J340" s="230"/>
      <c r="K340" s="214"/>
      <c r="L340" s="227"/>
      <c r="M340" s="214"/>
      <c r="N340" s="60" t="str">
        <f t="shared" si="216"/>
        <v/>
      </c>
      <c r="O340" s="48" t="str">
        <f t="shared" si="217"/>
        <v/>
      </c>
      <c r="P340" s="49" t="str">
        <f t="shared" si="218"/>
        <v/>
      </c>
      <c r="Q340" s="50" t="str">
        <f t="shared" si="219"/>
        <v/>
      </c>
      <c r="R340" s="117" t="str">
        <f t="shared" si="220"/>
        <v/>
      </c>
      <c r="S340" s="121" t="str">
        <f t="shared" si="243"/>
        <v/>
      </c>
      <c r="T340" s="114" t="str">
        <f t="shared" si="244"/>
        <v/>
      </c>
      <c r="U340" s="114" t="str">
        <f t="shared" si="245"/>
        <v/>
      </c>
      <c r="V340" s="122" t="str">
        <f t="shared" si="246"/>
        <v/>
      </c>
      <c r="W340" s="127" t="str">
        <f>IF(S340="","",$W$5+SUM($S$7:S340))</f>
        <v/>
      </c>
      <c r="X340" s="128" t="str">
        <f>IF(T340="","",$X$5+SUM($T$7:T340))</f>
        <v/>
      </c>
      <c r="Y340" s="128" t="str">
        <f>IF(U340="","",$Y$5+SUM($U$7:U340))</f>
        <v/>
      </c>
      <c r="Z340" s="129" t="str">
        <f>IF(V340="","",$Z$5+SUM($V$7:V340))</f>
        <v/>
      </c>
      <c r="AA340" s="91" t="str">
        <f t="shared" si="247"/>
        <v/>
      </c>
      <c r="AB340" s="87" t="str">
        <f>IF(AA340="","",$AB$5+SUM($AA$7:AA340))</f>
        <v/>
      </c>
      <c r="AC340" s="95" t="str">
        <f t="shared" si="242"/>
        <v/>
      </c>
      <c r="AD340" s="92" t="str">
        <f t="shared" si="241"/>
        <v/>
      </c>
      <c r="AE340" s="96" t="str">
        <f>IF(AC340="","",$AE$5+SUM($AC$7:AC340))</f>
        <v/>
      </c>
      <c r="AF340" s="163" t="str">
        <f>IF(AD340="","",$AF$5+SUM($AD$7:AD340))</f>
        <v/>
      </c>
    </row>
    <row r="341" spans="2:32" x14ac:dyDescent="0.25">
      <c r="B341" s="224"/>
      <c r="C341" s="207"/>
      <c r="D341" s="214"/>
      <c r="E341" s="215"/>
      <c r="F341" s="215"/>
      <c r="G341" s="266"/>
      <c r="H341" s="246"/>
      <c r="I341" s="243"/>
      <c r="J341" s="230"/>
      <c r="K341" s="214"/>
      <c r="L341" s="227"/>
      <c r="M341" s="214"/>
      <c r="N341" s="60" t="str">
        <f t="shared" si="216"/>
        <v/>
      </c>
      <c r="O341" s="48" t="str">
        <f t="shared" si="217"/>
        <v/>
      </c>
      <c r="P341" s="49" t="str">
        <f t="shared" si="218"/>
        <v/>
      </c>
      <c r="Q341" s="50" t="str">
        <f t="shared" si="219"/>
        <v/>
      </c>
      <c r="R341" s="117" t="str">
        <f t="shared" si="220"/>
        <v/>
      </c>
      <c r="S341" s="121" t="str">
        <f t="shared" si="243"/>
        <v/>
      </c>
      <c r="T341" s="114" t="str">
        <f t="shared" si="244"/>
        <v/>
      </c>
      <c r="U341" s="114" t="str">
        <f t="shared" si="245"/>
        <v/>
      </c>
      <c r="V341" s="122" t="str">
        <f t="shared" si="246"/>
        <v/>
      </c>
      <c r="W341" s="127" t="str">
        <f>IF(S341="","",$W$5+SUM($S$7:S341))</f>
        <v/>
      </c>
      <c r="X341" s="128" t="str">
        <f>IF(T341="","",$X$5+SUM($T$7:T341))</f>
        <v/>
      </c>
      <c r="Y341" s="128" t="str">
        <f>IF(U341="","",$Y$5+SUM($U$7:U341))</f>
        <v/>
      </c>
      <c r="Z341" s="129" t="str">
        <f>IF(V341="","",$Z$5+SUM($V$7:V341))</f>
        <v/>
      </c>
      <c r="AA341" s="91" t="str">
        <f t="shared" si="247"/>
        <v/>
      </c>
      <c r="AB341" s="87" t="str">
        <f>IF(AA341="","",$AB$5+SUM($AA$7:AA341))</f>
        <v/>
      </c>
      <c r="AC341" s="95" t="str">
        <f t="shared" si="242"/>
        <v/>
      </c>
      <c r="AD341" s="92" t="str">
        <f t="shared" si="241"/>
        <v/>
      </c>
      <c r="AE341" s="96" t="str">
        <f>IF(AC341="","",$AE$5+SUM($AC$7:AC341))</f>
        <v/>
      </c>
      <c r="AF341" s="163" t="str">
        <f>IF(AD341="","",$AF$5+SUM($AD$7:AD341))</f>
        <v/>
      </c>
    </row>
    <row r="342" spans="2:32" x14ac:dyDescent="0.25">
      <c r="B342" s="224"/>
      <c r="C342" s="207"/>
      <c r="D342" s="214"/>
      <c r="E342" s="215"/>
      <c r="F342" s="215"/>
      <c r="G342" s="266"/>
      <c r="H342" s="246"/>
      <c r="I342" s="243"/>
      <c r="J342" s="230"/>
      <c r="K342" s="214"/>
      <c r="L342" s="227"/>
      <c r="M342" s="214"/>
      <c r="N342" s="60" t="str">
        <f t="shared" si="216"/>
        <v/>
      </c>
      <c r="O342" s="48" t="str">
        <f t="shared" si="217"/>
        <v/>
      </c>
      <c r="P342" s="49" t="str">
        <f t="shared" si="218"/>
        <v/>
      </c>
      <c r="Q342" s="50" t="str">
        <f t="shared" si="219"/>
        <v/>
      </c>
      <c r="R342" s="117" t="str">
        <f t="shared" si="220"/>
        <v/>
      </c>
      <c r="S342" s="121" t="str">
        <f t="shared" si="243"/>
        <v/>
      </c>
      <c r="T342" s="114" t="str">
        <f t="shared" si="244"/>
        <v/>
      </c>
      <c r="U342" s="114" t="str">
        <f t="shared" si="245"/>
        <v/>
      </c>
      <c r="V342" s="122" t="str">
        <f t="shared" si="246"/>
        <v/>
      </c>
      <c r="W342" s="127" t="str">
        <f>IF(S342="","",$W$5+SUM($S$7:S342))</f>
        <v/>
      </c>
      <c r="X342" s="128" t="str">
        <f>IF(T342="","",$X$5+SUM($T$7:T342))</f>
        <v/>
      </c>
      <c r="Y342" s="128" t="str">
        <f>IF(U342="","",$Y$5+SUM($U$7:U342))</f>
        <v/>
      </c>
      <c r="Z342" s="129" t="str">
        <f>IF(V342="","",$Z$5+SUM($V$7:V342))</f>
        <v/>
      </c>
      <c r="AA342" s="91" t="str">
        <f t="shared" si="247"/>
        <v/>
      </c>
      <c r="AB342" s="87" t="str">
        <f>IF(AA342="","",$AB$5+SUM($AA$7:AA342))</f>
        <v/>
      </c>
      <c r="AC342" s="95" t="str">
        <f t="shared" si="242"/>
        <v/>
      </c>
      <c r="AD342" s="92" t="str">
        <f t="shared" si="241"/>
        <v/>
      </c>
      <c r="AE342" s="96" t="str">
        <f>IF(AC342="","",$AE$5+SUM($AC$7:AC342))</f>
        <v/>
      </c>
      <c r="AF342" s="163" t="str">
        <f>IF(AD342="","",$AF$5+SUM($AD$7:AD342))</f>
        <v/>
      </c>
    </row>
    <row r="343" spans="2:32" x14ac:dyDescent="0.25">
      <c r="B343" s="224"/>
      <c r="C343" s="207"/>
      <c r="D343" s="214"/>
      <c r="E343" s="215"/>
      <c r="F343" s="215"/>
      <c r="G343" s="266"/>
      <c r="H343" s="246"/>
      <c r="I343" s="243"/>
      <c r="J343" s="230"/>
      <c r="K343" s="214"/>
      <c r="L343" s="227"/>
      <c r="M343" s="214"/>
      <c r="N343" s="60" t="str">
        <f t="shared" si="216"/>
        <v/>
      </c>
      <c r="O343" s="48" t="str">
        <f t="shared" si="217"/>
        <v/>
      </c>
      <c r="P343" s="49" t="str">
        <f t="shared" si="218"/>
        <v/>
      </c>
      <c r="Q343" s="50" t="str">
        <f t="shared" si="219"/>
        <v/>
      </c>
      <c r="R343" s="117" t="str">
        <f t="shared" si="220"/>
        <v/>
      </c>
      <c r="S343" s="121" t="str">
        <f t="shared" si="243"/>
        <v/>
      </c>
      <c r="T343" s="114" t="str">
        <f t="shared" si="244"/>
        <v/>
      </c>
      <c r="U343" s="114" t="str">
        <f t="shared" si="245"/>
        <v/>
      </c>
      <c r="V343" s="122" t="str">
        <f t="shared" si="246"/>
        <v/>
      </c>
      <c r="W343" s="127" t="str">
        <f>IF(S343="","",$W$5+SUM($S$7:S343))</f>
        <v/>
      </c>
      <c r="X343" s="128" t="str">
        <f>IF(T343="","",$X$5+SUM($T$7:T343))</f>
        <v/>
      </c>
      <c r="Y343" s="128" t="str">
        <f>IF(U343="","",$Y$5+SUM($U$7:U343))</f>
        <v/>
      </c>
      <c r="Z343" s="129" t="str">
        <f>IF(V343="","",$Z$5+SUM($V$7:V343))</f>
        <v/>
      </c>
      <c r="AA343" s="91" t="str">
        <f t="shared" si="247"/>
        <v/>
      </c>
      <c r="AB343" s="87" t="str">
        <f>IF(AA343="","",$AB$5+SUM($AA$7:AA343))</f>
        <v/>
      </c>
      <c r="AC343" s="95" t="str">
        <f t="shared" si="242"/>
        <v/>
      </c>
      <c r="AD343" s="92" t="str">
        <f t="shared" si="241"/>
        <v/>
      </c>
      <c r="AE343" s="96" t="str">
        <f>IF(AC343="","",$AE$5+SUM($AC$7:AC343))</f>
        <v/>
      </c>
      <c r="AF343" s="163" t="str">
        <f>IF(AD343="","",$AF$5+SUM($AD$7:AD343))</f>
        <v/>
      </c>
    </row>
    <row r="344" spans="2:32" x14ac:dyDescent="0.25">
      <c r="B344" s="224"/>
      <c r="C344" s="207"/>
      <c r="D344" s="214"/>
      <c r="E344" s="215"/>
      <c r="F344" s="215"/>
      <c r="G344" s="266"/>
      <c r="H344" s="246"/>
      <c r="I344" s="243"/>
      <c r="J344" s="230"/>
      <c r="K344" s="214"/>
      <c r="L344" s="227"/>
      <c r="M344" s="214"/>
      <c r="N344" s="60" t="str">
        <f t="shared" si="216"/>
        <v/>
      </c>
      <c r="O344" s="48" t="str">
        <f t="shared" si="217"/>
        <v/>
      </c>
      <c r="P344" s="49" t="str">
        <f t="shared" si="218"/>
        <v/>
      </c>
      <c r="Q344" s="50" t="str">
        <f t="shared" si="219"/>
        <v/>
      </c>
      <c r="R344" s="117" t="str">
        <f t="shared" si="220"/>
        <v/>
      </c>
      <c r="S344" s="121" t="str">
        <f t="shared" si="243"/>
        <v/>
      </c>
      <c r="T344" s="114" t="str">
        <f t="shared" si="244"/>
        <v/>
      </c>
      <c r="U344" s="114" t="str">
        <f t="shared" si="245"/>
        <v/>
      </c>
      <c r="V344" s="122" t="str">
        <f t="shared" si="246"/>
        <v/>
      </c>
      <c r="W344" s="127" t="str">
        <f>IF(S344="","",$W$5+SUM($S$7:S344))</f>
        <v/>
      </c>
      <c r="X344" s="128" t="str">
        <f>IF(T344="","",$X$5+SUM($T$7:T344))</f>
        <v/>
      </c>
      <c r="Y344" s="128" t="str">
        <f>IF(U344="","",$Y$5+SUM($U$7:U344))</f>
        <v/>
      </c>
      <c r="Z344" s="129" t="str">
        <f>IF(V344="","",$Z$5+SUM($V$7:V344))</f>
        <v/>
      </c>
      <c r="AA344" s="91" t="str">
        <f t="shared" si="247"/>
        <v/>
      </c>
      <c r="AB344" s="87" t="str">
        <f>IF(AA344="","",$AB$5+SUM($AA$7:AA344))</f>
        <v/>
      </c>
      <c r="AC344" s="95" t="str">
        <f t="shared" si="242"/>
        <v/>
      </c>
      <c r="AD344" s="92" t="str">
        <f t="shared" si="241"/>
        <v/>
      </c>
      <c r="AE344" s="96" t="str">
        <f>IF(AC344="","",$AE$5+SUM($AC$7:AC344))</f>
        <v/>
      </c>
      <c r="AF344" s="163" t="str">
        <f>IF(AD344="","",$AF$5+SUM($AD$7:AD344))</f>
        <v/>
      </c>
    </row>
    <row r="345" spans="2:32" x14ac:dyDescent="0.25">
      <c r="B345" s="224"/>
      <c r="C345" s="207"/>
      <c r="D345" s="214"/>
      <c r="E345" s="215"/>
      <c r="F345" s="215"/>
      <c r="G345" s="266"/>
      <c r="H345" s="246"/>
      <c r="I345" s="243"/>
      <c r="J345" s="230"/>
      <c r="K345" s="214"/>
      <c r="L345" s="227"/>
      <c r="M345" s="214"/>
      <c r="N345" s="60" t="str">
        <f t="shared" si="216"/>
        <v/>
      </c>
      <c r="O345" s="48" t="str">
        <f t="shared" si="217"/>
        <v/>
      </c>
      <c r="P345" s="49" t="str">
        <f t="shared" si="218"/>
        <v/>
      </c>
      <c r="Q345" s="50" t="str">
        <f t="shared" si="219"/>
        <v/>
      </c>
      <c r="R345" s="117" t="str">
        <f t="shared" si="220"/>
        <v/>
      </c>
      <c r="S345" s="121" t="str">
        <f t="shared" si="243"/>
        <v/>
      </c>
      <c r="T345" s="114" t="str">
        <f t="shared" si="244"/>
        <v/>
      </c>
      <c r="U345" s="114" t="str">
        <f t="shared" si="245"/>
        <v/>
      </c>
      <c r="V345" s="122" t="str">
        <f t="shared" si="246"/>
        <v/>
      </c>
      <c r="W345" s="127" t="str">
        <f>IF(S345="","",$W$5+SUM($S$7:S345))</f>
        <v/>
      </c>
      <c r="X345" s="128" t="str">
        <f>IF(T345="","",$X$5+SUM($T$7:T345))</f>
        <v/>
      </c>
      <c r="Y345" s="128" t="str">
        <f>IF(U345="","",$Y$5+SUM($U$7:U345))</f>
        <v/>
      </c>
      <c r="Z345" s="129" t="str">
        <f>IF(V345="","",$Z$5+SUM($V$7:V345))</f>
        <v/>
      </c>
      <c r="AA345" s="91" t="str">
        <f t="shared" si="247"/>
        <v/>
      </c>
      <c r="AB345" s="87" t="str">
        <f>IF(AA345="","",$AB$5+SUM($AA$7:AA345))</f>
        <v/>
      </c>
      <c r="AC345" s="95" t="str">
        <f t="shared" si="242"/>
        <v/>
      </c>
      <c r="AD345" s="92" t="str">
        <f t="shared" si="241"/>
        <v/>
      </c>
      <c r="AE345" s="96" t="str">
        <f>IF(AC345="","",$AE$5+SUM($AC$7:AC345))</f>
        <v/>
      </c>
      <c r="AF345" s="163" t="str">
        <f>IF(AD345="","",$AF$5+SUM($AD$7:AD345))</f>
        <v/>
      </c>
    </row>
    <row r="346" spans="2:32" x14ac:dyDescent="0.25">
      <c r="B346" s="224"/>
      <c r="C346" s="207"/>
      <c r="D346" s="214"/>
      <c r="E346" s="215"/>
      <c r="F346" s="215"/>
      <c r="G346" s="266"/>
      <c r="H346" s="246"/>
      <c r="I346" s="243"/>
      <c r="J346" s="230"/>
      <c r="K346" s="214"/>
      <c r="L346" s="227"/>
      <c r="M346" s="214"/>
      <c r="N346" s="60" t="str">
        <f t="shared" si="216"/>
        <v/>
      </c>
      <c r="O346" s="48" t="str">
        <f t="shared" si="217"/>
        <v/>
      </c>
      <c r="P346" s="49" t="str">
        <f t="shared" si="218"/>
        <v/>
      </c>
      <c r="Q346" s="50" t="str">
        <f t="shared" si="219"/>
        <v/>
      </c>
      <c r="R346" s="117" t="str">
        <f t="shared" si="220"/>
        <v/>
      </c>
      <c r="S346" s="121" t="str">
        <f t="shared" si="243"/>
        <v/>
      </c>
      <c r="T346" s="114" t="str">
        <f t="shared" si="244"/>
        <v/>
      </c>
      <c r="U346" s="114" t="str">
        <f t="shared" si="245"/>
        <v/>
      </c>
      <c r="V346" s="122" t="str">
        <f t="shared" si="246"/>
        <v/>
      </c>
      <c r="W346" s="127" t="str">
        <f>IF(S346="","",$W$5+SUM($S$7:S346))</f>
        <v/>
      </c>
      <c r="X346" s="128" t="str">
        <f>IF(T346="","",$X$5+SUM($T$7:T346))</f>
        <v/>
      </c>
      <c r="Y346" s="128" t="str">
        <f>IF(U346="","",$Y$5+SUM($U$7:U346))</f>
        <v/>
      </c>
      <c r="Z346" s="129" t="str">
        <f>IF(V346="","",$Z$5+SUM($V$7:V346))</f>
        <v/>
      </c>
      <c r="AA346" s="91" t="str">
        <f t="shared" si="247"/>
        <v/>
      </c>
      <c r="AB346" s="87" t="str">
        <f>IF(AA346="","",$AB$5+SUM($AA$7:AA346))</f>
        <v/>
      </c>
      <c r="AC346" s="95" t="str">
        <f t="shared" si="242"/>
        <v/>
      </c>
      <c r="AD346" s="92" t="str">
        <f t="shared" si="241"/>
        <v/>
      </c>
      <c r="AE346" s="96" t="str">
        <f>IF(AC346="","",$AE$5+SUM($AC$7:AC346))</f>
        <v/>
      </c>
      <c r="AF346" s="163" t="str">
        <f>IF(AD346="","",$AF$5+SUM($AD$7:AD346))</f>
        <v/>
      </c>
    </row>
    <row r="347" spans="2:32" x14ac:dyDescent="0.25">
      <c r="B347" s="224"/>
      <c r="C347" s="207"/>
      <c r="D347" s="214"/>
      <c r="E347" s="215"/>
      <c r="F347" s="215"/>
      <c r="G347" s="266"/>
      <c r="H347" s="246"/>
      <c r="I347" s="243"/>
      <c r="J347" s="230"/>
      <c r="K347" s="214"/>
      <c r="L347" s="227"/>
      <c r="M347" s="214"/>
      <c r="N347" s="60" t="str">
        <f t="shared" si="216"/>
        <v/>
      </c>
      <c r="O347" s="48" t="str">
        <f t="shared" si="217"/>
        <v/>
      </c>
      <c r="P347" s="49" t="str">
        <f t="shared" si="218"/>
        <v/>
      </c>
      <c r="Q347" s="50" t="str">
        <f t="shared" si="219"/>
        <v/>
      </c>
      <c r="R347" s="117" t="str">
        <f t="shared" si="220"/>
        <v/>
      </c>
      <c r="S347" s="121" t="str">
        <f t="shared" si="243"/>
        <v/>
      </c>
      <c r="T347" s="114" t="str">
        <f t="shared" si="244"/>
        <v/>
      </c>
      <c r="U347" s="114" t="str">
        <f t="shared" si="245"/>
        <v/>
      </c>
      <c r="V347" s="122" t="str">
        <f t="shared" si="246"/>
        <v/>
      </c>
      <c r="W347" s="127" t="str">
        <f>IF(S347="","",$W$5+SUM($S$7:S347))</f>
        <v/>
      </c>
      <c r="X347" s="128" t="str">
        <f>IF(T347="","",$X$5+SUM($T$7:T347))</f>
        <v/>
      </c>
      <c r="Y347" s="128" t="str">
        <f>IF(U347="","",$Y$5+SUM($U$7:U347))</f>
        <v/>
      </c>
      <c r="Z347" s="129" t="str">
        <f>IF(V347="","",$Z$5+SUM($V$7:V347))</f>
        <v/>
      </c>
      <c r="AA347" s="91" t="str">
        <f t="shared" si="247"/>
        <v/>
      </c>
      <c r="AB347" s="87" t="str">
        <f>IF(AA347="","",$AB$5+SUM($AA$7:AA347))</f>
        <v/>
      </c>
      <c r="AC347" s="95" t="str">
        <f t="shared" si="242"/>
        <v/>
      </c>
      <c r="AD347" s="92" t="str">
        <f t="shared" si="241"/>
        <v/>
      </c>
      <c r="AE347" s="96" t="str">
        <f>IF(AC347="","",$AE$5+SUM($AC$7:AC347))</f>
        <v/>
      </c>
      <c r="AF347" s="163" t="str">
        <f>IF(AD347="","",$AF$5+SUM($AD$7:AD347))</f>
        <v/>
      </c>
    </row>
    <row r="348" spans="2:32" x14ac:dyDescent="0.25">
      <c r="B348" s="224"/>
      <c r="C348" s="207"/>
      <c r="D348" s="214"/>
      <c r="E348" s="215"/>
      <c r="F348" s="215"/>
      <c r="G348" s="266"/>
      <c r="H348" s="246"/>
      <c r="I348" s="243"/>
      <c r="J348" s="230"/>
      <c r="K348" s="214"/>
      <c r="L348" s="227"/>
      <c r="M348" s="214"/>
      <c r="N348" s="60" t="str">
        <f t="shared" si="216"/>
        <v/>
      </c>
      <c r="O348" s="48" t="str">
        <f t="shared" si="217"/>
        <v/>
      </c>
      <c r="P348" s="49" t="str">
        <f t="shared" si="218"/>
        <v/>
      </c>
      <c r="Q348" s="50" t="str">
        <f t="shared" si="219"/>
        <v/>
      </c>
      <c r="R348" s="117" t="str">
        <f t="shared" si="220"/>
        <v/>
      </c>
      <c r="S348" s="121" t="str">
        <f t="shared" si="243"/>
        <v/>
      </c>
      <c r="T348" s="114" t="str">
        <f t="shared" si="244"/>
        <v/>
      </c>
      <c r="U348" s="114" t="str">
        <f t="shared" si="245"/>
        <v/>
      </c>
      <c r="V348" s="122" t="str">
        <f t="shared" si="246"/>
        <v/>
      </c>
      <c r="W348" s="127" t="str">
        <f>IF(S348="","",$W$5+SUM($S$7:S348))</f>
        <v/>
      </c>
      <c r="X348" s="128" t="str">
        <f>IF(T348="","",$X$5+SUM($T$7:T348))</f>
        <v/>
      </c>
      <c r="Y348" s="128" t="str">
        <f>IF(U348="","",$Y$5+SUM($U$7:U348))</f>
        <v/>
      </c>
      <c r="Z348" s="129" t="str">
        <f>IF(V348="","",$Z$5+SUM($V$7:V348))</f>
        <v/>
      </c>
      <c r="AA348" s="91" t="str">
        <f t="shared" si="247"/>
        <v/>
      </c>
      <c r="AB348" s="87" t="str">
        <f>IF(AA348="","",$AB$5+SUM($AA$7:AA348))</f>
        <v/>
      </c>
      <c r="AC348" s="95" t="str">
        <f t="shared" si="242"/>
        <v/>
      </c>
      <c r="AD348" s="92" t="str">
        <f t="shared" si="241"/>
        <v/>
      </c>
      <c r="AE348" s="96" t="str">
        <f>IF(AC348="","",$AE$5+SUM($AC$7:AC348))</f>
        <v/>
      </c>
      <c r="AF348" s="163" t="str">
        <f>IF(AD348="","",$AF$5+SUM($AD$7:AD348))</f>
        <v/>
      </c>
    </row>
    <row r="349" spans="2:32" x14ac:dyDescent="0.25">
      <c r="B349" s="224"/>
      <c r="C349" s="207"/>
      <c r="D349" s="214"/>
      <c r="E349" s="215"/>
      <c r="F349" s="215"/>
      <c r="G349" s="266"/>
      <c r="H349" s="246"/>
      <c r="I349" s="243"/>
      <c r="J349" s="230"/>
      <c r="K349" s="214"/>
      <c r="L349" s="227"/>
      <c r="M349" s="214"/>
      <c r="N349" s="60" t="str">
        <f t="shared" si="216"/>
        <v/>
      </c>
      <c r="O349" s="48" t="str">
        <f t="shared" si="217"/>
        <v/>
      </c>
      <c r="P349" s="49" t="str">
        <f t="shared" si="218"/>
        <v/>
      </c>
      <c r="Q349" s="50" t="str">
        <f t="shared" si="219"/>
        <v/>
      </c>
      <c r="R349" s="117" t="str">
        <f t="shared" si="220"/>
        <v/>
      </c>
      <c r="S349" s="121" t="str">
        <f t="shared" si="243"/>
        <v/>
      </c>
      <c r="T349" s="114" t="str">
        <f t="shared" si="244"/>
        <v/>
      </c>
      <c r="U349" s="114" t="str">
        <f t="shared" si="245"/>
        <v/>
      </c>
      <c r="V349" s="122" t="str">
        <f t="shared" si="246"/>
        <v/>
      </c>
      <c r="W349" s="127" t="str">
        <f>IF(S349="","",$W$5+SUM($S$7:S349))</f>
        <v/>
      </c>
      <c r="X349" s="128" t="str">
        <f>IF(T349="","",$X$5+SUM($T$7:T349))</f>
        <v/>
      </c>
      <c r="Y349" s="128" t="str">
        <f>IF(U349="","",$Y$5+SUM($U$7:U349))</f>
        <v/>
      </c>
      <c r="Z349" s="129" t="str">
        <f>IF(V349="","",$Z$5+SUM($V$7:V349))</f>
        <v/>
      </c>
      <c r="AA349" s="91" t="str">
        <f t="shared" si="247"/>
        <v/>
      </c>
      <c r="AB349" s="87" t="str">
        <f>IF(AA349="","",$AB$5+SUM($AA$7:AA349))</f>
        <v/>
      </c>
      <c r="AC349" s="95" t="str">
        <f t="shared" si="242"/>
        <v/>
      </c>
      <c r="AD349" s="92" t="str">
        <f t="shared" si="241"/>
        <v/>
      </c>
      <c r="AE349" s="96" t="str">
        <f>IF(AC349="","",$AE$5+SUM($AC$7:AC349))</f>
        <v/>
      </c>
      <c r="AF349" s="163" t="str">
        <f>IF(AD349="","",$AF$5+SUM($AD$7:AD349))</f>
        <v/>
      </c>
    </row>
    <row r="350" spans="2:32" x14ac:dyDescent="0.25">
      <c r="B350" s="224"/>
      <c r="C350" s="207"/>
      <c r="D350" s="214"/>
      <c r="E350" s="215"/>
      <c r="F350" s="215"/>
      <c r="G350" s="266"/>
      <c r="H350" s="246"/>
      <c r="I350" s="243"/>
      <c r="J350" s="230"/>
      <c r="K350" s="214"/>
      <c r="L350" s="227"/>
      <c r="M350" s="214"/>
      <c r="N350" s="60" t="str">
        <f t="shared" si="216"/>
        <v/>
      </c>
      <c r="O350" s="48" t="str">
        <f t="shared" si="217"/>
        <v/>
      </c>
      <c r="P350" s="49" t="str">
        <f t="shared" si="218"/>
        <v/>
      </c>
      <c r="Q350" s="50" t="str">
        <f t="shared" si="219"/>
        <v/>
      </c>
      <c r="R350" s="117" t="str">
        <f t="shared" si="220"/>
        <v/>
      </c>
      <c r="S350" s="121" t="str">
        <f t="shared" si="243"/>
        <v/>
      </c>
      <c r="T350" s="114" t="str">
        <f t="shared" si="244"/>
        <v/>
      </c>
      <c r="U350" s="114" t="str">
        <f t="shared" si="245"/>
        <v/>
      </c>
      <c r="V350" s="122" t="str">
        <f t="shared" si="246"/>
        <v/>
      </c>
      <c r="W350" s="127" t="str">
        <f>IF(S350="","",$W$5+SUM($S$7:S350))</f>
        <v/>
      </c>
      <c r="X350" s="128" t="str">
        <f>IF(T350="","",$X$5+SUM($T$7:T350))</f>
        <v/>
      </c>
      <c r="Y350" s="128" t="str">
        <f>IF(U350="","",$Y$5+SUM($U$7:U350))</f>
        <v/>
      </c>
      <c r="Z350" s="129" t="str">
        <f>IF(V350="","",$Z$5+SUM($V$7:V350))</f>
        <v/>
      </c>
      <c r="AA350" s="91" t="str">
        <f t="shared" si="247"/>
        <v/>
      </c>
      <c r="AB350" s="87" t="str">
        <f>IF(AA350="","",$AB$5+SUM($AA$7:AA350))</f>
        <v/>
      </c>
      <c r="AC350" s="95" t="str">
        <f t="shared" si="242"/>
        <v/>
      </c>
      <c r="AD350" s="92" t="str">
        <f t="shared" si="241"/>
        <v/>
      </c>
      <c r="AE350" s="96" t="str">
        <f>IF(AC350="","",$AE$5+SUM($AC$7:AC350))</f>
        <v/>
      </c>
      <c r="AF350" s="163" t="str">
        <f>IF(AD350="","",$AF$5+SUM($AD$7:AD350))</f>
        <v/>
      </c>
    </row>
    <row r="351" spans="2:32" x14ac:dyDescent="0.25">
      <c r="B351" s="224"/>
      <c r="C351" s="207"/>
      <c r="D351" s="214"/>
      <c r="E351" s="215"/>
      <c r="F351" s="215"/>
      <c r="G351" s="266"/>
      <c r="H351" s="246"/>
      <c r="I351" s="243"/>
      <c r="J351" s="230"/>
      <c r="K351" s="214"/>
      <c r="L351" s="227"/>
      <c r="M351" s="214"/>
      <c r="N351" s="60" t="str">
        <f t="shared" si="216"/>
        <v/>
      </c>
      <c r="O351" s="48" t="str">
        <f t="shared" si="217"/>
        <v/>
      </c>
      <c r="P351" s="49" t="str">
        <f t="shared" si="218"/>
        <v/>
      </c>
      <c r="Q351" s="50" t="str">
        <f t="shared" si="219"/>
        <v/>
      </c>
      <c r="R351" s="117" t="str">
        <f t="shared" si="220"/>
        <v/>
      </c>
      <c r="S351" s="121" t="str">
        <f t="shared" si="243"/>
        <v/>
      </c>
      <c r="T351" s="114" t="str">
        <f t="shared" si="244"/>
        <v/>
      </c>
      <c r="U351" s="114" t="str">
        <f t="shared" si="245"/>
        <v/>
      </c>
      <c r="V351" s="122" t="str">
        <f t="shared" si="246"/>
        <v/>
      </c>
      <c r="W351" s="127" t="str">
        <f>IF(S351="","",$W$5+SUM($S$7:S351))</f>
        <v/>
      </c>
      <c r="X351" s="128" t="str">
        <f>IF(T351="","",$X$5+SUM($T$7:T351))</f>
        <v/>
      </c>
      <c r="Y351" s="128" t="str">
        <f>IF(U351="","",$Y$5+SUM($U$7:U351))</f>
        <v/>
      </c>
      <c r="Z351" s="129" t="str">
        <f>IF(V351="","",$Z$5+SUM($V$7:V351))</f>
        <v/>
      </c>
      <c r="AA351" s="91" t="str">
        <f t="shared" si="247"/>
        <v/>
      </c>
      <c r="AB351" s="87" t="str">
        <f>IF(AA351="","",$AB$5+SUM($AA$7:AA351))</f>
        <v/>
      </c>
      <c r="AC351" s="95" t="str">
        <f t="shared" si="242"/>
        <v/>
      </c>
      <c r="AD351" s="92" t="str">
        <f t="shared" si="241"/>
        <v/>
      </c>
      <c r="AE351" s="96" t="str">
        <f>IF(AC351="","",$AE$5+SUM($AC$7:AC351))</f>
        <v/>
      </c>
      <c r="AF351" s="163" t="str">
        <f>IF(AD351="","",$AF$5+SUM($AD$7:AD351))</f>
        <v/>
      </c>
    </row>
    <row r="352" spans="2:32" x14ac:dyDescent="0.25">
      <c r="B352" s="224"/>
      <c r="C352" s="207"/>
      <c r="D352" s="214"/>
      <c r="E352" s="215"/>
      <c r="F352" s="215"/>
      <c r="G352" s="266"/>
      <c r="H352" s="246"/>
      <c r="I352" s="243"/>
      <c r="J352" s="230"/>
      <c r="K352" s="214"/>
      <c r="L352" s="227"/>
      <c r="M352" s="214"/>
      <c r="N352" s="60" t="str">
        <f t="shared" si="216"/>
        <v/>
      </c>
      <c r="O352" s="48" t="str">
        <f t="shared" si="217"/>
        <v/>
      </c>
      <c r="P352" s="49" t="str">
        <f t="shared" si="218"/>
        <v/>
      </c>
      <c r="Q352" s="50" t="str">
        <f t="shared" si="219"/>
        <v/>
      </c>
      <c r="R352" s="117" t="str">
        <f t="shared" si="220"/>
        <v/>
      </c>
      <c r="S352" s="121" t="str">
        <f t="shared" si="243"/>
        <v/>
      </c>
      <c r="T352" s="114" t="str">
        <f t="shared" si="244"/>
        <v/>
      </c>
      <c r="U352" s="114" t="str">
        <f t="shared" si="245"/>
        <v/>
      </c>
      <c r="V352" s="122" t="str">
        <f t="shared" si="246"/>
        <v/>
      </c>
      <c r="W352" s="127" t="str">
        <f>IF(S352="","",$W$5+SUM($S$7:S352))</f>
        <v/>
      </c>
      <c r="X352" s="128" t="str">
        <f>IF(T352="","",$X$5+SUM($T$7:T352))</f>
        <v/>
      </c>
      <c r="Y352" s="128" t="str">
        <f>IF(U352="","",$Y$5+SUM($U$7:U352))</f>
        <v/>
      </c>
      <c r="Z352" s="129" t="str">
        <f>IF(V352="","",$Z$5+SUM($V$7:V352))</f>
        <v/>
      </c>
      <c r="AA352" s="91" t="str">
        <f t="shared" si="247"/>
        <v/>
      </c>
      <c r="AB352" s="87" t="str">
        <f>IF(AA352="","",$AB$5+SUM($AA$7:AA352))</f>
        <v/>
      </c>
      <c r="AC352" s="95" t="str">
        <f t="shared" si="242"/>
        <v/>
      </c>
      <c r="AD352" s="92" t="str">
        <f t="shared" si="241"/>
        <v/>
      </c>
      <c r="AE352" s="96" t="str">
        <f>IF(AC352="","",$AE$5+SUM($AC$7:AC352))</f>
        <v/>
      </c>
      <c r="AF352" s="163" t="str">
        <f>IF(AD352="","",$AF$5+SUM($AD$7:AD352))</f>
        <v/>
      </c>
    </row>
    <row r="353" spans="2:32" x14ac:dyDescent="0.25">
      <c r="B353" s="224"/>
      <c r="C353" s="207"/>
      <c r="D353" s="214"/>
      <c r="E353" s="215"/>
      <c r="F353" s="215"/>
      <c r="G353" s="266"/>
      <c r="H353" s="246"/>
      <c r="I353" s="243"/>
      <c r="J353" s="230"/>
      <c r="K353" s="214"/>
      <c r="L353" s="227"/>
      <c r="M353" s="214"/>
      <c r="N353" s="60" t="str">
        <f t="shared" si="216"/>
        <v/>
      </c>
      <c r="O353" s="48" t="str">
        <f t="shared" si="217"/>
        <v/>
      </c>
      <c r="P353" s="49" t="str">
        <f t="shared" si="218"/>
        <v/>
      </c>
      <c r="Q353" s="50" t="str">
        <f t="shared" si="219"/>
        <v/>
      </c>
      <c r="R353" s="117" t="str">
        <f t="shared" si="220"/>
        <v/>
      </c>
      <c r="S353" s="121" t="str">
        <f t="shared" si="243"/>
        <v/>
      </c>
      <c r="T353" s="114" t="str">
        <f t="shared" si="244"/>
        <v/>
      </c>
      <c r="U353" s="114" t="str">
        <f t="shared" si="245"/>
        <v/>
      </c>
      <c r="V353" s="122" t="str">
        <f t="shared" si="246"/>
        <v/>
      </c>
      <c r="W353" s="127" t="str">
        <f>IF(S353="","",$W$5+SUM($S$7:S353))</f>
        <v/>
      </c>
      <c r="X353" s="128" t="str">
        <f>IF(T353="","",$X$5+SUM($T$7:T353))</f>
        <v/>
      </c>
      <c r="Y353" s="128" t="str">
        <f>IF(U353="","",$Y$5+SUM($U$7:U353))</f>
        <v/>
      </c>
      <c r="Z353" s="129" t="str">
        <f>IF(V353="","",$Z$5+SUM($V$7:V353))</f>
        <v/>
      </c>
      <c r="AA353" s="91" t="str">
        <f t="shared" si="247"/>
        <v/>
      </c>
      <c r="AB353" s="87" t="str">
        <f>IF(AA353="","",$AB$5+SUM($AA$7:AA353))</f>
        <v/>
      </c>
      <c r="AC353" s="95" t="str">
        <f t="shared" si="242"/>
        <v/>
      </c>
      <c r="AD353" s="92" t="str">
        <f t="shared" si="241"/>
        <v/>
      </c>
      <c r="AE353" s="96" t="str">
        <f>IF(AC353="","",$AE$5+SUM($AC$7:AC353))</f>
        <v/>
      </c>
      <c r="AF353" s="163" t="str">
        <f>IF(AD353="","",$AF$5+SUM($AD$7:AD353))</f>
        <v/>
      </c>
    </row>
    <row r="354" spans="2:32" x14ac:dyDescent="0.25">
      <c r="B354" s="224"/>
      <c r="C354" s="207"/>
      <c r="D354" s="214"/>
      <c r="E354" s="215"/>
      <c r="F354" s="215"/>
      <c r="G354" s="266"/>
      <c r="H354" s="246"/>
      <c r="I354" s="243"/>
      <c r="J354" s="230"/>
      <c r="K354" s="214"/>
      <c r="L354" s="227"/>
      <c r="M354" s="214"/>
      <c r="N354" s="60" t="str">
        <f t="shared" si="216"/>
        <v/>
      </c>
      <c r="O354" s="48" t="str">
        <f t="shared" si="217"/>
        <v/>
      </c>
      <c r="P354" s="49" t="str">
        <f t="shared" si="218"/>
        <v/>
      </c>
      <c r="Q354" s="50" t="str">
        <f t="shared" si="219"/>
        <v/>
      </c>
      <c r="R354" s="117" t="str">
        <f t="shared" si="220"/>
        <v/>
      </c>
      <c r="S354" s="121" t="str">
        <f t="shared" si="243"/>
        <v/>
      </c>
      <c r="T354" s="114" t="str">
        <f t="shared" si="244"/>
        <v/>
      </c>
      <c r="U354" s="114" t="str">
        <f t="shared" si="245"/>
        <v/>
      </c>
      <c r="V354" s="122" t="str">
        <f t="shared" si="246"/>
        <v/>
      </c>
      <c r="W354" s="127" t="str">
        <f>IF(S354="","",$W$5+SUM($S$7:S354))</f>
        <v/>
      </c>
      <c r="X354" s="128" t="str">
        <f>IF(T354="","",$X$5+SUM($T$7:T354))</f>
        <v/>
      </c>
      <c r="Y354" s="128" t="str">
        <f>IF(U354="","",$Y$5+SUM($U$7:U354))</f>
        <v/>
      </c>
      <c r="Z354" s="129" t="str">
        <f>IF(V354="","",$Z$5+SUM($V$7:V354))</f>
        <v/>
      </c>
      <c r="AA354" s="91" t="str">
        <f t="shared" si="247"/>
        <v/>
      </c>
      <c r="AB354" s="87" t="str">
        <f>IF(AA354="","",$AB$5+SUM($AA$7:AA354))</f>
        <v/>
      </c>
      <c r="AC354" s="95" t="str">
        <f t="shared" si="242"/>
        <v/>
      </c>
      <c r="AD354" s="92" t="str">
        <f t="shared" si="241"/>
        <v/>
      </c>
      <c r="AE354" s="96" t="str">
        <f>IF(AC354="","",$AE$5+SUM($AC$7:AC354))</f>
        <v/>
      </c>
      <c r="AF354" s="163" t="str">
        <f>IF(AD354="","",$AF$5+SUM($AD$7:AD354))</f>
        <v/>
      </c>
    </row>
    <row r="355" spans="2:32" x14ac:dyDescent="0.25">
      <c r="B355" s="224"/>
      <c r="C355" s="207"/>
      <c r="D355" s="214"/>
      <c r="E355" s="215"/>
      <c r="F355" s="215"/>
      <c r="G355" s="266"/>
      <c r="H355" s="246"/>
      <c r="I355" s="243"/>
      <c r="J355" s="230"/>
      <c r="K355" s="214"/>
      <c r="L355" s="227"/>
      <c r="M355" s="214"/>
      <c r="N355" s="60" t="str">
        <f t="shared" si="216"/>
        <v/>
      </c>
      <c r="O355" s="48" t="str">
        <f t="shared" si="217"/>
        <v/>
      </c>
      <c r="P355" s="49" t="str">
        <f t="shared" si="218"/>
        <v/>
      </c>
      <c r="Q355" s="50" t="str">
        <f t="shared" si="219"/>
        <v/>
      </c>
      <c r="R355" s="117" t="str">
        <f t="shared" si="220"/>
        <v/>
      </c>
      <c r="S355" s="121" t="str">
        <f t="shared" si="243"/>
        <v/>
      </c>
      <c r="T355" s="114" t="str">
        <f t="shared" si="244"/>
        <v/>
      </c>
      <c r="U355" s="114" t="str">
        <f t="shared" si="245"/>
        <v/>
      </c>
      <c r="V355" s="122" t="str">
        <f t="shared" si="246"/>
        <v/>
      </c>
      <c r="W355" s="127" t="str">
        <f>IF(S355="","",$W$5+SUM($S$7:S355))</f>
        <v/>
      </c>
      <c r="X355" s="128" t="str">
        <f>IF(T355="","",$X$5+SUM($T$7:T355))</f>
        <v/>
      </c>
      <c r="Y355" s="128" t="str">
        <f>IF(U355="","",$Y$5+SUM($U$7:U355))</f>
        <v/>
      </c>
      <c r="Z355" s="129" t="str">
        <f>IF(V355="","",$Z$5+SUM($V$7:V355))</f>
        <v/>
      </c>
      <c r="AA355" s="91" t="str">
        <f t="shared" si="247"/>
        <v/>
      </c>
      <c r="AB355" s="87" t="str">
        <f>IF(AA355="","",$AB$5+SUM($AA$7:AA355))</f>
        <v/>
      </c>
      <c r="AC355" s="95" t="str">
        <f t="shared" si="242"/>
        <v/>
      </c>
      <c r="AD355" s="92" t="str">
        <f t="shared" si="241"/>
        <v/>
      </c>
      <c r="AE355" s="96" t="str">
        <f>IF(AC355="","",$AE$5+SUM($AC$7:AC355))</f>
        <v/>
      </c>
      <c r="AF355" s="163" t="str">
        <f>IF(AD355="","",$AF$5+SUM($AD$7:AD355))</f>
        <v/>
      </c>
    </row>
    <row r="356" spans="2:32" x14ac:dyDescent="0.25">
      <c r="B356" s="224"/>
      <c r="C356" s="207"/>
      <c r="D356" s="214"/>
      <c r="E356" s="215"/>
      <c r="F356" s="215"/>
      <c r="G356" s="266"/>
      <c r="H356" s="246"/>
      <c r="I356" s="243"/>
      <c r="J356" s="230"/>
      <c r="K356" s="214"/>
      <c r="L356" s="227"/>
      <c r="M356" s="214"/>
      <c r="N356" s="60" t="str">
        <f t="shared" si="216"/>
        <v/>
      </c>
      <c r="O356" s="48" t="str">
        <f t="shared" si="217"/>
        <v/>
      </c>
      <c r="P356" s="49" t="str">
        <f t="shared" si="218"/>
        <v/>
      </c>
      <c r="Q356" s="50" t="str">
        <f t="shared" si="219"/>
        <v/>
      </c>
      <c r="R356" s="117" t="str">
        <f t="shared" si="220"/>
        <v/>
      </c>
      <c r="S356" s="121" t="str">
        <f t="shared" si="243"/>
        <v/>
      </c>
      <c r="T356" s="114" t="str">
        <f t="shared" si="244"/>
        <v/>
      </c>
      <c r="U356" s="114" t="str">
        <f t="shared" si="245"/>
        <v/>
      </c>
      <c r="V356" s="122" t="str">
        <f t="shared" si="246"/>
        <v/>
      </c>
      <c r="W356" s="127" t="str">
        <f>IF(S356="","",$W$5+SUM($S$7:S356))</f>
        <v/>
      </c>
      <c r="X356" s="128" t="str">
        <f>IF(T356="","",$X$5+SUM($T$7:T356))</f>
        <v/>
      </c>
      <c r="Y356" s="128" t="str">
        <f>IF(U356="","",$Y$5+SUM($U$7:U356))</f>
        <v/>
      </c>
      <c r="Z356" s="129" t="str">
        <f>IF(V356="","",$Z$5+SUM($V$7:V356))</f>
        <v/>
      </c>
      <c r="AA356" s="91" t="str">
        <f t="shared" si="247"/>
        <v/>
      </c>
      <c r="AB356" s="87" t="str">
        <f>IF(AA356="","",$AB$5+SUM($AA$7:AA356))</f>
        <v/>
      </c>
      <c r="AC356" s="95" t="str">
        <f t="shared" si="242"/>
        <v/>
      </c>
      <c r="AD356" s="92" t="str">
        <f t="shared" si="241"/>
        <v/>
      </c>
      <c r="AE356" s="96" t="str">
        <f>IF(AC356="","",$AE$5+SUM($AC$7:AC356))</f>
        <v/>
      </c>
      <c r="AF356" s="163" t="str">
        <f>IF(AD356="","",$AF$5+SUM($AD$7:AD356))</f>
        <v/>
      </c>
    </row>
    <row r="357" spans="2:32" x14ac:dyDescent="0.25">
      <c r="B357" s="224"/>
      <c r="C357" s="207"/>
      <c r="D357" s="214"/>
      <c r="E357" s="215"/>
      <c r="F357" s="215"/>
      <c r="G357" s="266"/>
      <c r="H357" s="246"/>
      <c r="I357" s="243"/>
      <c r="J357" s="230"/>
      <c r="K357" s="214"/>
      <c r="L357" s="227"/>
      <c r="M357" s="214"/>
      <c r="N357" s="60" t="str">
        <f t="shared" ref="N357:N437" si="248">IF(SUM(I357:J357)=0,"",SUM(I357:J357))</f>
        <v/>
      </c>
      <c r="O357" s="48" t="str">
        <f t="shared" ref="O357:O437" si="249">IF(K357="Ar",IF(N357="","",N357),"")</f>
        <v/>
      </c>
      <c r="P357" s="49" t="str">
        <f t="shared" ref="P357:P437" si="250">IF(K357="€",IF(N357="","",N357),"")</f>
        <v/>
      </c>
      <c r="Q357" s="50" t="str">
        <f t="shared" ref="Q357:Q437" si="251">IF(K357="USD",IF(N357="","",N357),"")</f>
        <v/>
      </c>
      <c r="R357" s="117" t="str">
        <f t="shared" si="220"/>
        <v/>
      </c>
      <c r="S357" s="121" t="str">
        <f t="shared" si="243"/>
        <v/>
      </c>
      <c r="T357" s="114" t="str">
        <f t="shared" si="244"/>
        <v/>
      </c>
      <c r="U357" s="114" t="str">
        <f t="shared" si="245"/>
        <v/>
      </c>
      <c r="V357" s="122" t="str">
        <f t="shared" si="246"/>
        <v/>
      </c>
      <c r="W357" s="127" t="str">
        <f>IF(S357="","",$W$5+SUM($S$7:S357))</f>
        <v/>
      </c>
      <c r="X357" s="128" t="str">
        <f>IF(T357="","",$X$5+SUM($T$7:T357))</f>
        <v/>
      </c>
      <c r="Y357" s="128" t="str">
        <f>IF(U357="","",$Y$5+SUM($U$7:U357))</f>
        <v/>
      </c>
      <c r="Z357" s="129" t="str">
        <f>IF(V357="","",$Z$5+SUM($V$7:V357))</f>
        <v/>
      </c>
      <c r="AA357" s="91" t="str">
        <f t="shared" si="247"/>
        <v/>
      </c>
      <c r="AB357" s="87" t="str">
        <f>IF(AA357="","",$AB$5+SUM($AA$7:AA357))</f>
        <v/>
      </c>
      <c r="AC357" s="95" t="str">
        <f t="shared" si="242"/>
        <v/>
      </c>
      <c r="AD357" s="92" t="str">
        <f t="shared" si="241"/>
        <v/>
      </c>
      <c r="AE357" s="96" t="str">
        <f>IF(AC357="","",$AE$5+SUM($AC$7:AC357))</f>
        <v/>
      </c>
      <c r="AF357" s="163" t="str">
        <f>IF(AD357="","",$AF$5+SUM($AD$7:AD357))</f>
        <v/>
      </c>
    </row>
    <row r="358" spans="2:32" x14ac:dyDescent="0.25">
      <c r="B358" s="224"/>
      <c r="C358" s="207"/>
      <c r="D358" s="214"/>
      <c r="E358" s="215"/>
      <c r="F358" s="215"/>
      <c r="G358" s="266"/>
      <c r="H358" s="246"/>
      <c r="I358" s="243"/>
      <c r="J358" s="230"/>
      <c r="K358" s="214"/>
      <c r="L358" s="227"/>
      <c r="M358" s="214"/>
      <c r="N358" s="60" t="str">
        <f t="shared" si="248"/>
        <v/>
      </c>
      <c r="O358" s="48" t="str">
        <f t="shared" si="249"/>
        <v/>
      </c>
      <c r="P358" s="49" t="str">
        <f t="shared" si="250"/>
        <v/>
      </c>
      <c r="Q358" s="50" t="str">
        <f t="shared" si="251"/>
        <v/>
      </c>
      <c r="R358" s="51" t="str">
        <f t="shared" si="220"/>
        <v/>
      </c>
      <c r="S358" s="121" t="str">
        <f t="shared" si="243"/>
        <v/>
      </c>
      <c r="T358" s="114" t="str">
        <f t="shared" si="244"/>
        <v/>
      </c>
      <c r="U358" s="114" t="str">
        <f t="shared" si="245"/>
        <v/>
      </c>
      <c r="V358" s="122" t="str">
        <f t="shared" si="246"/>
        <v/>
      </c>
      <c r="W358" s="127" t="str">
        <f>IF(S358="","",$W$5+SUM($S$7:S358))</f>
        <v/>
      </c>
      <c r="X358" s="128" t="str">
        <f>IF(T358="","",$X$5+SUM($T$7:T358))</f>
        <v/>
      </c>
      <c r="Y358" s="128" t="str">
        <f>IF(U358="","",$Y$5+SUM($U$7:U358))</f>
        <v/>
      </c>
      <c r="Z358" s="129" t="str">
        <f>IF(V358="","",$Z$5+SUM($V$7:V358))</f>
        <v/>
      </c>
      <c r="AA358" s="91" t="str">
        <f t="shared" si="247"/>
        <v/>
      </c>
      <c r="AB358" s="87" t="str">
        <f>IF(AA358="","",$AB$5+SUM($AA$7:AA358))</f>
        <v/>
      </c>
      <c r="AC358" s="95" t="str">
        <f t="shared" si="242"/>
        <v/>
      </c>
      <c r="AD358" s="92" t="str">
        <f t="shared" si="241"/>
        <v/>
      </c>
      <c r="AE358" s="96" t="str">
        <f>IF(AC358="","",$AE$5+SUM($AC$7:AC358))</f>
        <v/>
      </c>
      <c r="AF358" s="163" t="str">
        <f>IF(AD358="","",$AF$5+SUM($AD$7:AD358))</f>
        <v/>
      </c>
    </row>
    <row r="359" spans="2:32" x14ac:dyDescent="0.25">
      <c r="B359" s="224"/>
      <c r="C359" s="207"/>
      <c r="D359" s="214"/>
      <c r="E359" s="215"/>
      <c r="F359" s="215"/>
      <c r="G359" s="266"/>
      <c r="H359" s="246"/>
      <c r="I359" s="243"/>
      <c r="J359" s="230"/>
      <c r="K359" s="214"/>
      <c r="L359" s="227"/>
      <c r="M359" s="214"/>
      <c r="N359" s="60" t="str">
        <f t="shared" ref="N359" si="252">IF(SUM(I359:J359)=0,"",SUM(I359:J359))</f>
        <v/>
      </c>
      <c r="O359" s="48" t="str">
        <f t="shared" ref="O359" si="253">IF(K359="Ar",IF(N359="","",N359),"")</f>
        <v/>
      </c>
      <c r="P359" s="49" t="str">
        <f t="shared" ref="P359" si="254">IF(K359="€",IF(N359="","",N359),"")</f>
        <v/>
      </c>
      <c r="Q359" s="50" t="str">
        <f t="shared" ref="Q359" si="255">IF(K359="USD",IF(N359="","",N359),"")</f>
        <v/>
      </c>
      <c r="R359" s="51" t="str">
        <f t="shared" ref="R359" si="256">IF(SUM(O359:Q359)=0,N359,"")</f>
        <v/>
      </c>
      <c r="S359" s="121" t="str">
        <f t="shared" si="243"/>
        <v/>
      </c>
      <c r="T359" s="114" t="str">
        <f t="shared" si="244"/>
        <v/>
      </c>
      <c r="U359" s="114" t="str">
        <f t="shared" si="245"/>
        <v/>
      </c>
      <c r="V359" s="122" t="str">
        <f t="shared" si="246"/>
        <v/>
      </c>
      <c r="W359" s="127" t="str">
        <f>IF(S359="","",$W$5+SUM($S$7:S359))</f>
        <v/>
      </c>
      <c r="X359" s="128" t="str">
        <f>IF(T359="","",$X$5+SUM($T$7:T359))</f>
        <v/>
      </c>
      <c r="Y359" s="128" t="str">
        <f>IF(U359="","",$Y$5+SUM($U$7:U359))</f>
        <v/>
      </c>
      <c r="Z359" s="129" t="str">
        <f>IF(V359="","",$Z$5+SUM($V$7:V359))</f>
        <v/>
      </c>
      <c r="AA359" s="91" t="str">
        <f t="shared" si="247"/>
        <v/>
      </c>
      <c r="AB359" s="87" t="str">
        <f>IF(AA359="","",$AB$5+SUM($AA$7:AA359))</f>
        <v/>
      </c>
      <c r="AC359" s="95" t="str">
        <f t="shared" si="242"/>
        <v/>
      </c>
      <c r="AD359" s="92" t="str">
        <f t="shared" si="241"/>
        <v/>
      </c>
      <c r="AE359" s="96" t="str">
        <f>IF(AC359="","",$AE$5+SUM($AC$7:AC359))</f>
        <v/>
      </c>
      <c r="AF359" s="163" t="str">
        <f>IF(AD359="","",$AF$5+SUM($AD$7:AD359))</f>
        <v/>
      </c>
    </row>
    <row r="360" spans="2:32" x14ac:dyDescent="0.25">
      <c r="B360" s="224"/>
      <c r="C360" s="207"/>
      <c r="D360" s="214"/>
      <c r="E360" s="215"/>
      <c r="F360" s="215"/>
      <c r="G360" s="266"/>
      <c r="H360" s="246"/>
      <c r="I360" s="243"/>
      <c r="J360" s="230"/>
      <c r="K360" s="214"/>
      <c r="L360" s="227"/>
      <c r="M360" s="214"/>
      <c r="N360" s="60" t="str">
        <f t="shared" ref="N360:N362" si="257">IF(SUM(I360:J360)=0,"",SUM(I360:J360))</f>
        <v/>
      </c>
      <c r="O360" s="48" t="str">
        <f t="shared" ref="O360:O362" si="258">IF(K360="Ar",IF(N360="","",N360),"")</f>
        <v/>
      </c>
      <c r="P360" s="49" t="str">
        <f t="shared" ref="P360:P362" si="259">IF(K360="€",IF(N360="","",N360),"")</f>
        <v/>
      </c>
      <c r="Q360" s="50" t="str">
        <f t="shared" ref="Q360:Q362" si="260">IF(K360="USD",IF(N360="","",N360),"")</f>
        <v/>
      </c>
      <c r="R360" s="51" t="str">
        <f t="shared" ref="R360:R362" si="261">IF(SUM(O360:Q360)=0,N360,"")</f>
        <v/>
      </c>
      <c r="S360" s="121" t="str">
        <f t="shared" si="243"/>
        <v/>
      </c>
      <c r="T360" s="114" t="str">
        <f t="shared" si="244"/>
        <v/>
      </c>
      <c r="U360" s="114" t="str">
        <f t="shared" si="245"/>
        <v/>
      </c>
      <c r="V360" s="122" t="str">
        <f t="shared" si="246"/>
        <v/>
      </c>
      <c r="W360" s="127" t="str">
        <f>IF(S360="","",$W$5+SUM($S$7:S360))</f>
        <v/>
      </c>
      <c r="X360" s="128" t="str">
        <f>IF(T360="","",$X$5+SUM($T$7:T360))</f>
        <v/>
      </c>
      <c r="Y360" s="128" t="str">
        <f>IF(U360="","",$Y$5+SUM($U$7:U360))</f>
        <v/>
      </c>
      <c r="Z360" s="129" t="str">
        <f>IF(V360="","",$Z$5+SUM($V$7:V360))</f>
        <v/>
      </c>
      <c r="AA360" s="91" t="str">
        <f t="shared" si="247"/>
        <v/>
      </c>
      <c r="AB360" s="87" t="str">
        <f>IF(AA360="","",$AB$5+SUM($AA$7:AA360))</f>
        <v/>
      </c>
      <c r="AC360" s="95" t="str">
        <f t="shared" si="242"/>
        <v/>
      </c>
      <c r="AD360" s="92" t="str">
        <f t="shared" si="241"/>
        <v/>
      </c>
      <c r="AE360" s="96" t="str">
        <f>IF(AC360="","",$AE$5+SUM($AC$7:AC360))</f>
        <v/>
      </c>
      <c r="AF360" s="163" t="str">
        <f>IF(AD360="","",$AF$5+SUM($AD$7:AD360))</f>
        <v/>
      </c>
    </row>
    <row r="361" spans="2:32" x14ac:dyDescent="0.25">
      <c r="B361" s="224"/>
      <c r="C361" s="207"/>
      <c r="D361" s="214"/>
      <c r="E361" s="215"/>
      <c r="F361" s="215"/>
      <c r="G361" s="266"/>
      <c r="H361" s="246"/>
      <c r="I361" s="243"/>
      <c r="J361" s="230"/>
      <c r="K361" s="214"/>
      <c r="L361" s="227"/>
      <c r="M361" s="214"/>
      <c r="N361" s="60" t="str">
        <f t="shared" si="257"/>
        <v/>
      </c>
      <c r="O361" s="48" t="str">
        <f t="shared" si="258"/>
        <v/>
      </c>
      <c r="P361" s="49" t="str">
        <f t="shared" si="259"/>
        <v/>
      </c>
      <c r="Q361" s="50" t="str">
        <f t="shared" si="260"/>
        <v/>
      </c>
      <c r="R361" s="51" t="str">
        <f t="shared" si="261"/>
        <v/>
      </c>
      <c r="S361" s="121" t="str">
        <f t="shared" si="243"/>
        <v/>
      </c>
      <c r="T361" s="114" t="str">
        <f t="shared" si="244"/>
        <v/>
      </c>
      <c r="U361" s="114" t="str">
        <f t="shared" si="245"/>
        <v/>
      </c>
      <c r="V361" s="122" t="str">
        <f t="shared" si="246"/>
        <v/>
      </c>
      <c r="W361" s="127" t="str">
        <f>IF(S361="","",$W$5+SUM($S$7:S361))</f>
        <v/>
      </c>
      <c r="X361" s="128" t="str">
        <f>IF(T361="","",$X$5+SUM($T$7:T361))</f>
        <v/>
      </c>
      <c r="Y361" s="128" t="str">
        <f>IF(U361="","",$Y$5+SUM($U$7:U361))</f>
        <v/>
      </c>
      <c r="Z361" s="129" t="str">
        <f>IF(V361="","",$Z$5+SUM($V$7:V361))</f>
        <v/>
      </c>
      <c r="AA361" s="91" t="str">
        <f t="shared" si="247"/>
        <v/>
      </c>
      <c r="AB361" s="87" t="str">
        <f>IF(AA361="","",$AB$5+SUM($AA$7:AA361))</f>
        <v/>
      </c>
      <c r="AC361" s="95" t="str">
        <f t="shared" si="242"/>
        <v/>
      </c>
      <c r="AD361" s="92" t="str">
        <f t="shared" si="241"/>
        <v/>
      </c>
      <c r="AE361" s="96" t="str">
        <f>IF(AC361="","",$AE$5+SUM($AC$7:AC361))</f>
        <v/>
      </c>
      <c r="AF361" s="163" t="str">
        <f>IF(AD361="","",$AF$5+SUM($AD$7:AD361))</f>
        <v/>
      </c>
    </row>
    <row r="362" spans="2:32" x14ac:dyDescent="0.25">
      <c r="B362" s="224"/>
      <c r="C362" s="207"/>
      <c r="D362" s="214"/>
      <c r="E362" s="215"/>
      <c r="F362" s="215"/>
      <c r="G362" s="266"/>
      <c r="H362" s="246"/>
      <c r="I362" s="243"/>
      <c r="J362" s="230"/>
      <c r="K362" s="214"/>
      <c r="L362" s="227"/>
      <c r="M362" s="214"/>
      <c r="N362" s="60" t="str">
        <f t="shared" si="257"/>
        <v/>
      </c>
      <c r="O362" s="48" t="str">
        <f t="shared" si="258"/>
        <v/>
      </c>
      <c r="P362" s="49" t="str">
        <f t="shared" si="259"/>
        <v/>
      </c>
      <c r="Q362" s="50" t="str">
        <f t="shared" si="260"/>
        <v/>
      </c>
      <c r="R362" s="51" t="str">
        <f t="shared" si="261"/>
        <v/>
      </c>
      <c r="S362" s="121" t="str">
        <f t="shared" si="243"/>
        <v/>
      </c>
      <c r="T362" s="114" t="str">
        <f t="shared" si="244"/>
        <v/>
      </c>
      <c r="U362" s="114" t="str">
        <f t="shared" si="245"/>
        <v/>
      </c>
      <c r="V362" s="122" t="str">
        <f t="shared" si="246"/>
        <v/>
      </c>
      <c r="W362" s="127" t="str">
        <f>IF(S362="","",$W$5+SUM($S$7:S362))</f>
        <v/>
      </c>
      <c r="X362" s="128" t="str">
        <f>IF(T362="","",$X$5+SUM($T$7:T362))</f>
        <v/>
      </c>
      <c r="Y362" s="128" t="str">
        <f>IF(U362="","",$Y$5+SUM($U$7:U362))</f>
        <v/>
      </c>
      <c r="Z362" s="129" t="str">
        <f>IF(V362="","",$Z$5+SUM($V$7:V362))</f>
        <v/>
      </c>
      <c r="AA362" s="91" t="str">
        <f t="shared" si="247"/>
        <v/>
      </c>
      <c r="AB362" s="87" t="str">
        <f>IF(AA362="","",$AB$5+SUM($AA$7:AA362))</f>
        <v/>
      </c>
      <c r="AC362" s="95" t="str">
        <f t="shared" si="242"/>
        <v/>
      </c>
      <c r="AD362" s="92" t="str">
        <f t="shared" si="241"/>
        <v/>
      </c>
      <c r="AE362" s="96" t="str">
        <f>IF(AC362="","",$AE$5+SUM($AC$7:AC362))</f>
        <v/>
      </c>
      <c r="AF362" s="163" t="str">
        <f>IF(AD362="","",$AF$5+SUM($AD$7:AD362))</f>
        <v/>
      </c>
    </row>
    <row r="363" spans="2:32" x14ac:dyDescent="0.25">
      <c r="B363" s="224"/>
      <c r="C363" s="207"/>
      <c r="D363" s="214"/>
      <c r="E363" s="215"/>
      <c r="F363" s="215"/>
      <c r="G363" s="266"/>
      <c r="H363" s="246"/>
      <c r="I363" s="243"/>
      <c r="J363" s="230"/>
      <c r="K363" s="214"/>
      <c r="L363" s="227"/>
      <c r="M363" s="214"/>
      <c r="N363" s="60" t="str">
        <f t="shared" ref="N363:N364" si="262">IF(SUM(I363:J363)=0,"",SUM(I363:J363))</f>
        <v/>
      </c>
      <c r="O363" s="48" t="str">
        <f t="shared" ref="O363:O364" si="263">IF(K363="Ar",IF(N363="","",N363),"")</f>
        <v/>
      </c>
      <c r="P363" s="49" t="str">
        <f t="shared" ref="P363:P364" si="264">IF(K363="€",IF(N363="","",N363),"")</f>
        <v/>
      </c>
      <c r="Q363" s="50" t="str">
        <f t="shared" ref="Q363:Q364" si="265">IF(K363="USD",IF(N363="","",N363),"")</f>
        <v/>
      </c>
      <c r="R363" s="51" t="str">
        <f t="shared" ref="R363:R364" si="266">IF(SUM(O363:Q363)=0,N363,"")</f>
        <v/>
      </c>
      <c r="S363" s="121" t="str">
        <f t="shared" si="243"/>
        <v/>
      </c>
      <c r="T363" s="114" t="str">
        <f t="shared" si="244"/>
        <v/>
      </c>
      <c r="U363" s="114" t="str">
        <f t="shared" si="245"/>
        <v/>
      </c>
      <c r="V363" s="122" t="str">
        <f t="shared" si="246"/>
        <v/>
      </c>
      <c r="W363" s="127" t="str">
        <f>IF(S363="","",$W$5+SUM($S$7:S363))</f>
        <v/>
      </c>
      <c r="X363" s="128" t="str">
        <f>IF(T363="","",$X$5+SUM($T$7:T363))</f>
        <v/>
      </c>
      <c r="Y363" s="128" t="str">
        <f>IF(U363="","",$Y$5+SUM($U$7:U363))</f>
        <v/>
      </c>
      <c r="Z363" s="129" t="str">
        <f>IF(V363="","",$Z$5+SUM($V$7:V363))</f>
        <v/>
      </c>
      <c r="AA363" s="91" t="str">
        <f t="shared" si="247"/>
        <v/>
      </c>
      <c r="AB363" s="87" t="str">
        <f>IF(AA363="","",$AB$5+SUM($AA$7:AA363))</f>
        <v/>
      </c>
      <c r="AC363" s="95" t="str">
        <f t="shared" si="242"/>
        <v/>
      </c>
      <c r="AD363" s="92" t="str">
        <f t="shared" si="241"/>
        <v/>
      </c>
      <c r="AE363" s="96" t="str">
        <f>IF(AC363="","",$AE$5+SUM($AC$7:AC363))</f>
        <v/>
      </c>
      <c r="AF363" s="163" t="str">
        <f>IF(AD363="","",$AF$5+SUM($AD$7:AD363))</f>
        <v/>
      </c>
    </row>
    <row r="364" spans="2:32" x14ac:dyDescent="0.25">
      <c r="B364" s="224"/>
      <c r="C364" s="207"/>
      <c r="D364" s="214"/>
      <c r="E364" s="215"/>
      <c r="F364" s="215"/>
      <c r="G364" s="266"/>
      <c r="H364" s="246"/>
      <c r="I364" s="243"/>
      <c r="J364" s="230"/>
      <c r="K364" s="214"/>
      <c r="L364" s="227"/>
      <c r="M364" s="214"/>
      <c r="N364" s="60" t="str">
        <f t="shared" si="262"/>
        <v/>
      </c>
      <c r="O364" s="48" t="str">
        <f t="shared" si="263"/>
        <v/>
      </c>
      <c r="P364" s="49" t="str">
        <f t="shared" si="264"/>
        <v/>
      </c>
      <c r="Q364" s="50" t="str">
        <f t="shared" si="265"/>
        <v/>
      </c>
      <c r="R364" s="51" t="str">
        <f t="shared" si="266"/>
        <v/>
      </c>
      <c r="S364" s="121" t="str">
        <f t="shared" si="243"/>
        <v/>
      </c>
      <c r="T364" s="114" t="str">
        <f t="shared" si="244"/>
        <v/>
      </c>
      <c r="U364" s="114" t="str">
        <f t="shared" si="245"/>
        <v/>
      </c>
      <c r="V364" s="122" t="str">
        <f t="shared" si="246"/>
        <v/>
      </c>
      <c r="W364" s="127" t="str">
        <f>IF(S364="","",$W$5+SUM($S$7:S364))</f>
        <v/>
      </c>
      <c r="X364" s="128" t="str">
        <f>IF(T364="","",$X$5+SUM($T$7:T364))</f>
        <v/>
      </c>
      <c r="Y364" s="128" t="str">
        <f>IF(U364="","",$Y$5+SUM($U$7:U364))</f>
        <v/>
      </c>
      <c r="Z364" s="129" t="str">
        <f>IF(V364="","",$Z$5+SUM($V$7:V364))</f>
        <v/>
      </c>
      <c r="AA364" s="91" t="str">
        <f t="shared" si="247"/>
        <v/>
      </c>
      <c r="AB364" s="87" t="str">
        <f>IF(AA364="","",$AB$5+SUM($AA$7:AA364))</f>
        <v/>
      </c>
      <c r="AC364" s="95" t="str">
        <f t="shared" si="242"/>
        <v/>
      </c>
      <c r="AD364" s="92" t="str">
        <f t="shared" si="241"/>
        <v/>
      </c>
      <c r="AE364" s="96" t="str">
        <f>IF(AC364="","",$AE$5+SUM($AC$7:AC364))</f>
        <v/>
      </c>
      <c r="AF364" s="163" t="str">
        <f>IF(AD364="","",$AF$5+SUM($AD$7:AD364))</f>
        <v/>
      </c>
    </row>
    <row r="365" spans="2:32" x14ac:dyDescent="0.25">
      <c r="B365" s="224"/>
      <c r="C365" s="207"/>
      <c r="D365" s="214"/>
      <c r="E365" s="215"/>
      <c r="F365" s="215"/>
      <c r="G365" s="266"/>
      <c r="H365" s="246"/>
      <c r="I365" s="243"/>
      <c r="J365" s="230"/>
      <c r="K365" s="214"/>
      <c r="L365" s="227"/>
      <c r="M365" s="214"/>
      <c r="N365" s="60" t="str">
        <f t="shared" si="248"/>
        <v/>
      </c>
      <c r="O365" s="48" t="str">
        <f t="shared" si="249"/>
        <v/>
      </c>
      <c r="P365" s="49" t="str">
        <f t="shared" si="250"/>
        <v/>
      </c>
      <c r="Q365" s="50" t="str">
        <f t="shared" si="251"/>
        <v/>
      </c>
      <c r="R365" s="117" t="str">
        <f t="shared" si="220"/>
        <v/>
      </c>
      <c r="S365" s="121" t="str">
        <f t="shared" si="243"/>
        <v/>
      </c>
      <c r="T365" s="114" t="str">
        <f t="shared" si="244"/>
        <v/>
      </c>
      <c r="U365" s="114" t="str">
        <f t="shared" si="245"/>
        <v/>
      </c>
      <c r="V365" s="122" t="str">
        <f t="shared" si="246"/>
        <v/>
      </c>
      <c r="W365" s="127" t="str">
        <f>IF(S365="","",$W$5+SUM($S$7:S365))</f>
        <v/>
      </c>
      <c r="X365" s="128" t="str">
        <f>IF(T365="","",$X$5+SUM($T$7:T365))</f>
        <v/>
      </c>
      <c r="Y365" s="128" t="str">
        <f>IF(U365="","",$Y$5+SUM($U$7:U365))</f>
        <v/>
      </c>
      <c r="Z365" s="129" t="str">
        <f>IF(V365="","",$Z$5+SUM($V$7:V365))</f>
        <v/>
      </c>
      <c r="AA365" s="91" t="str">
        <f t="shared" si="247"/>
        <v/>
      </c>
      <c r="AB365" s="87" t="str">
        <f>IF(AA365="","",$AB$5+SUM($AA$7:AA365))</f>
        <v/>
      </c>
      <c r="AC365" s="95" t="str">
        <f t="shared" si="242"/>
        <v/>
      </c>
      <c r="AD365" s="92" t="str">
        <f t="shared" si="241"/>
        <v/>
      </c>
      <c r="AE365" s="96" t="str">
        <f>IF(AC365="","",$AE$5+SUM($AC$7:AC365))</f>
        <v/>
      </c>
      <c r="AF365" s="163" t="str">
        <f>IF(AD365="","",$AF$5+SUM($AD$7:AD365))</f>
        <v/>
      </c>
    </row>
    <row r="366" spans="2:32" x14ac:dyDescent="0.25">
      <c r="B366" s="224"/>
      <c r="C366" s="207"/>
      <c r="D366" s="214"/>
      <c r="E366" s="215"/>
      <c r="F366" s="215"/>
      <c r="G366" s="266"/>
      <c r="H366" s="246"/>
      <c r="I366" s="243"/>
      <c r="J366" s="230"/>
      <c r="K366" s="214"/>
      <c r="L366" s="227"/>
      <c r="M366" s="214"/>
      <c r="N366" s="60" t="str">
        <f t="shared" si="248"/>
        <v/>
      </c>
      <c r="O366" s="48" t="str">
        <f t="shared" si="249"/>
        <v/>
      </c>
      <c r="P366" s="49" t="str">
        <f t="shared" si="250"/>
        <v/>
      </c>
      <c r="Q366" s="50" t="str">
        <f t="shared" si="251"/>
        <v/>
      </c>
      <c r="R366" s="117" t="str">
        <f t="shared" ref="R366:R440" si="267">IF(SUM(O366:Q366)=0,N366,"")</f>
        <v/>
      </c>
      <c r="S366" s="121" t="str">
        <f t="shared" si="243"/>
        <v/>
      </c>
      <c r="T366" s="114" t="str">
        <f t="shared" si="244"/>
        <v/>
      </c>
      <c r="U366" s="114" t="str">
        <f t="shared" si="245"/>
        <v/>
      </c>
      <c r="V366" s="122" t="str">
        <f t="shared" si="246"/>
        <v/>
      </c>
      <c r="W366" s="127" t="str">
        <f>IF(S366="","",$W$5+SUM($S$7:S366))</f>
        <v/>
      </c>
      <c r="X366" s="128" t="str">
        <f>IF(T366="","",$X$5+SUM($T$7:T366))</f>
        <v/>
      </c>
      <c r="Y366" s="128" t="str">
        <f>IF(U366="","",$Y$5+SUM($U$7:U366))</f>
        <v/>
      </c>
      <c r="Z366" s="129" t="str">
        <f>IF(V366="","",$Z$5+SUM($V$7:V366))</f>
        <v/>
      </c>
      <c r="AA366" s="91" t="str">
        <f t="shared" si="247"/>
        <v/>
      </c>
      <c r="AB366" s="87" t="str">
        <f>IF(AA366="","",$AB$5+SUM($AA$7:AA366))</f>
        <v/>
      </c>
      <c r="AC366" s="95" t="str">
        <f t="shared" si="242"/>
        <v/>
      </c>
      <c r="AD366" s="92" t="str">
        <f t="shared" si="241"/>
        <v/>
      </c>
      <c r="AE366" s="96" t="str">
        <f>IF(AC366="","",$AE$5+SUM($AC$7:AC366))</f>
        <v/>
      </c>
      <c r="AF366" s="163" t="str">
        <f>IF(AD366="","",$AF$5+SUM($AD$7:AD366))</f>
        <v/>
      </c>
    </row>
    <row r="367" spans="2:32" x14ac:dyDescent="0.25">
      <c r="B367" s="224"/>
      <c r="C367" s="207"/>
      <c r="D367" s="214"/>
      <c r="E367" s="215"/>
      <c r="F367" s="215"/>
      <c r="G367" s="266"/>
      <c r="H367" s="246"/>
      <c r="I367" s="243"/>
      <c r="J367" s="230"/>
      <c r="K367" s="214"/>
      <c r="L367" s="227"/>
      <c r="M367" s="214"/>
      <c r="N367" s="60" t="str">
        <f t="shared" si="248"/>
        <v/>
      </c>
      <c r="O367" s="48" t="str">
        <f t="shared" si="249"/>
        <v/>
      </c>
      <c r="P367" s="49" t="str">
        <f t="shared" si="250"/>
        <v/>
      </c>
      <c r="Q367" s="50" t="str">
        <f t="shared" si="251"/>
        <v/>
      </c>
      <c r="R367" s="117" t="str">
        <f t="shared" si="267"/>
        <v/>
      </c>
      <c r="S367" s="121" t="str">
        <f t="shared" si="243"/>
        <v/>
      </c>
      <c r="T367" s="114" t="str">
        <f t="shared" si="244"/>
        <v/>
      </c>
      <c r="U367" s="114" t="str">
        <f t="shared" si="245"/>
        <v/>
      </c>
      <c r="V367" s="122" t="str">
        <f t="shared" si="246"/>
        <v/>
      </c>
      <c r="W367" s="127" t="str">
        <f>IF(S367="","",$W$5+SUM($S$7:S367))</f>
        <v/>
      </c>
      <c r="X367" s="128" t="str">
        <f>IF(T367="","",$X$5+SUM($T$7:T367))</f>
        <v/>
      </c>
      <c r="Y367" s="128" t="str">
        <f>IF(U367="","",$Y$5+SUM($U$7:U367))</f>
        <v/>
      </c>
      <c r="Z367" s="129" t="str">
        <f>IF(V367="","",$Z$5+SUM($V$7:V367))</f>
        <v/>
      </c>
      <c r="AA367" s="91" t="str">
        <f t="shared" si="247"/>
        <v/>
      </c>
      <c r="AB367" s="87" t="str">
        <f>IF(AA367="","",$AB$5+SUM($AA$7:AA367))</f>
        <v/>
      </c>
      <c r="AC367" s="95" t="str">
        <f t="shared" si="242"/>
        <v/>
      </c>
      <c r="AD367" s="92" t="str">
        <f t="shared" si="241"/>
        <v/>
      </c>
      <c r="AE367" s="96" t="str">
        <f>IF(AC367="","",$AE$5+SUM($AC$7:AC367))</f>
        <v/>
      </c>
      <c r="AF367" s="163" t="str">
        <f>IF(AD367="","",$AF$5+SUM($AD$7:AD367))</f>
        <v/>
      </c>
    </row>
    <row r="368" spans="2:32" x14ac:dyDescent="0.25">
      <c r="B368" s="224"/>
      <c r="C368" s="207"/>
      <c r="D368" s="214"/>
      <c r="E368" s="215"/>
      <c r="F368" s="215"/>
      <c r="G368" s="266"/>
      <c r="H368" s="246"/>
      <c r="I368" s="243"/>
      <c r="J368" s="230"/>
      <c r="K368" s="214"/>
      <c r="L368" s="227"/>
      <c r="M368" s="214"/>
      <c r="N368" s="60" t="str">
        <f t="shared" si="248"/>
        <v/>
      </c>
      <c r="O368" s="48" t="str">
        <f t="shared" si="249"/>
        <v/>
      </c>
      <c r="P368" s="49" t="str">
        <f t="shared" si="250"/>
        <v/>
      </c>
      <c r="Q368" s="50" t="str">
        <f t="shared" si="251"/>
        <v/>
      </c>
      <c r="R368" s="117" t="str">
        <f t="shared" si="267"/>
        <v/>
      </c>
      <c r="S368" s="121" t="str">
        <f t="shared" si="243"/>
        <v/>
      </c>
      <c r="T368" s="114" t="str">
        <f t="shared" si="244"/>
        <v/>
      </c>
      <c r="U368" s="114" t="str">
        <f t="shared" si="245"/>
        <v/>
      </c>
      <c r="V368" s="122" t="str">
        <f t="shared" si="246"/>
        <v/>
      </c>
      <c r="W368" s="127" t="str">
        <f>IF(S368="","",$W$5+SUM($S$7:S368))</f>
        <v/>
      </c>
      <c r="X368" s="128" t="str">
        <f>IF(T368="","",$X$5+SUM($T$7:T368))</f>
        <v/>
      </c>
      <c r="Y368" s="128" t="str">
        <f>IF(U368="","",$Y$5+SUM($U$7:U368))</f>
        <v/>
      </c>
      <c r="Z368" s="129" t="str">
        <f>IF(V368="","",$Z$5+SUM($V$7:V368))</f>
        <v/>
      </c>
      <c r="AA368" s="91" t="str">
        <f t="shared" si="247"/>
        <v/>
      </c>
      <c r="AB368" s="87" t="str">
        <f>IF(AA368="","",$AB$5+SUM($AA$7:AA368))</f>
        <v/>
      </c>
      <c r="AC368" s="95" t="str">
        <f t="shared" si="242"/>
        <v/>
      </c>
      <c r="AD368" s="92" t="str">
        <f t="shared" si="241"/>
        <v/>
      </c>
      <c r="AE368" s="96" t="str">
        <f>IF(AC368="","",$AE$5+SUM($AC$7:AC368))</f>
        <v/>
      </c>
      <c r="AF368" s="163" t="str">
        <f>IF(AD368="","",$AF$5+SUM($AD$7:AD368))</f>
        <v/>
      </c>
    </row>
    <row r="369" spans="2:32" x14ac:dyDescent="0.25">
      <c r="B369" s="224"/>
      <c r="C369" s="207"/>
      <c r="D369" s="214"/>
      <c r="E369" s="215"/>
      <c r="F369" s="215"/>
      <c r="G369" s="266"/>
      <c r="H369" s="246"/>
      <c r="I369" s="243"/>
      <c r="J369" s="230"/>
      <c r="K369" s="214"/>
      <c r="L369" s="227"/>
      <c r="M369" s="214"/>
      <c r="N369" s="60" t="str">
        <f t="shared" si="248"/>
        <v/>
      </c>
      <c r="O369" s="48" t="str">
        <f t="shared" si="249"/>
        <v/>
      </c>
      <c r="P369" s="49" t="str">
        <f t="shared" si="250"/>
        <v/>
      </c>
      <c r="Q369" s="50" t="str">
        <f t="shared" si="251"/>
        <v/>
      </c>
      <c r="R369" s="117" t="str">
        <f t="shared" si="267"/>
        <v/>
      </c>
      <c r="S369" s="121" t="str">
        <f t="shared" si="243"/>
        <v/>
      </c>
      <c r="T369" s="114" t="str">
        <f t="shared" si="244"/>
        <v/>
      </c>
      <c r="U369" s="114" t="str">
        <f t="shared" si="245"/>
        <v/>
      </c>
      <c r="V369" s="122" t="str">
        <f t="shared" si="246"/>
        <v/>
      </c>
      <c r="W369" s="127" t="str">
        <f>IF(S369="","",$W$5+SUM($S$7:S369))</f>
        <v/>
      </c>
      <c r="X369" s="128" t="str">
        <f>IF(T369="","",$X$5+SUM($T$7:T369))</f>
        <v/>
      </c>
      <c r="Y369" s="128" t="str">
        <f>IF(U369="","",$Y$5+SUM($U$7:U369))</f>
        <v/>
      </c>
      <c r="Z369" s="129" t="str">
        <f>IF(V369="","",$Z$5+SUM($V$7:V369))</f>
        <v/>
      </c>
      <c r="AA369" s="91" t="str">
        <f t="shared" si="247"/>
        <v/>
      </c>
      <c r="AB369" s="87" t="str">
        <f>IF(AA369="","",$AB$5+SUM($AA$7:AA369))</f>
        <v/>
      </c>
      <c r="AC369" s="95" t="str">
        <f t="shared" si="242"/>
        <v/>
      </c>
      <c r="AD369" s="92" t="str">
        <f t="shared" si="241"/>
        <v/>
      </c>
      <c r="AE369" s="96" t="str">
        <f>IF(AC369="","",$AE$5+SUM($AC$7:AC369))</f>
        <v/>
      </c>
      <c r="AF369" s="163" t="str">
        <f>IF(AD369="","",$AF$5+SUM($AD$7:AD369))</f>
        <v/>
      </c>
    </row>
    <row r="370" spans="2:32" x14ac:dyDescent="0.25">
      <c r="B370" s="224"/>
      <c r="C370" s="207"/>
      <c r="D370" s="214"/>
      <c r="E370" s="215"/>
      <c r="F370" s="215"/>
      <c r="G370" s="266"/>
      <c r="H370" s="246"/>
      <c r="I370" s="243"/>
      <c r="J370" s="230"/>
      <c r="K370" s="214"/>
      <c r="L370" s="227"/>
      <c r="M370" s="214"/>
      <c r="N370" s="60" t="str">
        <f t="shared" si="248"/>
        <v/>
      </c>
      <c r="O370" s="48" t="str">
        <f t="shared" si="249"/>
        <v/>
      </c>
      <c r="P370" s="49" t="str">
        <f t="shared" si="250"/>
        <v/>
      </c>
      <c r="Q370" s="50" t="str">
        <f t="shared" si="251"/>
        <v/>
      </c>
      <c r="R370" s="117" t="str">
        <f t="shared" si="267"/>
        <v/>
      </c>
      <c r="S370" s="121" t="str">
        <f t="shared" si="243"/>
        <v/>
      </c>
      <c r="T370" s="114" t="str">
        <f t="shared" si="244"/>
        <v/>
      </c>
      <c r="U370" s="114" t="str">
        <f t="shared" si="245"/>
        <v/>
      </c>
      <c r="V370" s="122" t="str">
        <f t="shared" si="246"/>
        <v/>
      </c>
      <c r="W370" s="127" t="str">
        <f>IF(S370="","",$W$5+SUM($S$7:S370))</f>
        <v/>
      </c>
      <c r="X370" s="128" t="str">
        <f>IF(T370="","",$X$5+SUM($T$7:T370))</f>
        <v/>
      </c>
      <c r="Y370" s="128" t="str">
        <f>IF(U370="","",$Y$5+SUM($U$7:U370))</f>
        <v/>
      </c>
      <c r="Z370" s="129" t="str">
        <f>IF(V370="","",$Z$5+SUM($V$7:V370))</f>
        <v/>
      </c>
      <c r="AA370" s="91" t="str">
        <f t="shared" si="247"/>
        <v/>
      </c>
      <c r="AB370" s="87" t="str">
        <f>IF(AA370="","",$AB$5+SUM($AA$7:AA370))</f>
        <v/>
      </c>
      <c r="AC370" s="95" t="str">
        <f t="shared" si="242"/>
        <v/>
      </c>
      <c r="AD370" s="92" t="str">
        <f t="shared" si="241"/>
        <v/>
      </c>
      <c r="AE370" s="96" t="str">
        <f>IF(AC370="","",$AE$5+SUM($AC$7:AC370))</f>
        <v/>
      </c>
      <c r="AF370" s="163" t="str">
        <f>IF(AD370="","",$AF$5+SUM($AD$7:AD370))</f>
        <v/>
      </c>
    </row>
    <row r="371" spans="2:32" x14ac:dyDescent="0.25">
      <c r="B371" s="224"/>
      <c r="C371" s="207"/>
      <c r="D371" s="214"/>
      <c r="E371" s="215"/>
      <c r="F371" s="215"/>
      <c r="G371" s="266"/>
      <c r="H371" s="246"/>
      <c r="I371" s="243"/>
      <c r="J371" s="230"/>
      <c r="K371" s="214"/>
      <c r="L371" s="227"/>
      <c r="M371" s="214"/>
      <c r="N371" s="60" t="str">
        <f t="shared" si="248"/>
        <v/>
      </c>
      <c r="O371" s="48" t="str">
        <f t="shared" si="249"/>
        <v/>
      </c>
      <c r="P371" s="49" t="str">
        <f t="shared" si="250"/>
        <v/>
      </c>
      <c r="Q371" s="50" t="str">
        <f t="shared" si="251"/>
        <v/>
      </c>
      <c r="R371" s="117" t="str">
        <f t="shared" si="267"/>
        <v/>
      </c>
      <c r="S371" s="121" t="str">
        <f t="shared" si="243"/>
        <v/>
      </c>
      <c r="T371" s="114" t="str">
        <f t="shared" si="244"/>
        <v/>
      </c>
      <c r="U371" s="114" t="str">
        <f t="shared" si="245"/>
        <v/>
      </c>
      <c r="V371" s="122" t="str">
        <f t="shared" si="246"/>
        <v/>
      </c>
      <c r="W371" s="127" t="str">
        <f>IF(S371="","",$W$5+SUM($S$7:S371))</f>
        <v/>
      </c>
      <c r="X371" s="128" t="str">
        <f>IF(T371="","",$X$5+SUM($T$7:T371))</f>
        <v/>
      </c>
      <c r="Y371" s="128" t="str">
        <f>IF(U371="","",$Y$5+SUM($U$7:U371))</f>
        <v/>
      </c>
      <c r="Z371" s="129" t="str">
        <f>IF(V371="","",$Z$5+SUM($V$7:V371))</f>
        <v/>
      </c>
      <c r="AA371" s="91" t="str">
        <f t="shared" si="247"/>
        <v/>
      </c>
      <c r="AB371" s="87" t="str">
        <f>IF(AA371="","",$AB$5+SUM($AA$7:AA371))</f>
        <v/>
      </c>
      <c r="AC371" s="95" t="str">
        <f t="shared" si="242"/>
        <v/>
      </c>
      <c r="AD371" s="92" t="str">
        <f t="shared" si="241"/>
        <v/>
      </c>
      <c r="AE371" s="96" t="str">
        <f>IF(AC371="","",$AE$5+SUM($AC$7:AC371))</f>
        <v/>
      </c>
      <c r="AF371" s="163" t="str">
        <f>IF(AD371="","",$AF$5+SUM($AD$7:AD371))</f>
        <v/>
      </c>
    </row>
    <row r="372" spans="2:32" x14ac:dyDescent="0.25">
      <c r="B372" s="224"/>
      <c r="C372" s="207"/>
      <c r="D372" s="214"/>
      <c r="E372" s="215"/>
      <c r="F372" s="215"/>
      <c r="G372" s="266"/>
      <c r="H372" s="246"/>
      <c r="I372" s="243"/>
      <c r="J372" s="230"/>
      <c r="K372" s="214"/>
      <c r="L372" s="227"/>
      <c r="M372" s="214"/>
      <c r="N372" s="60" t="str">
        <f t="shared" si="248"/>
        <v/>
      </c>
      <c r="O372" s="48" t="str">
        <f t="shared" si="249"/>
        <v/>
      </c>
      <c r="P372" s="49" t="str">
        <f t="shared" si="250"/>
        <v/>
      </c>
      <c r="Q372" s="50" t="str">
        <f t="shared" si="251"/>
        <v/>
      </c>
      <c r="R372" s="117" t="str">
        <f t="shared" si="267"/>
        <v/>
      </c>
      <c r="S372" s="121" t="str">
        <f t="shared" si="243"/>
        <v/>
      </c>
      <c r="T372" s="114" t="str">
        <f t="shared" si="244"/>
        <v/>
      </c>
      <c r="U372" s="114" t="str">
        <f t="shared" si="245"/>
        <v/>
      </c>
      <c r="V372" s="122" t="str">
        <f t="shared" si="246"/>
        <v/>
      </c>
      <c r="W372" s="127" t="str">
        <f>IF(S372="","",$W$5+SUM($S$7:S372))</f>
        <v/>
      </c>
      <c r="X372" s="128" t="str">
        <f>IF(T372="","",$X$5+SUM($T$7:T372))</f>
        <v/>
      </c>
      <c r="Y372" s="128" t="str">
        <f>IF(U372="","",$Y$5+SUM($U$7:U372))</f>
        <v/>
      </c>
      <c r="Z372" s="129" t="str">
        <f>IF(V372="","",$Z$5+SUM($V$7:V372))</f>
        <v/>
      </c>
      <c r="AA372" s="91" t="str">
        <f t="shared" si="247"/>
        <v/>
      </c>
      <c r="AB372" s="87" t="str">
        <f>IF(AA372="","",$AB$5+SUM($AA$7:AA372))</f>
        <v/>
      </c>
      <c r="AC372" s="95" t="str">
        <f t="shared" si="242"/>
        <v/>
      </c>
      <c r="AD372" s="92" t="str">
        <f t="shared" si="241"/>
        <v/>
      </c>
      <c r="AE372" s="96" t="str">
        <f>IF(AC372="","",$AE$5+SUM($AC$7:AC372))</f>
        <v/>
      </c>
      <c r="AF372" s="163" t="str">
        <f>IF(AD372="","",$AF$5+SUM($AD$7:AD372))</f>
        <v/>
      </c>
    </row>
    <row r="373" spans="2:32" x14ac:dyDescent="0.25">
      <c r="B373" s="224"/>
      <c r="C373" s="207"/>
      <c r="D373" s="214"/>
      <c r="E373" s="215"/>
      <c r="F373" s="215"/>
      <c r="G373" s="266"/>
      <c r="H373" s="246"/>
      <c r="I373" s="243"/>
      <c r="J373" s="230"/>
      <c r="K373" s="214"/>
      <c r="L373" s="227"/>
      <c r="M373" s="214"/>
      <c r="N373" s="60" t="str">
        <f t="shared" si="248"/>
        <v/>
      </c>
      <c r="O373" s="48" t="str">
        <f t="shared" si="249"/>
        <v/>
      </c>
      <c r="P373" s="49" t="str">
        <f t="shared" si="250"/>
        <v/>
      </c>
      <c r="Q373" s="50" t="str">
        <f t="shared" si="251"/>
        <v/>
      </c>
      <c r="R373" s="117" t="str">
        <f t="shared" si="267"/>
        <v/>
      </c>
      <c r="S373" s="121" t="str">
        <f t="shared" si="243"/>
        <v/>
      </c>
      <c r="T373" s="114" t="str">
        <f t="shared" si="244"/>
        <v/>
      </c>
      <c r="U373" s="114" t="str">
        <f t="shared" si="245"/>
        <v/>
      </c>
      <c r="V373" s="122" t="str">
        <f t="shared" si="246"/>
        <v/>
      </c>
      <c r="W373" s="127" t="str">
        <f>IF(S373="","",$W$5+SUM($S$7:S373))</f>
        <v/>
      </c>
      <c r="X373" s="128" t="str">
        <f>IF(T373="","",$X$5+SUM($T$7:T373))</f>
        <v/>
      </c>
      <c r="Y373" s="128" t="str">
        <f>IF(U373="","",$Y$5+SUM($U$7:U373))</f>
        <v/>
      </c>
      <c r="Z373" s="129" t="str">
        <f>IF(V373="","",$Z$5+SUM($V$7:V373))</f>
        <v/>
      </c>
      <c r="AA373" s="91" t="str">
        <f t="shared" si="247"/>
        <v/>
      </c>
      <c r="AB373" s="87" t="str">
        <f>IF(AA373="","",$AB$5+SUM($AA$7:AA373))</f>
        <v/>
      </c>
      <c r="AC373" s="95" t="str">
        <f t="shared" si="242"/>
        <v/>
      </c>
      <c r="AD373" s="92" t="str">
        <f t="shared" si="241"/>
        <v/>
      </c>
      <c r="AE373" s="96" t="str">
        <f>IF(AC373="","",$AE$5+SUM($AC$7:AC373))</f>
        <v/>
      </c>
      <c r="AF373" s="163" t="str">
        <f>IF(AD373="","",$AF$5+SUM($AD$7:AD373))</f>
        <v/>
      </c>
    </row>
    <row r="374" spans="2:32" x14ac:dyDescent="0.25">
      <c r="B374" s="224"/>
      <c r="C374" s="207"/>
      <c r="D374" s="214"/>
      <c r="E374" s="215"/>
      <c r="F374" s="215"/>
      <c r="G374" s="266"/>
      <c r="H374" s="246"/>
      <c r="I374" s="243"/>
      <c r="J374" s="230"/>
      <c r="K374" s="214"/>
      <c r="L374" s="227"/>
      <c r="M374" s="214"/>
      <c r="N374" s="60" t="str">
        <f t="shared" si="248"/>
        <v/>
      </c>
      <c r="O374" s="48" t="str">
        <f t="shared" si="249"/>
        <v/>
      </c>
      <c r="P374" s="49" t="str">
        <f t="shared" si="250"/>
        <v/>
      </c>
      <c r="Q374" s="50" t="str">
        <f t="shared" si="251"/>
        <v/>
      </c>
      <c r="R374" s="117" t="str">
        <f t="shared" si="267"/>
        <v/>
      </c>
      <c r="S374" s="121" t="str">
        <f t="shared" si="243"/>
        <v/>
      </c>
      <c r="T374" s="114" t="str">
        <f t="shared" si="244"/>
        <v/>
      </c>
      <c r="U374" s="114" t="str">
        <f t="shared" si="245"/>
        <v/>
      </c>
      <c r="V374" s="122" t="str">
        <f t="shared" si="246"/>
        <v/>
      </c>
      <c r="W374" s="127" t="str">
        <f>IF(S374="","",$W$5+SUM($S$7:S374))</f>
        <v/>
      </c>
      <c r="X374" s="128" t="str">
        <f>IF(T374="","",$X$5+SUM($T$7:T374))</f>
        <v/>
      </c>
      <c r="Y374" s="128" t="str">
        <f>IF(U374="","",$Y$5+SUM($U$7:U374))</f>
        <v/>
      </c>
      <c r="Z374" s="129" t="str">
        <f>IF(V374="","",$Z$5+SUM($V$7:V374))</f>
        <v/>
      </c>
      <c r="AA374" s="91" t="str">
        <f t="shared" si="247"/>
        <v/>
      </c>
      <c r="AB374" s="87" t="str">
        <f>IF(AA374="","",$AB$5+SUM($AA$7:AA374))</f>
        <v/>
      </c>
      <c r="AC374" s="95" t="str">
        <f t="shared" si="242"/>
        <v/>
      </c>
      <c r="AD374" s="92" t="str">
        <f t="shared" si="241"/>
        <v/>
      </c>
      <c r="AE374" s="96" t="str">
        <f>IF(AC374="","",$AE$5+SUM($AC$7:AC374))</f>
        <v/>
      </c>
      <c r="AF374" s="163" t="str">
        <f>IF(AD374="","",$AF$5+SUM($AD$7:AD374))</f>
        <v/>
      </c>
    </row>
    <row r="375" spans="2:32" x14ac:dyDescent="0.25">
      <c r="B375" s="224"/>
      <c r="C375" s="207"/>
      <c r="D375" s="214"/>
      <c r="E375" s="215"/>
      <c r="F375" s="215"/>
      <c r="G375" s="266"/>
      <c r="H375" s="246"/>
      <c r="I375" s="243"/>
      <c r="J375" s="230"/>
      <c r="K375" s="214"/>
      <c r="L375" s="227"/>
      <c r="M375" s="214"/>
      <c r="N375" s="60" t="str">
        <f t="shared" si="248"/>
        <v/>
      </c>
      <c r="O375" s="48" t="str">
        <f t="shared" si="249"/>
        <v/>
      </c>
      <c r="P375" s="49" t="str">
        <f t="shared" si="250"/>
        <v/>
      </c>
      <c r="Q375" s="50" t="str">
        <f t="shared" si="251"/>
        <v/>
      </c>
      <c r="R375" s="117" t="str">
        <f t="shared" si="267"/>
        <v/>
      </c>
      <c r="S375" s="121" t="str">
        <f t="shared" si="243"/>
        <v/>
      </c>
      <c r="T375" s="114" t="str">
        <f t="shared" si="244"/>
        <v/>
      </c>
      <c r="U375" s="114" t="str">
        <f t="shared" si="245"/>
        <v/>
      </c>
      <c r="V375" s="122" t="str">
        <f t="shared" si="246"/>
        <v/>
      </c>
      <c r="W375" s="127" t="str">
        <f>IF(S375="","",$W$5+SUM($S$7:S375))</f>
        <v/>
      </c>
      <c r="X375" s="128" t="str">
        <f>IF(T375="","",$X$5+SUM($T$7:T375))</f>
        <v/>
      </c>
      <c r="Y375" s="128" t="str">
        <f>IF(U375="","",$Y$5+SUM($U$7:U375))</f>
        <v/>
      </c>
      <c r="Z375" s="129" t="str">
        <f>IF(V375="","",$Z$5+SUM($V$7:V375))</f>
        <v/>
      </c>
      <c r="AA375" s="91" t="str">
        <f t="shared" si="247"/>
        <v/>
      </c>
      <c r="AB375" s="87" t="str">
        <f>IF(AA375="","",$AB$5+SUM($AA$7:AA375))</f>
        <v/>
      </c>
      <c r="AC375" s="95" t="str">
        <f t="shared" si="242"/>
        <v/>
      </c>
      <c r="AD375" s="92" t="str">
        <f t="shared" si="241"/>
        <v/>
      </c>
      <c r="AE375" s="96" t="str">
        <f>IF(AC375="","",$AE$5+SUM($AC$7:AC375))</f>
        <v/>
      </c>
      <c r="AF375" s="163" t="str">
        <f>IF(AD375="","",$AF$5+SUM($AD$7:AD375))</f>
        <v/>
      </c>
    </row>
    <row r="376" spans="2:32" x14ac:dyDescent="0.25">
      <c r="B376" s="224"/>
      <c r="C376" s="207"/>
      <c r="D376" s="214"/>
      <c r="E376" s="215"/>
      <c r="F376" s="215"/>
      <c r="G376" s="266"/>
      <c r="H376" s="246"/>
      <c r="I376" s="243"/>
      <c r="J376" s="230"/>
      <c r="K376" s="214"/>
      <c r="L376" s="227"/>
      <c r="M376" s="214"/>
      <c r="N376" s="60" t="str">
        <f t="shared" si="248"/>
        <v/>
      </c>
      <c r="O376" s="48" t="str">
        <f t="shared" si="249"/>
        <v/>
      </c>
      <c r="P376" s="49" t="str">
        <f t="shared" si="250"/>
        <v/>
      </c>
      <c r="Q376" s="50" t="str">
        <f t="shared" si="251"/>
        <v/>
      </c>
      <c r="R376" s="117" t="str">
        <f t="shared" si="267"/>
        <v/>
      </c>
      <c r="S376" s="121" t="str">
        <f t="shared" si="243"/>
        <v/>
      </c>
      <c r="T376" s="114" t="str">
        <f t="shared" si="244"/>
        <v/>
      </c>
      <c r="U376" s="114" t="str">
        <f t="shared" si="245"/>
        <v/>
      </c>
      <c r="V376" s="122" t="str">
        <f t="shared" si="246"/>
        <v/>
      </c>
      <c r="W376" s="127" t="str">
        <f>IF(S376="","",$W$5+SUM($S$7:S376))</f>
        <v/>
      </c>
      <c r="X376" s="128" t="str">
        <f>IF(T376="","",$X$5+SUM($T$7:T376))</f>
        <v/>
      </c>
      <c r="Y376" s="128" t="str">
        <f>IF(U376="","",$Y$5+SUM($U$7:U376))</f>
        <v/>
      </c>
      <c r="Z376" s="129" t="str">
        <f>IF(V376="","",$Z$5+SUM($V$7:V376))</f>
        <v/>
      </c>
      <c r="AA376" s="91" t="str">
        <f t="shared" si="247"/>
        <v/>
      </c>
      <c r="AB376" s="87" t="str">
        <f>IF(AA376="","",$AB$5+SUM($AA$7:AA376))</f>
        <v/>
      </c>
      <c r="AC376" s="95" t="str">
        <f t="shared" si="242"/>
        <v/>
      </c>
      <c r="AD376" s="92" t="str">
        <f t="shared" si="241"/>
        <v/>
      </c>
      <c r="AE376" s="96" t="str">
        <f>IF(AC376="","",$AE$5+SUM($AC$7:AC376))</f>
        <v/>
      </c>
      <c r="AF376" s="163" t="str">
        <f>IF(AD376="","",$AF$5+SUM($AD$7:AD376))</f>
        <v/>
      </c>
    </row>
    <row r="377" spans="2:32" x14ac:dyDescent="0.25">
      <c r="B377" s="224"/>
      <c r="C377" s="207"/>
      <c r="D377" s="214"/>
      <c r="E377" s="215"/>
      <c r="F377" s="215"/>
      <c r="G377" s="266"/>
      <c r="H377" s="246"/>
      <c r="I377" s="243"/>
      <c r="J377" s="230"/>
      <c r="K377" s="214"/>
      <c r="L377" s="227"/>
      <c r="M377" s="214"/>
      <c r="N377" s="60" t="str">
        <f t="shared" si="248"/>
        <v/>
      </c>
      <c r="O377" s="48" t="str">
        <f t="shared" si="249"/>
        <v/>
      </c>
      <c r="P377" s="49" t="str">
        <f t="shared" si="250"/>
        <v/>
      </c>
      <c r="Q377" s="50" t="str">
        <f t="shared" si="251"/>
        <v/>
      </c>
      <c r="R377" s="117" t="str">
        <f t="shared" si="267"/>
        <v/>
      </c>
      <c r="S377" s="121" t="str">
        <f t="shared" si="243"/>
        <v/>
      </c>
      <c r="T377" s="114" t="str">
        <f t="shared" si="244"/>
        <v/>
      </c>
      <c r="U377" s="114" t="str">
        <f t="shared" si="245"/>
        <v/>
      </c>
      <c r="V377" s="122" t="str">
        <f t="shared" si="246"/>
        <v/>
      </c>
      <c r="W377" s="127" t="str">
        <f>IF(S377="","",$W$5+SUM($S$7:S377))</f>
        <v/>
      </c>
      <c r="X377" s="128" t="str">
        <f>IF(T377="","",$X$5+SUM($T$7:T377))</f>
        <v/>
      </c>
      <c r="Y377" s="128" t="str">
        <f>IF(U377="","",$Y$5+SUM($U$7:U377))</f>
        <v/>
      </c>
      <c r="Z377" s="129" t="str">
        <f>IF(V377="","",$Z$5+SUM($V$7:V377))</f>
        <v/>
      </c>
      <c r="AA377" s="91" t="str">
        <f t="shared" si="247"/>
        <v/>
      </c>
      <c r="AB377" s="87" t="str">
        <f>IF(AA377="","",$AB$5+SUM($AA$7:AA377))</f>
        <v/>
      </c>
      <c r="AC377" s="95" t="str">
        <f t="shared" si="242"/>
        <v/>
      </c>
      <c r="AD377" s="92" t="str">
        <f t="shared" si="241"/>
        <v/>
      </c>
      <c r="AE377" s="96" t="str">
        <f>IF(AC377="","",$AE$5+SUM($AC$7:AC377))</f>
        <v/>
      </c>
      <c r="AF377" s="163" t="str">
        <f>IF(AD377="","",$AF$5+SUM($AD$7:AD377))</f>
        <v/>
      </c>
    </row>
    <row r="378" spans="2:32" x14ac:dyDescent="0.25">
      <c r="B378" s="224"/>
      <c r="C378" s="207"/>
      <c r="D378" s="214"/>
      <c r="E378" s="215"/>
      <c r="F378" s="215"/>
      <c r="G378" s="266"/>
      <c r="H378" s="246"/>
      <c r="I378" s="243"/>
      <c r="J378" s="230"/>
      <c r="K378" s="214"/>
      <c r="L378" s="227"/>
      <c r="M378" s="214"/>
      <c r="N378" s="60" t="str">
        <f t="shared" si="248"/>
        <v/>
      </c>
      <c r="O378" s="48" t="str">
        <f t="shared" si="249"/>
        <v/>
      </c>
      <c r="P378" s="49" t="str">
        <f t="shared" si="250"/>
        <v/>
      </c>
      <c r="Q378" s="50" t="str">
        <f t="shared" si="251"/>
        <v/>
      </c>
      <c r="R378" s="117" t="str">
        <f t="shared" si="267"/>
        <v/>
      </c>
      <c r="S378" s="121" t="str">
        <f t="shared" si="243"/>
        <v/>
      </c>
      <c r="T378" s="114" t="str">
        <f t="shared" si="244"/>
        <v/>
      </c>
      <c r="U378" s="114" t="str">
        <f t="shared" si="245"/>
        <v/>
      </c>
      <c r="V378" s="122" t="str">
        <f t="shared" si="246"/>
        <v/>
      </c>
      <c r="W378" s="127" t="str">
        <f>IF(S378="","",$W$5+SUM($S$7:S378))</f>
        <v/>
      </c>
      <c r="X378" s="128" t="str">
        <f>IF(T378="","",$X$5+SUM($T$7:T378))</f>
        <v/>
      </c>
      <c r="Y378" s="128" t="str">
        <f>IF(U378="","",$Y$5+SUM($U$7:U378))</f>
        <v/>
      </c>
      <c r="Z378" s="129" t="str">
        <f>IF(V378="","",$Z$5+SUM($V$7:V378))</f>
        <v/>
      </c>
      <c r="AA378" s="91" t="str">
        <f t="shared" si="247"/>
        <v/>
      </c>
      <c r="AB378" s="87" t="str">
        <f>IF(AA378="","",$AB$5+SUM($AA$7:AA378))</f>
        <v/>
      </c>
      <c r="AC378" s="95" t="str">
        <f t="shared" si="242"/>
        <v/>
      </c>
      <c r="AD378" s="92" t="str">
        <f t="shared" si="241"/>
        <v/>
      </c>
      <c r="AE378" s="96" t="str">
        <f>IF(AC378="","",$AE$5+SUM($AC$7:AC378))</f>
        <v/>
      </c>
      <c r="AF378" s="163" t="str">
        <f>IF(AD378="","",$AF$5+SUM($AD$7:AD378))</f>
        <v/>
      </c>
    </row>
    <row r="379" spans="2:32" x14ac:dyDescent="0.25">
      <c r="B379" s="224"/>
      <c r="C379" s="207"/>
      <c r="D379" s="214"/>
      <c r="E379" s="215"/>
      <c r="F379" s="215"/>
      <c r="G379" s="266"/>
      <c r="H379" s="246"/>
      <c r="I379" s="243"/>
      <c r="J379" s="230"/>
      <c r="K379" s="214"/>
      <c r="L379" s="227"/>
      <c r="M379" s="214"/>
      <c r="N379" s="60" t="str">
        <f t="shared" si="248"/>
        <v/>
      </c>
      <c r="O379" s="48" t="str">
        <f t="shared" si="249"/>
        <v/>
      </c>
      <c r="P379" s="49" t="str">
        <f t="shared" si="250"/>
        <v/>
      </c>
      <c r="Q379" s="50" t="str">
        <f t="shared" si="251"/>
        <v/>
      </c>
      <c r="R379" s="117" t="str">
        <f t="shared" si="267"/>
        <v/>
      </c>
      <c r="S379" s="121" t="str">
        <f t="shared" si="243"/>
        <v/>
      </c>
      <c r="T379" s="114" t="str">
        <f t="shared" si="244"/>
        <v/>
      </c>
      <c r="U379" s="114" t="str">
        <f t="shared" si="245"/>
        <v/>
      </c>
      <c r="V379" s="122" t="str">
        <f t="shared" si="246"/>
        <v/>
      </c>
      <c r="W379" s="127" t="str">
        <f>IF(S379="","",$W$5+SUM($S$7:S379))</f>
        <v/>
      </c>
      <c r="X379" s="128" t="str">
        <f>IF(T379="","",$X$5+SUM($T$7:T379))</f>
        <v/>
      </c>
      <c r="Y379" s="128" t="str">
        <f>IF(U379="","",$Y$5+SUM($U$7:U379))</f>
        <v/>
      </c>
      <c r="Z379" s="129" t="str">
        <f>IF(V379="","",$Z$5+SUM($V$7:V379))</f>
        <v/>
      </c>
      <c r="AA379" s="91" t="str">
        <f t="shared" si="247"/>
        <v/>
      </c>
      <c r="AB379" s="87" t="str">
        <f>IF(AA379="","",$AB$5+SUM($AA$7:AA379))</f>
        <v/>
      </c>
      <c r="AC379" s="95" t="str">
        <f t="shared" si="242"/>
        <v/>
      </c>
      <c r="AD379" s="92" t="str">
        <f t="shared" si="241"/>
        <v/>
      </c>
      <c r="AE379" s="96" t="str">
        <f>IF(AC379="","",$AE$5+SUM($AC$7:AC379))</f>
        <v/>
      </c>
      <c r="AF379" s="163" t="str">
        <f>IF(AD379="","",$AF$5+SUM($AD$7:AD379))</f>
        <v/>
      </c>
    </row>
    <row r="380" spans="2:32" x14ac:dyDescent="0.25">
      <c r="B380" s="224"/>
      <c r="C380" s="207"/>
      <c r="D380" s="214"/>
      <c r="E380" s="215"/>
      <c r="F380" s="215"/>
      <c r="G380" s="266"/>
      <c r="H380" s="246"/>
      <c r="I380" s="243"/>
      <c r="J380" s="230"/>
      <c r="K380" s="214"/>
      <c r="L380" s="227"/>
      <c r="M380" s="214"/>
      <c r="N380" s="60" t="str">
        <f t="shared" si="248"/>
        <v/>
      </c>
      <c r="O380" s="48" t="str">
        <f t="shared" si="249"/>
        <v/>
      </c>
      <c r="P380" s="49" t="str">
        <f t="shared" si="250"/>
        <v/>
      </c>
      <c r="Q380" s="50" t="str">
        <f t="shared" si="251"/>
        <v/>
      </c>
      <c r="R380" s="117" t="str">
        <f t="shared" si="267"/>
        <v/>
      </c>
      <c r="S380" s="121" t="str">
        <f t="shared" si="243"/>
        <v/>
      </c>
      <c r="T380" s="114" t="str">
        <f t="shared" si="244"/>
        <v/>
      </c>
      <c r="U380" s="114" t="str">
        <f t="shared" si="245"/>
        <v/>
      </c>
      <c r="V380" s="122" t="str">
        <f t="shared" si="246"/>
        <v/>
      </c>
      <c r="W380" s="127" t="str">
        <f>IF(S380="","",$W$5+SUM($S$7:S380))</f>
        <v/>
      </c>
      <c r="X380" s="128" t="str">
        <f>IF(T380="","",$X$5+SUM($T$7:T380))</f>
        <v/>
      </c>
      <c r="Y380" s="128" t="str">
        <f>IF(U380="","",$Y$5+SUM($U$7:U380))</f>
        <v/>
      </c>
      <c r="Z380" s="129" t="str">
        <f>IF(V380="","",$Z$5+SUM($V$7:V380))</f>
        <v/>
      </c>
      <c r="AA380" s="91" t="str">
        <f t="shared" si="247"/>
        <v/>
      </c>
      <c r="AB380" s="87" t="str">
        <f>IF(AA380="","",$AB$5+SUM($AA$7:AA380))</f>
        <v/>
      </c>
      <c r="AC380" s="95" t="str">
        <f t="shared" si="242"/>
        <v/>
      </c>
      <c r="AD380" s="92" t="str">
        <f t="shared" si="241"/>
        <v/>
      </c>
      <c r="AE380" s="96" t="str">
        <f>IF(AC380="","",$AE$5+SUM($AC$7:AC380))</f>
        <v/>
      </c>
      <c r="AF380" s="163" t="str">
        <f>IF(AD380="","",$AF$5+SUM($AD$7:AD380))</f>
        <v/>
      </c>
    </row>
    <row r="381" spans="2:32" x14ac:dyDescent="0.25">
      <c r="B381" s="224"/>
      <c r="C381" s="207"/>
      <c r="D381" s="214"/>
      <c r="E381" s="215"/>
      <c r="F381" s="215"/>
      <c r="G381" s="266"/>
      <c r="H381" s="246"/>
      <c r="I381" s="243"/>
      <c r="J381" s="230"/>
      <c r="K381" s="214"/>
      <c r="L381" s="227"/>
      <c r="M381" s="214"/>
      <c r="N381" s="60" t="str">
        <f t="shared" si="248"/>
        <v/>
      </c>
      <c r="O381" s="48" t="str">
        <f t="shared" si="249"/>
        <v/>
      </c>
      <c r="P381" s="49" t="str">
        <f t="shared" si="250"/>
        <v/>
      </c>
      <c r="Q381" s="50" t="str">
        <f t="shared" si="251"/>
        <v/>
      </c>
      <c r="R381" s="117" t="str">
        <f t="shared" si="267"/>
        <v/>
      </c>
      <c r="S381" s="121" t="str">
        <f t="shared" si="243"/>
        <v/>
      </c>
      <c r="T381" s="114" t="str">
        <f t="shared" si="244"/>
        <v/>
      </c>
      <c r="U381" s="114" t="str">
        <f t="shared" si="245"/>
        <v/>
      </c>
      <c r="V381" s="122" t="str">
        <f t="shared" si="246"/>
        <v/>
      </c>
      <c r="W381" s="127" t="str">
        <f>IF(S381="","",$W$5+SUM($S$7:S381))</f>
        <v/>
      </c>
      <c r="X381" s="128" t="str">
        <f>IF(T381="","",$X$5+SUM($T$7:T381))</f>
        <v/>
      </c>
      <c r="Y381" s="128" t="str">
        <f>IF(U381="","",$Y$5+SUM($U$7:U381))</f>
        <v/>
      </c>
      <c r="Z381" s="129" t="str">
        <f>IF(V381="","",$Z$5+SUM($V$7:V381))</f>
        <v/>
      </c>
      <c r="AA381" s="91" t="str">
        <f t="shared" si="247"/>
        <v/>
      </c>
      <c r="AB381" s="87" t="str">
        <f>IF(AA381="","",$AB$5+SUM($AA$7:AA381))</f>
        <v/>
      </c>
      <c r="AC381" s="95" t="str">
        <f t="shared" si="242"/>
        <v/>
      </c>
      <c r="AD381" s="92" t="str">
        <f t="shared" si="241"/>
        <v/>
      </c>
      <c r="AE381" s="96" t="str">
        <f>IF(AC381="","",$AE$5+SUM($AC$7:AC381))</f>
        <v/>
      </c>
      <c r="AF381" s="163" t="str">
        <f>IF(AD381="","",$AF$5+SUM($AD$7:AD381))</f>
        <v/>
      </c>
    </row>
    <row r="382" spans="2:32" x14ac:dyDescent="0.25">
      <c r="B382" s="224"/>
      <c r="C382" s="207"/>
      <c r="D382" s="214"/>
      <c r="E382" s="215"/>
      <c r="F382" s="215"/>
      <c r="G382" s="266"/>
      <c r="H382" s="246"/>
      <c r="I382" s="243"/>
      <c r="J382" s="230"/>
      <c r="K382" s="214"/>
      <c r="L382" s="227"/>
      <c r="M382" s="214"/>
      <c r="N382" s="60" t="str">
        <f t="shared" si="248"/>
        <v/>
      </c>
      <c r="O382" s="48" t="str">
        <f t="shared" si="249"/>
        <v/>
      </c>
      <c r="P382" s="49" t="str">
        <f t="shared" si="250"/>
        <v/>
      </c>
      <c r="Q382" s="50" t="str">
        <f t="shared" si="251"/>
        <v/>
      </c>
      <c r="R382" s="117" t="str">
        <f t="shared" si="267"/>
        <v/>
      </c>
      <c r="S382" s="121" t="str">
        <f t="shared" si="243"/>
        <v/>
      </c>
      <c r="T382" s="114" t="str">
        <f t="shared" si="244"/>
        <v/>
      </c>
      <c r="U382" s="114" t="str">
        <f t="shared" si="245"/>
        <v/>
      </c>
      <c r="V382" s="122" t="str">
        <f t="shared" si="246"/>
        <v/>
      </c>
      <c r="W382" s="127" t="str">
        <f>IF(S382="","",$W$5+SUM($S$7:S382))</f>
        <v/>
      </c>
      <c r="X382" s="128" t="str">
        <f>IF(T382="","",$X$5+SUM($T$7:T382))</f>
        <v/>
      </c>
      <c r="Y382" s="128" t="str">
        <f>IF(U382="","",$Y$5+SUM($U$7:U382))</f>
        <v/>
      </c>
      <c r="Z382" s="129" t="str">
        <f>IF(V382="","",$Z$5+SUM($V$7:V382))</f>
        <v/>
      </c>
      <c r="AA382" s="91" t="str">
        <f t="shared" si="247"/>
        <v/>
      </c>
      <c r="AB382" s="87" t="str">
        <f>IF(AA382="","",$AB$5+SUM($AA$7:AA382))</f>
        <v/>
      </c>
      <c r="AC382" s="95" t="str">
        <f t="shared" si="242"/>
        <v/>
      </c>
      <c r="AD382" s="92" t="str">
        <f t="shared" si="241"/>
        <v/>
      </c>
      <c r="AE382" s="96" t="str">
        <f>IF(AC382="","",$AE$5+SUM($AC$7:AC382))</f>
        <v/>
      </c>
      <c r="AF382" s="163" t="str">
        <f>IF(AD382="","",$AF$5+SUM($AD$7:AD382))</f>
        <v/>
      </c>
    </row>
    <row r="383" spans="2:32" x14ac:dyDescent="0.25">
      <c r="B383" s="224"/>
      <c r="C383" s="207"/>
      <c r="D383" s="214"/>
      <c r="E383" s="215"/>
      <c r="F383" s="215"/>
      <c r="G383" s="266"/>
      <c r="H383" s="246"/>
      <c r="I383" s="243"/>
      <c r="J383" s="230"/>
      <c r="K383" s="214"/>
      <c r="L383" s="227"/>
      <c r="M383" s="214"/>
      <c r="N383" s="60" t="str">
        <f t="shared" si="248"/>
        <v/>
      </c>
      <c r="O383" s="48" t="str">
        <f t="shared" si="249"/>
        <v/>
      </c>
      <c r="P383" s="49" t="str">
        <f t="shared" si="250"/>
        <v/>
      </c>
      <c r="Q383" s="50" t="str">
        <f t="shared" si="251"/>
        <v/>
      </c>
      <c r="R383" s="117" t="str">
        <f t="shared" si="267"/>
        <v/>
      </c>
      <c r="S383" s="121" t="str">
        <f t="shared" si="243"/>
        <v/>
      </c>
      <c r="T383" s="114" t="str">
        <f t="shared" si="244"/>
        <v/>
      </c>
      <c r="U383" s="114" t="str">
        <f t="shared" si="245"/>
        <v/>
      </c>
      <c r="V383" s="122" t="str">
        <f t="shared" si="246"/>
        <v/>
      </c>
      <c r="W383" s="127" t="str">
        <f>IF(S383="","",$W$5+SUM($S$7:S383))</f>
        <v/>
      </c>
      <c r="X383" s="128" t="str">
        <f>IF(T383="","",$X$5+SUM($T$7:T383))</f>
        <v/>
      </c>
      <c r="Y383" s="128" t="str">
        <f>IF(U383="","",$Y$5+SUM($U$7:U383))</f>
        <v/>
      </c>
      <c r="Z383" s="129" t="str">
        <f>IF(V383="","",$Z$5+SUM($V$7:V383))</f>
        <v/>
      </c>
      <c r="AA383" s="91" t="str">
        <f t="shared" si="247"/>
        <v/>
      </c>
      <c r="AB383" s="87" t="str">
        <f>IF(AA383="","",$AB$5+SUM($AA$7:AA383))</f>
        <v/>
      </c>
      <c r="AC383" s="95" t="str">
        <f t="shared" si="242"/>
        <v/>
      </c>
      <c r="AD383" s="92" t="str">
        <f t="shared" si="241"/>
        <v/>
      </c>
      <c r="AE383" s="96" t="str">
        <f>IF(AC383="","",$AE$5+SUM($AC$7:AC383))</f>
        <v/>
      </c>
      <c r="AF383" s="163" t="str">
        <f>IF(AD383="","",$AF$5+SUM($AD$7:AD383))</f>
        <v/>
      </c>
    </row>
    <row r="384" spans="2:32" x14ac:dyDescent="0.25">
      <c r="B384" s="224"/>
      <c r="C384" s="207"/>
      <c r="D384" s="214"/>
      <c r="E384" s="215"/>
      <c r="F384" s="215"/>
      <c r="G384" s="266"/>
      <c r="H384" s="246"/>
      <c r="I384" s="243"/>
      <c r="J384" s="230"/>
      <c r="K384" s="214"/>
      <c r="L384" s="227"/>
      <c r="M384" s="214"/>
      <c r="N384" s="60" t="str">
        <f t="shared" si="248"/>
        <v/>
      </c>
      <c r="O384" s="48" t="str">
        <f t="shared" si="249"/>
        <v/>
      </c>
      <c r="P384" s="49" t="str">
        <f t="shared" si="250"/>
        <v/>
      </c>
      <c r="Q384" s="50" t="str">
        <f t="shared" si="251"/>
        <v/>
      </c>
      <c r="R384" s="51" t="str">
        <f t="shared" si="267"/>
        <v/>
      </c>
      <c r="S384" s="121" t="str">
        <f t="shared" si="243"/>
        <v/>
      </c>
      <c r="T384" s="114" t="str">
        <f t="shared" si="244"/>
        <v/>
      </c>
      <c r="U384" s="114" t="str">
        <f t="shared" si="245"/>
        <v/>
      </c>
      <c r="V384" s="122" t="str">
        <f t="shared" si="246"/>
        <v/>
      </c>
      <c r="W384" s="127" t="str">
        <f>IF(S384="","",$W$5+SUM($S$7:S384))</f>
        <v/>
      </c>
      <c r="X384" s="128" t="str">
        <f>IF(T384="","",$X$5+SUM($T$7:T384))</f>
        <v/>
      </c>
      <c r="Y384" s="128" t="str">
        <f>IF(U384="","",$Y$5+SUM($U$7:U384))</f>
        <v/>
      </c>
      <c r="Z384" s="129" t="str">
        <f>IF(V384="","",$Z$5+SUM($V$7:V384))</f>
        <v/>
      </c>
      <c r="AA384" s="91" t="str">
        <f t="shared" si="247"/>
        <v/>
      </c>
      <c r="AB384" s="87" t="str">
        <f>IF(AA384="","",$AB$5+SUM($AA$7:AA384))</f>
        <v/>
      </c>
      <c r="AC384" s="95" t="str">
        <f t="shared" si="242"/>
        <v/>
      </c>
      <c r="AD384" s="92" t="str">
        <f t="shared" si="241"/>
        <v/>
      </c>
      <c r="AE384" s="96" t="str">
        <f>IF(AC384="","",$AE$5+SUM($AC$7:AC384))</f>
        <v/>
      </c>
      <c r="AF384" s="163" t="str">
        <f>IF(AD384="","",$AF$5+SUM($AD$7:AD384))</f>
        <v/>
      </c>
    </row>
    <row r="385" spans="2:32" x14ac:dyDescent="0.25">
      <c r="B385" s="224"/>
      <c r="C385" s="207"/>
      <c r="D385" s="214"/>
      <c r="E385" s="215"/>
      <c r="F385" s="215"/>
      <c r="G385" s="266"/>
      <c r="H385" s="246"/>
      <c r="I385" s="243"/>
      <c r="J385" s="230"/>
      <c r="K385" s="214"/>
      <c r="L385" s="227"/>
      <c r="M385" s="214"/>
      <c r="N385" s="60" t="str">
        <f t="shared" si="248"/>
        <v/>
      </c>
      <c r="O385" s="48" t="str">
        <f t="shared" si="249"/>
        <v/>
      </c>
      <c r="P385" s="49" t="str">
        <f t="shared" si="250"/>
        <v/>
      </c>
      <c r="Q385" s="50" t="str">
        <f t="shared" si="251"/>
        <v/>
      </c>
      <c r="R385" s="117" t="str">
        <f t="shared" si="267"/>
        <v/>
      </c>
      <c r="S385" s="121" t="str">
        <f t="shared" si="243"/>
        <v/>
      </c>
      <c r="T385" s="114" t="str">
        <f t="shared" si="244"/>
        <v/>
      </c>
      <c r="U385" s="114" t="str">
        <f t="shared" si="245"/>
        <v/>
      </c>
      <c r="V385" s="122" t="str">
        <f t="shared" si="246"/>
        <v/>
      </c>
      <c r="W385" s="127" t="str">
        <f>IF(S385="","",$W$5+SUM($S$7:S385))</f>
        <v/>
      </c>
      <c r="X385" s="128" t="str">
        <f>IF(T385="","",$X$5+SUM($T$7:T385))</f>
        <v/>
      </c>
      <c r="Y385" s="128" t="str">
        <f>IF(U385="","",$Y$5+SUM($U$7:U385))</f>
        <v/>
      </c>
      <c r="Z385" s="129" t="str">
        <f>IF(V385="","",$Z$5+SUM($V$7:V385))</f>
        <v/>
      </c>
      <c r="AA385" s="91" t="str">
        <f t="shared" si="247"/>
        <v/>
      </c>
      <c r="AB385" s="87" t="str">
        <f>IF(AA385="","",$AB$5+SUM($AA$7:AA385))</f>
        <v/>
      </c>
      <c r="AC385" s="95" t="str">
        <f t="shared" si="242"/>
        <v/>
      </c>
      <c r="AD385" s="92" t="str">
        <f t="shared" si="241"/>
        <v/>
      </c>
      <c r="AE385" s="96" t="str">
        <f>IF(AC385="","",$AE$5+SUM($AC$7:AC385))</f>
        <v/>
      </c>
      <c r="AF385" s="163" t="str">
        <f>IF(AD385="","",$AF$5+SUM($AD$7:AD385))</f>
        <v/>
      </c>
    </row>
    <row r="386" spans="2:32" x14ac:dyDescent="0.25">
      <c r="B386" s="224"/>
      <c r="C386" s="207"/>
      <c r="D386" s="214"/>
      <c r="E386" s="215"/>
      <c r="F386" s="215"/>
      <c r="G386" s="266"/>
      <c r="H386" s="246"/>
      <c r="I386" s="243"/>
      <c r="J386" s="230"/>
      <c r="K386" s="214"/>
      <c r="L386" s="227"/>
      <c r="M386" s="214"/>
      <c r="N386" s="60" t="str">
        <f t="shared" si="248"/>
        <v/>
      </c>
      <c r="O386" s="48" t="str">
        <f t="shared" si="249"/>
        <v/>
      </c>
      <c r="P386" s="49" t="str">
        <f t="shared" si="250"/>
        <v/>
      </c>
      <c r="Q386" s="50" t="str">
        <f t="shared" si="251"/>
        <v/>
      </c>
      <c r="R386" s="117" t="str">
        <f t="shared" si="267"/>
        <v/>
      </c>
      <c r="S386" s="121" t="str">
        <f t="shared" si="243"/>
        <v/>
      </c>
      <c r="T386" s="114" t="str">
        <f t="shared" si="244"/>
        <v/>
      </c>
      <c r="U386" s="114" t="str">
        <f t="shared" si="245"/>
        <v/>
      </c>
      <c r="V386" s="122" t="str">
        <f t="shared" si="246"/>
        <v/>
      </c>
      <c r="W386" s="127" t="str">
        <f>IF(S386="","",$W$5+SUM($S$7:S386))</f>
        <v/>
      </c>
      <c r="X386" s="128" t="str">
        <f>IF(T386="","",$X$5+SUM($T$7:T386))</f>
        <v/>
      </c>
      <c r="Y386" s="128" t="str">
        <f>IF(U386="","",$Y$5+SUM($U$7:U386))</f>
        <v/>
      </c>
      <c r="Z386" s="129" t="str">
        <f>IF(V386="","",$Z$5+SUM($V$7:V386))</f>
        <v/>
      </c>
      <c r="AA386" s="91" t="str">
        <f t="shared" si="247"/>
        <v/>
      </c>
      <c r="AB386" s="87" t="str">
        <f>IF(AA386="","",$AB$5+SUM($AA$7:AA386))</f>
        <v/>
      </c>
      <c r="AC386" s="95" t="str">
        <f t="shared" si="242"/>
        <v/>
      </c>
      <c r="AD386" s="92" t="str">
        <f t="shared" si="241"/>
        <v/>
      </c>
      <c r="AE386" s="96" t="str">
        <f>IF(AC386="","",$AE$5+SUM($AC$7:AC386))</f>
        <v/>
      </c>
      <c r="AF386" s="163" t="str">
        <f>IF(AD386="","",$AF$5+SUM($AD$7:AD386))</f>
        <v/>
      </c>
    </row>
    <row r="387" spans="2:32" x14ac:dyDescent="0.25">
      <c r="B387" s="224"/>
      <c r="C387" s="207"/>
      <c r="D387" s="214"/>
      <c r="E387" s="215"/>
      <c r="F387" s="215"/>
      <c r="G387" s="266"/>
      <c r="H387" s="246"/>
      <c r="I387" s="243"/>
      <c r="J387" s="230"/>
      <c r="K387" s="214"/>
      <c r="L387" s="227"/>
      <c r="M387" s="214"/>
      <c r="N387" s="60" t="str">
        <f t="shared" si="248"/>
        <v/>
      </c>
      <c r="O387" s="48" t="str">
        <f t="shared" si="249"/>
        <v/>
      </c>
      <c r="P387" s="49" t="str">
        <f t="shared" si="250"/>
        <v/>
      </c>
      <c r="Q387" s="50" t="str">
        <f t="shared" si="251"/>
        <v/>
      </c>
      <c r="R387" s="117" t="str">
        <f t="shared" si="267"/>
        <v/>
      </c>
      <c r="S387" s="121" t="str">
        <f t="shared" si="243"/>
        <v/>
      </c>
      <c r="T387" s="114" t="str">
        <f t="shared" si="244"/>
        <v/>
      </c>
      <c r="U387" s="114" t="str">
        <f t="shared" si="245"/>
        <v/>
      </c>
      <c r="V387" s="122" t="str">
        <f t="shared" si="246"/>
        <v/>
      </c>
      <c r="W387" s="127" t="str">
        <f>IF(S387="","",$W$5+SUM($S$7:S387))</f>
        <v/>
      </c>
      <c r="X387" s="128" t="str">
        <f>IF(T387="","",$X$5+SUM($T$7:T387))</f>
        <v/>
      </c>
      <c r="Y387" s="128" t="str">
        <f>IF(U387="","",$Y$5+SUM($U$7:U387))</f>
        <v/>
      </c>
      <c r="Z387" s="129" t="str">
        <f>IF(V387="","",$Z$5+SUM($V$7:V387))</f>
        <v/>
      </c>
      <c r="AA387" s="91" t="str">
        <f t="shared" si="247"/>
        <v/>
      </c>
      <c r="AB387" s="87" t="str">
        <f>IF(AA387="","",$AB$5+SUM($AA$7:AA387))</f>
        <v/>
      </c>
      <c r="AC387" s="95" t="str">
        <f t="shared" si="242"/>
        <v/>
      </c>
      <c r="AD387" s="92" t="str">
        <f t="shared" si="241"/>
        <v/>
      </c>
      <c r="AE387" s="96" t="str">
        <f>IF(AC387="","",$AE$5+SUM($AC$7:AC387))</f>
        <v/>
      </c>
      <c r="AF387" s="163" t="str">
        <f>IF(AD387="","",$AF$5+SUM($AD$7:AD387))</f>
        <v/>
      </c>
    </row>
    <row r="388" spans="2:32" x14ac:dyDescent="0.25">
      <c r="B388" s="224"/>
      <c r="C388" s="207"/>
      <c r="D388" s="214"/>
      <c r="E388" s="215"/>
      <c r="F388" s="215"/>
      <c r="G388" s="266"/>
      <c r="H388" s="246"/>
      <c r="I388" s="243"/>
      <c r="J388" s="230"/>
      <c r="K388" s="214"/>
      <c r="L388" s="227"/>
      <c r="M388" s="214"/>
      <c r="N388" s="60" t="str">
        <f t="shared" si="248"/>
        <v/>
      </c>
      <c r="O388" s="48" t="str">
        <f t="shared" si="249"/>
        <v/>
      </c>
      <c r="P388" s="49" t="str">
        <f t="shared" si="250"/>
        <v/>
      </c>
      <c r="Q388" s="50" t="str">
        <f t="shared" si="251"/>
        <v/>
      </c>
      <c r="R388" s="117" t="str">
        <f t="shared" si="267"/>
        <v/>
      </c>
      <c r="S388" s="121" t="str">
        <f t="shared" si="243"/>
        <v/>
      </c>
      <c r="T388" s="114" t="str">
        <f t="shared" si="244"/>
        <v/>
      </c>
      <c r="U388" s="114" t="str">
        <f t="shared" si="245"/>
        <v/>
      </c>
      <c r="V388" s="122" t="str">
        <f t="shared" si="246"/>
        <v/>
      </c>
      <c r="W388" s="127" t="str">
        <f>IF(S388="","",$W$5+SUM($S$7:S388))</f>
        <v/>
      </c>
      <c r="X388" s="128" t="str">
        <f>IF(T388="","",$X$5+SUM($T$7:T388))</f>
        <v/>
      </c>
      <c r="Y388" s="128" t="str">
        <f>IF(U388="","",$Y$5+SUM($U$7:U388))</f>
        <v/>
      </c>
      <c r="Z388" s="129" t="str">
        <f>IF(V388="","",$Z$5+SUM($V$7:V388))</f>
        <v/>
      </c>
      <c r="AA388" s="91" t="str">
        <f t="shared" si="247"/>
        <v/>
      </c>
      <c r="AB388" s="87" t="str">
        <f>IF(AA388="","",$AB$5+SUM($AA$7:AA388))</f>
        <v/>
      </c>
      <c r="AC388" s="95" t="str">
        <f t="shared" si="242"/>
        <v/>
      </c>
      <c r="AD388" s="92" t="str">
        <f t="shared" si="241"/>
        <v/>
      </c>
      <c r="AE388" s="96" t="str">
        <f>IF(AC388="","",$AE$5+SUM($AC$7:AC388))</f>
        <v/>
      </c>
      <c r="AF388" s="163" t="str">
        <f>IF(AD388="","",$AF$5+SUM($AD$7:AD388))</f>
        <v/>
      </c>
    </row>
    <row r="389" spans="2:32" x14ac:dyDescent="0.25">
      <c r="B389" s="224"/>
      <c r="C389" s="207"/>
      <c r="D389" s="214"/>
      <c r="E389" s="215"/>
      <c r="F389" s="215"/>
      <c r="G389" s="266"/>
      <c r="H389" s="246"/>
      <c r="I389" s="243"/>
      <c r="J389" s="230"/>
      <c r="K389" s="214"/>
      <c r="L389" s="227"/>
      <c r="M389" s="214"/>
      <c r="N389" s="60" t="str">
        <f t="shared" si="248"/>
        <v/>
      </c>
      <c r="O389" s="48" t="str">
        <f t="shared" si="249"/>
        <v/>
      </c>
      <c r="P389" s="49" t="str">
        <f t="shared" si="250"/>
        <v/>
      </c>
      <c r="Q389" s="50" t="str">
        <f t="shared" si="251"/>
        <v/>
      </c>
      <c r="R389" s="117" t="str">
        <f t="shared" si="267"/>
        <v/>
      </c>
      <c r="S389" s="121" t="str">
        <f t="shared" si="243"/>
        <v/>
      </c>
      <c r="T389" s="114" t="str">
        <f t="shared" si="244"/>
        <v/>
      </c>
      <c r="U389" s="114" t="str">
        <f t="shared" si="245"/>
        <v/>
      </c>
      <c r="V389" s="122" t="str">
        <f t="shared" si="246"/>
        <v/>
      </c>
      <c r="W389" s="127" t="str">
        <f>IF(S389="","",$W$5+SUM($S$7:S389))</f>
        <v/>
      </c>
      <c r="X389" s="128" t="str">
        <f>IF(T389="","",$X$5+SUM($T$7:T389))</f>
        <v/>
      </c>
      <c r="Y389" s="128" t="str">
        <f>IF(U389="","",$Y$5+SUM($U$7:U389))</f>
        <v/>
      </c>
      <c r="Z389" s="129" t="str">
        <f>IF(V389="","",$Z$5+SUM($V$7:V389))</f>
        <v/>
      </c>
      <c r="AA389" s="91" t="str">
        <f t="shared" si="247"/>
        <v/>
      </c>
      <c r="AB389" s="87" t="str">
        <f>IF(AA389="","",$AB$5+SUM($AA$7:AA389))</f>
        <v/>
      </c>
      <c r="AC389" s="95" t="str">
        <f t="shared" si="242"/>
        <v/>
      </c>
      <c r="AD389" s="92" t="str">
        <f t="shared" ref="AD389:AD452" si="268">IF(M389="CdB FLO",IF(K389="Ar",O389,""),"")</f>
        <v/>
      </c>
      <c r="AE389" s="96" t="str">
        <f>IF(AC389="","",$AE$5+SUM($AC$7:AC389))</f>
        <v/>
      </c>
      <c r="AF389" s="163" t="str">
        <f>IF(AD389="","",$AF$5+SUM($AD$7:AD389))</f>
        <v/>
      </c>
    </row>
    <row r="390" spans="2:32" x14ac:dyDescent="0.25">
      <c r="B390" s="224"/>
      <c r="C390" s="207"/>
      <c r="D390" s="214"/>
      <c r="E390" s="215"/>
      <c r="F390" s="215"/>
      <c r="G390" s="266"/>
      <c r="H390" s="246"/>
      <c r="I390" s="243"/>
      <c r="J390" s="230"/>
      <c r="K390" s="214"/>
      <c r="L390" s="227"/>
      <c r="M390" s="214"/>
      <c r="N390" s="60" t="str">
        <f t="shared" si="248"/>
        <v/>
      </c>
      <c r="O390" s="48" t="str">
        <f t="shared" si="249"/>
        <v/>
      </c>
      <c r="P390" s="49" t="str">
        <f t="shared" si="250"/>
        <v/>
      </c>
      <c r="Q390" s="50" t="str">
        <f t="shared" si="251"/>
        <v/>
      </c>
      <c r="R390" s="117" t="str">
        <f t="shared" si="267"/>
        <v/>
      </c>
      <c r="S390" s="121" t="str">
        <f t="shared" si="243"/>
        <v/>
      </c>
      <c r="T390" s="114" t="str">
        <f t="shared" si="244"/>
        <v/>
      </c>
      <c r="U390" s="114" t="str">
        <f t="shared" si="245"/>
        <v/>
      </c>
      <c r="V390" s="122" t="str">
        <f t="shared" si="246"/>
        <v/>
      </c>
      <c r="W390" s="127" t="str">
        <f>IF(S390="","",$W$5+SUM($S$7:S390))</f>
        <v/>
      </c>
      <c r="X390" s="128" t="str">
        <f>IF(T390="","",$X$5+SUM($T$7:T390))</f>
        <v/>
      </c>
      <c r="Y390" s="128" t="str">
        <f>IF(U390="","",$Y$5+SUM($U$7:U390))</f>
        <v/>
      </c>
      <c r="Z390" s="129" t="str">
        <f>IF(V390="","",$Z$5+SUM($V$7:V390))</f>
        <v/>
      </c>
      <c r="AA390" s="91" t="str">
        <f t="shared" si="247"/>
        <v/>
      </c>
      <c r="AB390" s="87" t="str">
        <f>IF(AA390="","",$AB$5+SUM($AA$7:AA390))</f>
        <v/>
      </c>
      <c r="AC390" s="95" t="str">
        <f t="shared" ref="AC390:AC453" si="269">IF(M390="CdB FLO",IF(K390="€",P390,""),"")</f>
        <v/>
      </c>
      <c r="AD390" s="92" t="str">
        <f t="shared" si="268"/>
        <v/>
      </c>
      <c r="AE390" s="96" t="str">
        <f>IF(AC390="","",$AE$5+SUM($AC$7:AC390))</f>
        <v/>
      </c>
      <c r="AF390" s="163" t="str">
        <f>IF(AD390="","",$AF$5+SUM($AD$7:AD390))</f>
        <v/>
      </c>
    </row>
    <row r="391" spans="2:32" x14ac:dyDescent="0.25">
      <c r="B391" s="224"/>
      <c r="C391" s="207"/>
      <c r="D391" s="214"/>
      <c r="E391" s="215"/>
      <c r="F391" s="215"/>
      <c r="G391" s="266"/>
      <c r="H391" s="246"/>
      <c r="I391" s="243"/>
      <c r="J391" s="230"/>
      <c r="K391" s="214"/>
      <c r="L391" s="227"/>
      <c r="M391" s="214"/>
      <c r="N391" s="60" t="str">
        <f t="shared" si="248"/>
        <v/>
      </c>
      <c r="O391" s="48" t="str">
        <f t="shared" si="249"/>
        <v/>
      </c>
      <c r="P391" s="49" t="str">
        <f t="shared" si="250"/>
        <v/>
      </c>
      <c r="Q391" s="50" t="str">
        <f t="shared" si="251"/>
        <v/>
      </c>
      <c r="R391" s="117" t="str">
        <f t="shared" si="267"/>
        <v/>
      </c>
      <c r="S391" s="121" t="str">
        <f t="shared" ref="S391:S457" si="270">IF(M391="CdB DJEBEL",IF(K391="Ar",O391,""),"")</f>
        <v/>
      </c>
      <c r="T391" s="114" t="str">
        <f t="shared" ref="T391:T457" si="271">IF(M391="CdB DJEBEL",IF(K391="€",P391,""),"")</f>
        <v/>
      </c>
      <c r="U391" s="114" t="str">
        <f t="shared" ref="U391:U457" si="272">IF(M391="CdB DJEBEL",IF(K391="USD",Q391,""),"")</f>
        <v/>
      </c>
      <c r="V391" s="122" t="str">
        <f t="shared" ref="V391:V457" si="273">IF(M391="CdB DJEBEL",IF(K391="TSH",R391,""),"")</f>
        <v/>
      </c>
      <c r="W391" s="127" t="str">
        <f>IF(S391="","",$W$5+SUM($S$7:S391))</f>
        <v/>
      </c>
      <c r="X391" s="128" t="str">
        <f>IF(T391="","",$X$5+SUM($T$7:T391))</f>
        <v/>
      </c>
      <c r="Y391" s="128" t="str">
        <f>IF(U391="","",$Y$5+SUM($U$7:U391))</f>
        <v/>
      </c>
      <c r="Z391" s="129" t="str">
        <f>IF(V391="","",$Z$5+SUM($V$7:V391))</f>
        <v/>
      </c>
      <c r="AA391" s="91" t="str">
        <f t="shared" ref="AA391:AA457" si="274">IF(M391="BFV",O391,"")</f>
        <v/>
      </c>
      <c r="AB391" s="87" t="str">
        <f>IF(AA391="","",$AB$5+SUM($AA$7:AA391))</f>
        <v/>
      </c>
      <c r="AC391" s="95" t="str">
        <f t="shared" si="269"/>
        <v/>
      </c>
      <c r="AD391" s="92" t="str">
        <f t="shared" si="268"/>
        <v/>
      </c>
      <c r="AE391" s="96" t="str">
        <f>IF(AC391="","",$AE$5+SUM($AC$7:AC391))</f>
        <v/>
      </c>
      <c r="AF391" s="163" t="str">
        <f>IF(AD391="","",$AF$5+SUM($AD$7:AD391))</f>
        <v/>
      </c>
    </row>
    <row r="392" spans="2:32" x14ac:dyDescent="0.25">
      <c r="B392" s="224"/>
      <c r="C392" s="207"/>
      <c r="D392" s="214"/>
      <c r="E392" s="215"/>
      <c r="F392" s="215"/>
      <c r="G392" s="266"/>
      <c r="H392" s="246"/>
      <c r="I392" s="243"/>
      <c r="J392" s="230"/>
      <c r="K392" s="214"/>
      <c r="L392" s="227"/>
      <c r="M392" s="214"/>
      <c r="N392" s="60" t="str">
        <f t="shared" si="248"/>
        <v/>
      </c>
      <c r="O392" s="48" t="str">
        <f t="shared" si="249"/>
        <v/>
      </c>
      <c r="P392" s="49" t="str">
        <f t="shared" si="250"/>
        <v/>
      </c>
      <c r="Q392" s="50" t="str">
        <f t="shared" si="251"/>
        <v/>
      </c>
      <c r="R392" s="117" t="str">
        <f t="shared" si="267"/>
        <v/>
      </c>
      <c r="S392" s="121" t="str">
        <f t="shared" si="270"/>
        <v/>
      </c>
      <c r="T392" s="114" t="str">
        <f t="shared" si="271"/>
        <v/>
      </c>
      <c r="U392" s="114" t="str">
        <f t="shared" si="272"/>
        <v/>
      </c>
      <c r="V392" s="122" t="str">
        <f t="shared" si="273"/>
        <v/>
      </c>
      <c r="W392" s="127" t="str">
        <f>IF(S392="","",$W$5+SUM($S$7:S392))</f>
        <v/>
      </c>
      <c r="X392" s="128" t="str">
        <f>IF(T392="","",$X$5+SUM($T$7:T392))</f>
        <v/>
      </c>
      <c r="Y392" s="128" t="str">
        <f>IF(U392="","",$Y$5+SUM($U$7:U392))</f>
        <v/>
      </c>
      <c r="Z392" s="129" t="str">
        <f>IF(V392="","",$Z$5+SUM($V$7:V392))</f>
        <v/>
      </c>
      <c r="AA392" s="91" t="str">
        <f t="shared" si="274"/>
        <v/>
      </c>
      <c r="AB392" s="87" t="str">
        <f>IF(AA392="","",$AB$5+SUM($AA$7:AA392))</f>
        <v/>
      </c>
      <c r="AC392" s="95" t="str">
        <f t="shared" si="269"/>
        <v/>
      </c>
      <c r="AD392" s="92" t="str">
        <f t="shared" si="268"/>
        <v/>
      </c>
      <c r="AE392" s="96" t="str">
        <f>IF(AC392="","",$AE$5+SUM($AC$7:AC392))</f>
        <v/>
      </c>
      <c r="AF392" s="163" t="str">
        <f>IF(AD392="","",$AF$5+SUM($AD$7:AD392))</f>
        <v/>
      </c>
    </row>
    <row r="393" spans="2:32" x14ac:dyDescent="0.25">
      <c r="B393" s="224"/>
      <c r="C393" s="207"/>
      <c r="D393" s="214"/>
      <c r="E393" s="215"/>
      <c r="F393" s="215"/>
      <c r="G393" s="266"/>
      <c r="H393" s="246"/>
      <c r="I393" s="243"/>
      <c r="J393" s="230"/>
      <c r="K393" s="214"/>
      <c r="L393" s="227"/>
      <c r="M393" s="214"/>
      <c r="N393" s="60" t="str">
        <f t="shared" si="248"/>
        <v/>
      </c>
      <c r="O393" s="48" t="str">
        <f t="shared" si="249"/>
        <v/>
      </c>
      <c r="P393" s="49" t="str">
        <f t="shared" si="250"/>
        <v/>
      </c>
      <c r="Q393" s="50" t="str">
        <f t="shared" si="251"/>
        <v/>
      </c>
      <c r="R393" s="117" t="str">
        <f t="shared" si="267"/>
        <v/>
      </c>
      <c r="S393" s="121" t="str">
        <f t="shared" si="270"/>
        <v/>
      </c>
      <c r="T393" s="114" t="str">
        <f t="shared" si="271"/>
        <v/>
      </c>
      <c r="U393" s="114" t="str">
        <f t="shared" si="272"/>
        <v/>
      </c>
      <c r="V393" s="122" t="str">
        <f t="shared" si="273"/>
        <v/>
      </c>
      <c r="W393" s="127" t="str">
        <f>IF(S393="","",$W$5+SUM($S$7:S393))</f>
        <v/>
      </c>
      <c r="X393" s="128" t="str">
        <f>IF(T393="","",$X$5+SUM($T$7:T393))</f>
        <v/>
      </c>
      <c r="Y393" s="128" t="str">
        <f>IF(U393="","",$Y$5+SUM($U$7:U393))</f>
        <v/>
      </c>
      <c r="Z393" s="129" t="str">
        <f>IF(V393="","",$Z$5+SUM($V$7:V393))</f>
        <v/>
      </c>
      <c r="AA393" s="91" t="str">
        <f t="shared" si="274"/>
        <v/>
      </c>
      <c r="AB393" s="87" t="str">
        <f>IF(AA393="","",$AB$5+SUM($AA$7:AA393))</f>
        <v/>
      </c>
      <c r="AC393" s="95" t="str">
        <f t="shared" si="269"/>
        <v/>
      </c>
      <c r="AD393" s="92" t="str">
        <f t="shared" si="268"/>
        <v/>
      </c>
      <c r="AE393" s="96" t="str">
        <f>IF(AC393="","",$AE$5+SUM($AC$7:AC393))</f>
        <v/>
      </c>
      <c r="AF393" s="163" t="str">
        <f>IF(AD393="","",$AF$5+SUM($AD$7:AD393))</f>
        <v/>
      </c>
    </row>
    <row r="394" spans="2:32" x14ac:dyDescent="0.25">
      <c r="B394" s="224"/>
      <c r="C394" s="207"/>
      <c r="D394" s="214"/>
      <c r="E394" s="215"/>
      <c r="F394" s="215"/>
      <c r="G394" s="266"/>
      <c r="H394" s="246"/>
      <c r="I394" s="243"/>
      <c r="J394" s="230"/>
      <c r="K394" s="214"/>
      <c r="L394" s="227"/>
      <c r="M394" s="214"/>
      <c r="N394" s="60" t="str">
        <f t="shared" si="248"/>
        <v/>
      </c>
      <c r="O394" s="48" t="str">
        <f t="shared" si="249"/>
        <v/>
      </c>
      <c r="P394" s="49" t="str">
        <f t="shared" si="250"/>
        <v/>
      </c>
      <c r="Q394" s="50" t="str">
        <f t="shared" si="251"/>
        <v/>
      </c>
      <c r="R394" s="117" t="str">
        <f t="shared" si="267"/>
        <v/>
      </c>
      <c r="S394" s="121" t="str">
        <f t="shared" si="270"/>
        <v/>
      </c>
      <c r="T394" s="114" t="str">
        <f t="shared" si="271"/>
        <v/>
      </c>
      <c r="U394" s="114" t="str">
        <f t="shared" si="272"/>
        <v/>
      </c>
      <c r="V394" s="122" t="str">
        <f t="shared" si="273"/>
        <v/>
      </c>
      <c r="W394" s="127" t="str">
        <f>IF(S394="","",$W$5+SUM($S$7:S394))</f>
        <v/>
      </c>
      <c r="X394" s="128" t="str">
        <f>IF(T394="","",$X$5+SUM($T$7:T394))</f>
        <v/>
      </c>
      <c r="Y394" s="128" t="str">
        <f>IF(U394="","",$Y$5+SUM($U$7:U394))</f>
        <v/>
      </c>
      <c r="Z394" s="129" t="str">
        <f>IF(V394="","",$Z$5+SUM($V$7:V394))</f>
        <v/>
      </c>
      <c r="AA394" s="91" t="str">
        <f t="shared" si="274"/>
        <v/>
      </c>
      <c r="AB394" s="87" t="str">
        <f>IF(AA394="","",$AB$5+SUM($AA$7:AA394))</f>
        <v/>
      </c>
      <c r="AC394" s="95" t="str">
        <f t="shared" si="269"/>
        <v/>
      </c>
      <c r="AD394" s="92" t="str">
        <f t="shared" si="268"/>
        <v/>
      </c>
      <c r="AE394" s="96" t="str">
        <f>IF(AC394="","",$AE$5+SUM($AC$7:AC394))</f>
        <v/>
      </c>
      <c r="AF394" s="163" t="str">
        <f>IF(AD394="","",$AF$5+SUM($AD$7:AD394))</f>
        <v/>
      </c>
    </row>
    <row r="395" spans="2:32" x14ac:dyDescent="0.25">
      <c r="B395" s="224"/>
      <c r="C395" s="207"/>
      <c r="D395" s="214"/>
      <c r="E395" s="215"/>
      <c r="F395" s="215"/>
      <c r="G395" s="266"/>
      <c r="H395" s="246"/>
      <c r="I395" s="243"/>
      <c r="J395" s="230"/>
      <c r="K395" s="214"/>
      <c r="L395" s="227"/>
      <c r="M395" s="214"/>
      <c r="N395" s="60" t="str">
        <f t="shared" si="248"/>
        <v/>
      </c>
      <c r="O395" s="48" t="str">
        <f t="shared" si="249"/>
        <v/>
      </c>
      <c r="P395" s="49" t="str">
        <f t="shared" si="250"/>
        <v/>
      </c>
      <c r="Q395" s="50" t="str">
        <f t="shared" si="251"/>
        <v/>
      </c>
      <c r="R395" s="117" t="str">
        <f t="shared" si="267"/>
        <v/>
      </c>
      <c r="S395" s="121" t="str">
        <f t="shared" si="270"/>
        <v/>
      </c>
      <c r="T395" s="114" t="str">
        <f t="shared" si="271"/>
        <v/>
      </c>
      <c r="U395" s="114" t="str">
        <f t="shared" si="272"/>
        <v/>
      </c>
      <c r="V395" s="122" t="str">
        <f t="shared" si="273"/>
        <v/>
      </c>
      <c r="W395" s="127" t="str">
        <f>IF(S395="","",$W$5+SUM($S$7:S395))</f>
        <v/>
      </c>
      <c r="X395" s="128" t="str">
        <f>IF(T395="","",$X$5+SUM($T$7:T395))</f>
        <v/>
      </c>
      <c r="Y395" s="128" t="str">
        <f>IF(U395="","",$Y$5+SUM($U$7:U395))</f>
        <v/>
      </c>
      <c r="Z395" s="129" t="str">
        <f>IF(V395="","",$Z$5+SUM($V$7:V395))</f>
        <v/>
      </c>
      <c r="AA395" s="91" t="str">
        <f t="shared" si="274"/>
        <v/>
      </c>
      <c r="AB395" s="87" t="str">
        <f>IF(AA395="","",$AB$5+SUM($AA$7:AA395))</f>
        <v/>
      </c>
      <c r="AC395" s="95" t="str">
        <f t="shared" si="269"/>
        <v/>
      </c>
      <c r="AD395" s="92" t="str">
        <f t="shared" si="268"/>
        <v/>
      </c>
      <c r="AE395" s="96" t="str">
        <f>IF(AC395="","",$AE$5+SUM($AC$7:AC395))</f>
        <v/>
      </c>
      <c r="AF395" s="163" t="str">
        <f>IF(AD395="","",$AF$5+SUM($AD$7:AD395))</f>
        <v/>
      </c>
    </row>
    <row r="396" spans="2:32" x14ac:dyDescent="0.25">
      <c r="B396" s="224"/>
      <c r="C396" s="207"/>
      <c r="D396" s="214"/>
      <c r="E396" s="215"/>
      <c r="F396" s="215"/>
      <c r="G396" s="266"/>
      <c r="H396" s="246"/>
      <c r="I396" s="243"/>
      <c r="J396" s="230"/>
      <c r="K396" s="214"/>
      <c r="L396" s="227"/>
      <c r="M396" s="214"/>
      <c r="N396" s="60" t="str">
        <f t="shared" si="248"/>
        <v/>
      </c>
      <c r="O396" s="48" t="str">
        <f t="shared" si="249"/>
        <v/>
      </c>
      <c r="P396" s="49" t="str">
        <f t="shared" si="250"/>
        <v/>
      </c>
      <c r="Q396" s="50" t="str">
        <f t="shared" si="251"/>
        <v/>
      </c>
      <c r="R396" s="51" t="str">
        <f t="shared" si="267"/>
        <v/>
      </c>
      <c r="S396" s="121" t="str">
        <f t="shared" si="270"/>
        <v/>
      </c>
      <c r="T396" s="114" t="str">
        <f t="shared" si="271"/>
        <v/>
      </c>
      <c r="U396" s="114" t="str">
        <f t="shared" si="272"/>
        <v/>
      </c>
      <c r="V396" s="122" t="str">
        <f t="shared" si="273"/>
        <v/>
      </c>
      <c r="W396" s="127" t="str">
        <f>IF(S396="","",$W$5+SUM($S$7:S396))</f>
        <v/>
      </c>
      <c r="X396" s="128" t="str">
        <f>IF(T396="","",$X$5+SUM($T$7:T396))</f>
        <v/>
      </c>
      <c r="Y396" s="128" t="str">
        <f>IF(U396="","",$Y$5+SUM($U$7:U396))</f>
        <v/>
      </c>
      <c r="Z396" s="129" t="str">
        <f>IF(V396="","",$Z$5+SUM($V$7:V396))</f>
        <v/>
      </c>
      <c r="AA396" s="91" t="str">
        <f t="shared" si="274"/>
        <v/>
      </c>
      <c r="AB396" s="87" t="str">
        <f>IF(AA396="","",$AB$5+SUM($AA$7:AA396))</f>
        <v/>
      </c>
      <c r="AC396" s="95" t="str">
        <f t="shared" si="269"/>
        <v/>
      </c>
      <c r="AD396" s="92" t="str">
        <f t="shared" si="268"/>
        <v/>
      </c>
      <c r="AE396" s="96" t="str">
        <f>IF(AC396="","",$AE$5+SUM($AC$7:AC396))</f>
        <v/>
      </c>
      <c r="AF396" s="163" t="str">
        <f>IF(AD396="","",$AF$5+SUM($AD$7:AD396))</f>
        <v/>
      </c>
    </row>
    <row r="397" spans="2:32" x14ac:dyDescent="0.25">
      <c r="B397" s="224"/>
      <c r="C397" s="207"/>
      <c r="D397" s="214"/>
      <c r="E397" s="215"/>
      <c r="F397" s="215"/>
      <c r="G397" s="266"/>
      <c r="H397" s="246"/>
      <c r="I397" s="243"/>
      <c r="J397" s="230"/>
      <c r="K397" s="214"/>
      <c r="L397" s="227"/>
      <c r="M397" s="214"/>
      <c r="N397" s="60" t="str">
        <f t="shared" si="248"/>
        <v/>
      </c>
      <c r="O397" s="48" t="str">
        <f t="shared" si="249"/>
        <v/>
      </c>
      <c r="P397" s="49" t="str">
        <f t="shared" si="250"/>
        <v/>
      </c>
      <c r="Q397" s="50" t="str">
        <f t="shared" si="251"/>
        <v/>
      </c>
      <c r="R397" s="117" t="str">
        <f t="shared" si="267"/>
        <v/>
      </c>
      <c r="S397" s="121" t="str">
        <f t="shared" si="270"/>
        <v/>
      </c>
      <c r="T397" s="114" t="str">
        <f t="shared" si="271"/>
        <v/>
      </c>
      <c r="U397" s="114" t="str">
        <f t="shared" si="272"/>
        <v/>
      </c>
      <c r="V397" s="122" t="str">
        <f t="shared" si="273"/>
        <v/>
      </c>
      <c r="W397" s="127" t="str">
        <f>IF(S397="","",$W$5+SUM($S$7:S397))</f>
        <v/>
      </c>
      <c r="X397" s="128" t="str">
        <f>IF(T397="","",$X$5+SUM($T$7:T397))</f>
        <v/>
      </c>
      <c r="Y397" s="128" t="str">
        <f>IF(U397="","",$Y$5+SUM($U$7:U397))</f>
        <v/>
      </c>
      <c r="Z397" s="129" t="str">
        <f>IF(V397="","",$Z$5+SUM($V$7:V397))</f>
        <v/>
      </c>
      <c r="AA397" s="91" t="str">
        <f t="shared" si="274"/>
        <v/>
      </c>
      <c r="AB397" s="87" t="str">
        <f>IF(AA397="","",$AB$5+SUM($AA$7:AA397))</f>
        <v/>
      </c>
      <c r="AC397" s="95" t="str">
        <f t="shared" si="269"/>
        <v/>
      </c>
      <c r="AD397" s="92" t="str">
        <f t="shared" si="268"/>
        <v/>
      </c>
      <c r="AE397" s="96" t="str">
        <f>IF(AC397="","",$AE$5+SUM($AC$7:AC397))</f>
        <v/>
      </c>
      <c r="AF397" s="163" t="str">
        <f>IF(AD397="","",$AF$5+SUM($AD$7:AD397))</f>
        <v/>
      </c>
    </row>
    <row r="398" spans="2:32" x14ac:dyDescent="0.25">
      <c r="B398" s="224"/>
      <c r="C398" s="207"/>
      <c r="D398" s="214"/>
      <c r="E398" s="215"/>
      <c r="F398" s="215"/>
      <c r="G398" s="266"/>
      <c r="H398" s="246"/>
      <c r="I398" s="243"/>
      <c r="J398" s="230"/>
      <c r="K398" s="214"/>
      <c r="L398" s="227"/>
      <c r="M398" s="214"/>
      <c r="N398" s="60" t="str">
        <f t="shared" si="248"/>
        <v/>
      </c>
      <c r="O398" s="48" t="str">
        <f t="shared" si="249"/>
        <v/>
      </c>
      <c r="P398" s="49" t="str">
        <f t="shared" si="250"/>
        <v/>
      </c>
      <c r="Q398" s="50" t="str">
        <f t="shared" si="251"/>
        <v/>
      </c>
      <c r="R398" s="117" t="str">
        <f t="shared" si="267"/>
        <v/>
      </c>
      <c r="S398" s="121" t="str">
        <f t="shared" si="270"/>
        <v/>
      </c>
      <c r="T398" s="114" t="str">
        <f t="shared" si="271"/>
        <v/>
      </c>
      <c r="U398" s="114" t="str">
        <f t="shared" si="272"/>
        <v/>
      </c>
      <c r="V398" s="122" t="str">
        <f t="shared" si="273"/>
        <v/>
      </c>
      <c r="W398" s="127" t="str">
        <f>IF(S398="","",$W$5+SUM($S$7:S398))</f>
        <v/>
      </c>
      <c r="X398" s="128" t="str">
        <f>IF(T398="","",$X$5+SUM($T$7:T398))</f>
        <v/>
      </c>
      <c r="Y398" s="128" t="str">
        <f>IF(U398="","",$Y$5+SUM($U$7:U398))</f>
        <v/>
      </c>
      <c r="Z398" s="129" t="str">
        <f>IF(V398="","",$Z$5+SUM($V$7:V398))</f>
        <v/>
      </c>
      <c r="AA398" s="91" t="str">
        <f t="shared" si="274"/>
        <v/>
      </c>
      <c r="AB398" s="87" t="str">
        <f>IF(AA398="","",$AB$5+SUM($AA$7:AA398))</f>
        <v/>
      </c>
      <c r="AC398" s="95" t="str">
        <f t="shared" si="269"/>
        <v/>
      </c>
      <c r="AD398" s="92" t="str">
        <f t="shared" si="268"/>
        <v/>
      </c>
      <c r="AE398" s="96" t="str">
        <f>IF(AC398="","",$AE$5+SUM($AC$7:AC398))</f>
        <v/>
      </c>
      <c r="AF398" s="163" t="str">
        <f>IF(AD398="","",$AF$5+SUM($AD$7:AD398))</f>
        <v/>
      </c>
    </row>
    <row r="399" spans="2:32" x14ac:dyDescent="0.25">
      <c r="B399" s="224"/>
      <c r="C399" s="207"/>
      <c r="D399" s="214"/>
      <c r="E399" s="215"/>
      <c r="F399" s="215"/>
      <c r="G399" s="266"/>
      <c r="H399" s="246"/>
      <c r="I399" s="243"/>
      <c r="J399" s="230"/>
      <c r="K399" s="214"/>
      <c r="L399" s="227"/>
      <c r="M399" s="214"/>
      <c r="N399" s="60" t="str">
        <f t="shared" si="248"/>
        <v/>
      </c>
      <c r="O399" s="48" t="str">
        <f t="shared" si="249"/>
        <v/>
      </c>
      <c r="P399" s="49" t="str">
        <f t="shared" si="250"/>
        <v/>
      </c>
      <c r="Q399" s="50" t="str">
        <f t="shared" si="251"/>
        <v/>
      </c>
      <c r="R399" s="117" t="str">
        <f t="shared" si="267"/>
        <v/>
      </c>
      <c r="S399" s="121" t="str">
        <f t="shared" si="270"/>
        <v/>
      </c>
      <c r="T399" s="114" t="str">
        <f t="shared" si="271"/>
        <v/>
      </c>
      <c r="U399" s="114" t="str">
        <f t="shared" si="272"/>
        <v/>
      </c>
      <c r="V399" s="122" t="str">
        <f t="shared" si="273"/>
        <v/>
      </c>
      <c r="W399" s="127" t="str">
        <f>IF(S399="","",$W$5+SUM($S$7:S399))</f>
        <v/>
      </c>
      <c r="X399" s="128" t="str">
        <f>IF(T399="","",$X$5+SUM($T$7:T399))</f>
        <v/>
      </c>
      <c r="Y399" s="128" t="str">
        <f>IF(U399="","",$Y$5+SUM($U$7:U399))</f>
        <v/>
      </c>
      <c r="Z399" s="129" t="str">
        <f>IF(V399="","",$Z$5+SUM($V$7:V399))</f>
        <v/>
      </c>
      <c r="AA399" s="91" t="str">
        <f t="shared" si="274"/>
        <v/>
      </c>
      <c r="AB399" s="87" t="str">
        <f>IF(AA399="","",$AB$5+SUM($AA$7:AA399))</f>
        <v/>
      </c>
      <c r="AC399" s="95" t="str">
        <f t="shared" si="269"/>
        <v/>
      </c>
      <c r="AD399" s="92" t="str">
        <f t="shared" si="268"/>
        <v/>
      </c>
      <c r="AE399" s="96" t="str">
        <f>IF(AC399="","",$AE$5+SUM($AC$7:AC399))</f>
        <v/>
      </c>
      <c r="AF399" s="163" t="str">
        <f>IF(AD399="","",$AF$5+SUM($AD$7:AD399))</f>
        <v/>
      </c>
    </row>
    <row r="400" spans="2:32" x14ac:dyDescent="0.25">
      <c r="B400" s="224"/>
      <c r="C400" s="207"/>
      <c r="D400" s="214"/>
      <c r="E400" s="215"/>
      <c r="F400" s="215"/>
      <c r="G400" s="266"/>
      <c r="H400" s="246"/>
      <c r="I400" s="243"/>
      <c r="J400" s="230"/>
      <c r="K400" s="214"/>
      <c r="L400" s="227"/>
      <c r="M400" s="214"/>
      <c r="N400" s="60" t="str">
        <f t="shared" si="248"/>
        <v/>
      </c>
      <c r="O400" s="48" t="str">
        <f t="shared" si="249"/>
        <v/>
      </c>
      <c r="P400" s="49" t="str">
        <f t="shared" si="250"/>
        <v/>
      </c>
      <c r="Q400" s="50" t="str">
        <f t="shared" si="251"/>
        <v/>
      </c>
      <c r="R400" s="117" t="str">
        <f t="shared" si="267"/>
        <v/>
      </c>
      <c r="S400" s="121" t="str">
        <f t="shared" si="270"/>
        <v/>
      </c>
      <c r="T400" s="114" t="str">
        <f t="shared" si="271"/>
        <v/>
      </c>
      <c r="U400" s="114" t="str">
        <f t="shared" si="272"/>
        <v/>
      </c>
      <c r="V400" s="122" t="str">
        <f t="shared" si="273"/>
        <v/>
      </c>
      <c r="W400" s="127" t="str">
        <f>IF(S400="","",$W$5+SUM($S$7:S400))</f>
        <v/>
      </c>
      <c r="X400" s="128" t="str">
        <f>IF(T400="","",$X$5+SUM($T$7:T400))</f>
        <v/>
      </c>
      <c r="Y400" s="128" t="str">
        <f>IF(U400="","",$Y$5+SUM($U$7:U400))</f>
        <v/>
      </c>
      <c r="Z400" s="129" t="str">
        <f>IF(V400="","",$Z$5+SUM($V$7:V400))</f>
        <v/>
      </c>
      <c r="AA400" s="91" t="str">
        <f t="shared" si="274"/>
        <v/>
      </c>
      <c r="AB400" s="87" t="str">
        <f>IF(AA400="","",$AB$5+SUM($AA$7:AA400))</f>
        <v/>
      </c>
      <c r="AC400" s="95" t="str">
        <f t="shared" si="269"/>
        <v/>
      </c>
      <c r="AD400" s="92" t="str">
        <f t="shared" si="268"/>
        <v/>
      </c>
      <c r="AE400" s="96" t="str">
        <f>IF(AC400="","",$AE$5+SUM($AC$7:AC400))</f>
        <v/>
      </c>
      <c r="AF400" s="163" t="str">
        <f>IF(AD400="","",$AF$5+SUM($AD$7:AD400))</f>
        <v/>
      </c>
    </row>
    <row r="401" spans="2:32" x14ac:dyDescent="0.25">
      <c r="B401" s="224"/>
      <c r="C401" s="207"/>
      <c r="D401" s="214"/>
      <c r="E401" s="215"/>
      <c r="F401" s="215"/>
      <c r="G401" s="266"/>
      <c r="H401" s="246"/>
      <c r="I401" s="243"/>
      <c r="J401" s="230"/>
      <c r="K401" s="214"/>
      <c r="L401" s="227"/>
      <c r="M401" s="214"/>
      <c r="N401" s="60" t="str">
        <f t="shared" si="248"/>
        <v/>
      </c>
      <c r="O401" s="48" t="str">
        <f t="shared" si="249"/>
        <v/>
      </c>
      <c r="P401" s="49" t="str">
        <f t="shared" si="250"/>
        <v/>
      </c>
      <c r="Q401" s="50" t="str">
        <f t="shared" si="251"/>
        <v/>
      </c>
      <c r="R401" s="117" t="str">
        <f t="shared" si="267"/>
        <v/>
      </c>
      <c r="S401" s="121" t="str">
        <f t="shared" si="270"/>
        <v/>
      </c>
      <c r="T401" s="114" t="str">
        <f t="shared" si="271"/>
        <v/>
      </c>
      <c r="U401" s="114" t="str">
        <f t="shared" si="272"/>
        <v/>
      </c>
      <c r="V401" s="122" t="str">
        <f t="shared" si="273"/>
        <v/>
      </c>
      <c r="W401" s="127" t="str">
        <f>IF(S401="","",$W$5+SUM($S$7:S401))</f>
        <v/>
      </c>
      <c r="X401" s="128" t="str">
        <f>IF(T401="","",$X$5+SUM($T$7:T401))</f>
        <v/>
      </c>
      <c r="Y401" s="128" t="str">
        <f>IF(U401="","",$Y$5+SUM($U$7:U401))</f>
        <v/>
      </c>
      <c r="Z401" s="129" t="str">
        <f>IF(V401="","",$Z$5+SUM($V$7:V401))</f>
        <v/>
      </c>
      <c r="AA401" s="91" t="str">
        <f t="shared" si="274"/>
        <v/>
      </c>
      <c r="AB401" s="87" t="str">
        <f>IF(AA401="","",$AB$5+SUM($AA$7:AA401))</f>
        <v/>
      </c>
      <c r="AC401" s="95" t="str">
        <f t="shared" si="269"/>
        <v/>
      </c>
      <c r="AD401" s="92" t="str">
        <f t="shared" si="268"/>
        <v/>
      </c>
      <c r="AE401" s="96" t="str">
        <f>IF(AC401="","",$AE$5+SUM($AC$7:AC401))</f>
        <v/>
      </c>
      <c r="AF401" s="163" t="str">
        <f>IF(AD401="","",$AF$5+SUM($AD$7:AD401))</f>
        <v/>
      </c>
    </row>
    <row r="402" spans="2:32" x14ac:dyDescent="0.25">
      <c r="B402" s="224"/>
      <c r="C402" s="207"/>
      <c r="D402" s="214"/>
      <c r="E402" s="215"/>
      <c r="F402" s="215"/>
      <c r="G402" s="266"/>
      <c r="H402" s="246"/>
      <c r="I402" s="243"/>
      <c r="J402" s="230"/>
      <c r="K402" s="214"/>
      <c r="L402" s="227"/>
      <c r="M402" s="214"/>
      <c r="N402" s="60" t="str">
        <f t="shared" si="248"/>
        <v/>
      </c>
      <c r="O402" s="48" t="str">
        <f t="shared" si="249"/>
        <v/>
      </c>
      <c r="P402" s="49" t="str">
        <f t="shared" si="250"/>
        <v/>
      </c>
      <c r="Q402" s="50" t="str">
        <f t="shared" si="251"/>
        <v/>
      </c>
      <c r="R402" s="117" t="str">
        <f t="shared" si="267"/>
        <v/>
      </c>
      <c r="S402" s="121" t="str">
        <f t="shared" si="270"/>
        <v/>
      </c>
      <c r="T402" s="114" t="str">
        <f t="shared" si="271"/>
        <v/>
      </c>
      <c r="U402" s="114" t="str">
        <f t="shared" si="272"/>
        <v/>
      </c>
      <c r="V402" s="122" t="str">
        <f t="shared" si="273"/>
        <v/>
      </c>
      <c r="W402" s="127" t="str">
        <f>IF(S402="","",$W$5+SUM($S$7:S402))</f>
        <v/>
      </c>
      <c r="X402" s="128" t="str">
        <f>IF(T402="","",$X$5+SUM($T$7:T402))</f>
        <v/>
      </c>
      <c r="Y402" s="128" t="str">
        <f>IF(U402="","",$Y$5+SUM($U$7:U402))</f>
        <v/>
      </c>
      <c r="Z402" s="129" t="str">
        <f>IF(V402="","",$Z$5+SUM($V$7:V402))</f>
        <v/>
      </c>
      <c r="AA402" s="91" t="str">
        <f t="shared" si="274"/>
        <v/>
      </c>
      <c r="AB402" s="87" t="str">
        <f>IF(AA402="","",$AB$5+SUM($AA$7:AA402))</f>
        <v/>
      </c>
      <c r="AC402" s="95" t="str">
        <f t="shared" si="269"/>
        <v/>
      </c>
      <c r="AD402" s="92" t="str">
        <f t="shared" si="268"/>
        <v/>
      </c>
      <c r="AE402" s="96" t="str">
        <f>IF(AC402="","",$AE$5+SUM($AC$7:AC402))</f>
        <v/>
      </c>
      <c r="AF402" s="163" t="str">
        <f>IF(AD402="","",$AF$5+SUM($AD$7:AD402))</f>
        <v/>
      </c>
    </row>
    <row r="403" spans="2:32" x14ac:dyDescent="0.25">
      <c r="B403" s="224"/>
      <c r="C403" s="207"/>
      <c r="D403" s="214"/>
      <c r="E403" s="215"/>
      <c r="F403" s="215"/>
      <c r="G403" s="266"/>
      <c r="H403" s="246"/>
      <c r="I403" s="243"/>
      <c r="J403" s="230"/>
      <c r="K403" s="214"/>
      <c r="L403" s="227"/>
      <c r="M403" s="214"/>
      <c r="N403" s="60" t="str">
        <f t="shared" si="248"/>
        <v/>
      </c>
      <c r="O403" s="48" t="str">
        <f t="shared" si="249"/>
        <v/>
      </c>
      <c r="P403" s="49" t="str">
        <f t="shared" si="250"/>
        <v/>
      </c>
      <c r="Q403" s="50" t="str">
        <f t="shared" si="251"/>
        <v/>
      </c>
      <c r="R403" s="117" t="str">
        <f t="shared" si="267"/>
        <v/>
      </c>
      <c r="S403" s="121" t="str">
        <f t="shared" si="270"/>
        <v/>
      </c>
      <c r="T403" s="114" t="str">
        <f t="shared" si="271"/>
        <v/>
      </c>
      <c r="U403" s="114" t="str">
        <f t="shared" si="272"/>
        <v/>
      </c>
      <c r="V403" s="122" t="str">
        <f t="shared" si="273"/>
        <v/>
      </c>
      <c r="W403" s="127" t="str">
        <f>IF(S403="","",$W$5+SUM($S$7:S403))</f>
        <v/>
      </c>
      <c r="X403" s="128" t="str">
        <f>IF(T403="","",$X$5+SUM($T$7:T403))</f>
        <v/>
      </c>
      <c r="Y403" s="128" t="str">
        <f>IF(U403="","",$Y$5+SUM($U$7:U403))</f>
        <v/>
      </c>
      <c r="Z403" s="129" t="str">
        <f>IF(V403="","",$Z$5+SUM($V$7:V403))</f>
        <v/>
      </c>
      <c r="AA403" s="91" t="str">
        <f t="shared" si="274"/>
        <v/>
      </c>
      <c r="AB403" s="87" t="str">
        <f>IF(AA403="","",$AB$5+SUM($AA$7:AA403))</f>
        <v/>
      </c>
      <c r="AC403" s="95" t="str">
        <f t="shared" si="269"/>
        <v/>
      </c>
      <c r="AD403" s="92" t="str">
        <f t="shared" si="268"/>
        <v/>
      </c>
      <c r="AE403" s="96" t="str">
        <f>IF(AC403="","",$AE$5+SUM($AC$7:AC403))</f>
        <v/>
      </c>
      <c r="AF403" s="163" t="str">
        <f>IF(AD403="","",$AF$5+SUM($AD$7:AD403))</f>
        <v/>
      </c>
    </row>
    <row r="404" spans="2:32" x14ac:dyDescent="0.25">
      <c r="B404" s="224"/>
      <c r="C404" s="207"/>
      <c r="D404" s="214"/>
      <c r="E404" s="215"/>
      <c r="F404" s="215"/>
      <c r="G404" s="266"/>
      <c r="H404" s="246"/>
      <c r="I404" s="243"/>
      <c r="J404" s="230"/>
      <c r="K404" s="214"/>
      <c r="L404" s="227"/>
      <c r="M404" s="214"/>
      <c r="N404" s="60" t="str">
        <f t="shared" si="248"/>
        <v/>
      </c>
      <c r="O404" s="48" t="str">
        <f t="shared" si="249"/>
        <v/>
      </c>
      <c r="P404" s="49" t="str">
        <f t="shared" si="250"/>
        <v/>
      </c>
      <c r="Q404" s="50" t="str">
        <f t="shared" si="251"/>
        <v/>
      </c>
      <c r="R404" s="117" t="str">
        <f t="shared" si="267"/>
        <v/>
      </c>
      <c r="S404" s="121" t="str">
        <f t="shared" si="270"/>
        <v/>
      </c>
      <c r="T404" s="114" t="str">
        <f t="shared" si="271"/>
        <v/>
      </c>
      <c r="U404" s="114" t="str">
        <f t="shared" si="272"/>
        <v/>
      </c>
      <c r="V404" s="122" t="str">
        <f t="shared" si="273"/>
        <v/>
      </c>
      <c r="W404" s="127" t="str">
        <f>IF(S404="","",$W$5+SUM($S$7:S404))</f>
        <v/>
      </c>
      <c r="X404" s="128" t="str">
        <f>IF(T404="","",$X$5+SUM($T$7:T404))</f>
        <v/>
      </c>
      <c r="Y404" s="128" t="str">
        <f>IF(U404="","",$Y$5+SUM($U$7:U404))</f>
        <v/>
      </c>
      <c r="Z404" s="129" t="str">
        <f>IF(V404="","",$Z$5+SUM($V$7:V404))</f>
        <v/>
      </c>
      <c r="AA404" s="91" t="str">
        <f t="shared" si="274"/>
        <v/>
      </c>
      <c r="AB404" s="87" t="str">
        <f>IF(AA404="","",$AB$5+SUM($AA$7:AA404))</f>
        <v/>
      </c>
      <c r="AC404" s="95" t="str">
        <f t="shared" si="269"/>
        <v/>
      </c>
      <c r="AD404" s="92" t="str">
        <f t="shared" si="268"/>
        <v/>
      </c>
      <c r="AE404" s="96" t="str">
        <f>IF(AC404="","",$AE$5+SUM($AC$7:AC404))</f>
        <v/>
      </c>
      <c r="AF404" s="163" t="str">
        <f>IF(AD404="","",$AF$5+SUM($AD$7:AD404))</f>
        <v/>
      </c>
    </row>
    <row r="405" spans="2:32" x14ac:dyDescent="0.25">
      <c r="B405" s="224"/>
      <c r="C405" s="207"/>
      <c r="D405" s="214"/>
      <c r="E405" s="215"/>
      <c r="F405" s="215"/>
      <c r="G405" s="266"/>
      <c r="H405" s="246"/>
      <c r="I405" s="243"/>
      <c r="J405" s="230"/>
      <c r="K405" s="214"/>
      <c r="L405" s="227"/>
      <c r="M405" s="214"/>
      <c r="N405" s="60" t="str">
        <f t="shared" si="248"/>
        <v/>
      </c>
      <c r="O405" s="48" t="str">
        <f t="shared" si="249"/>
        <v/>
      </c>
      <c r="P405" s="49" t="str">
        <f t="shared" si="250"/>
        <v/>
      </c>
      <c r="Q405" s="50" t="str">
        <f t="shared" si="251"/>
        <v/>
      </c>
      <c r="R405" s="117" t="str">
        <f t="shared" si="267"/>
        <v/>
      </c>
      <c r="S405" s="121" t="str">
        <f t="shared" si="270"/>
        <v/>
      </c>
      <c r="T405" s="114" t="str">
        <f t="shared" si="271"/>
        <v/>
      </c>
      <c r="U405" s="114" t="str">
        <f t="shared" si="272"/>
        <v/>
      </c>
      <c r="V405" s="122" t="str">
        <f t="shared" si="273"/>
        <v/>
      </c>
      <c r="W405" s="127" t="str">
        <f>IF(S405="","",$W$5+SUM($S$7:S405))</f>
        <v/>
      </c>
      <c r="X405" s="128" t="str">
        <f>IF(T405="","",$X$5+SUM($T$7:T405))</f>
        <v/>
      </c>
      <c r="Y405" s="128" t="str">
        <f>IF(U405="","",$Y$5+SUM($U$7:U405))</f>
        <v/>
      </c>
      <c r="Z405" s="129" t="str">
        <f>IF(V405="","",$Z$5+SUM($V$7:V405))</f>
        <v/>
      </c>
      <c r="AA405" s="91" t="str">
        <f t="shared" si="274"/>
        <v/>
      </c>
      <c r="AB405" s="87" t="str">
        <f>IF(AA405="","",$AB$5+SUM($AA$7:AA405))</f>
        <v/>
      </c>
      <c r="AC405" s="95" t="str">
        <f t="shared" si="269"/>
        <v/>
      </c>
      <c r="AD405" s="92" t="str">
        <f t="shared" si="268"/>
        <v/>
      </c>
      <c r="AE405" s="96" t="str">
        <f>IF(AC405="","",$AE$5+SUM($AC$7:AC405))</f>
        <v/>
      </c>
      <c r="AF405" s="163" t="str">
        <f>IF(AD405="","",$AF$5+SUM($AD$7:AD405))</f>
        <v/>
      </c>
    </row>
    <row r="406" spans="2:32" x14ac:dyDescent="0.25">
      <c r="B406" s="224"/>
      <c r="C406" s="207"/>
      <c r="D406" s="214"/>
      <c r="E406" s="215"/>
      <c r="F406" s="215"/>
      <c r="G406" s="266"/>
      <c r="H406" s="246"/>
      <c r="I406" s="243"/>
      <c r="J406" s="230"/>
      <c r="K406" s="214"/>
      <c r="L406" s="227"/>
      <c r="M406" s="214"/>
      <c r="N406" s="60" t="str">
        <f t="shared" si="248"/>
        <v/>
      </c>
      <c r="O406" s="48" t="str">
        <f t="shared" si="249"/>
        <v/>
      </c>
      <c r="P406" s="49" t="str">
        <f t="shared" si="250"/>
        <v/>
      </c>
      <c r="Q406" s="50" t="str">
        <f t="shared" si="251"/>
        <v/>
      </c>
      <c r="R406" s="117" t="str">
        <f t="shared" si="267"/>
        <v/>
      </c>
      <c r="S406" s="121" t="str">
        <f t="shared" si="270"/>
        <v/>
      </c>
      <c r="T406" s="114" t="str">
        <f t="shared" si="271"/>
        <v/>
      </c>
      <c r="U406" s="114" t="str">
        <f t="shared" si="272"/>
        <v/>
      </c>
      <c r="V406" s="122" t="str">
        <f t="shared" si="273"/>
        <v/>
      </c>
      <c r="W406" s="127" t="str">
        <f>IF(S406="","",$W$5+SUM($S$7:S406))</f>
        <v/>
      </c>
      <c r="X406" s="128" t="str">
        <f>IF(T406="","",$X$5+SUM($T$7:T406))</f>
        <v/>
      </c>
      <c r="Y406" s="128" t="str">
        <f>IF(U406="","",$Y$5+SUM($U$7:U406))</f>
        <v/>
      </c>
      <c r="Z406" s="129" t="str">
        <f>IF(V406="","",$Z$5+SUM($V$7:V406))</f>
        <v/>
      </c>
      <c r="AA406" s="91" t="str">
        <f t="shared" si="274"/>
        <v/>
      </c>
      <c r="AB406" s="87" t="str">
        <f>IF(AA406="","",$AB$5+SUM($AA$7:AA406))</f>
        <v/>
      </c>
      <c r="AC406" s="95" t="str">
        <f t="shared" si="269"/>
        <v/>
      </c>
      <c r="AD406" s="92" t="str">
        <f t="shared" si="268"/>
        <v/>
      </c>
      <c r="AE406" s="96" t="str">
        <f>IF(AC406="","",$AE$5+SUM($AC$7:AC406))</f>
        <v/>
      </c>
      <c r="AF406" s="163" t="str">
        <f>IF(AD406="","",$AF$5+SUM($AD$7:AD406))</f>
        <v/>
      </c>
    </row>
    <row r="407" spans="2:32" x14ac:dyDescent="0.25">
      <c r="B407" s="224"/>
      <c r="C407" s="207"/>
      <c r="D407" s="214"/>
      <c r="E407" s="215"/>
      <c r="F407" s="215"/>
      <c r="G407" s="266"/>
      <c r="H407" s="246"/>
      <c r="I407" s="243"/>
      <c r="J407" s="230"/>
      <c r="K407" s="214"/>
      <c r="L407" s="227"/>
      <c r="M407" s="214"/>
      <c r="N407" s="60" t="str">
        <f t="shared" si="248"/>
        <v/>
      </c>
      <c r="O407" s="48" t="str">
        <f t="shared" si="249"/>
        <v/>
      </c>
      <c r="P407" s="49" t="str">
        <f t="shared" si="250"/>
        <v/>
      </c>
      <c r="Q407" s="50" t="str">
        <f t="shared" si="251"/>
        <v/>
      </c>
      <c r="R407" s="117" t="str">
        <f t="shared" si="267"/>
        <v/>
      </c>
      <c r="S407" s="121" t="str">
        <f t="shared" si="270"/>
        <v/>
      </c>
      <c r="T407" s="114" t="str">
        <f t="shared" si="271"/>
        <v/>
      </c>
      <c r="U407" s="114" t="str">
        <f t="shared" si="272"/>
        <v/>
      </c>
      <c r="V407" s="122" t="str">
        <f t="shared" si="273"/>
        <v/>
      </c>
      <c r="W407" s="127" t="str">
        <f>IF(S407="","",$W$5+SUM($S$7:S407))</f>
        <v/>
      </c>
      <c r="X407" s="128" t="str">
        <f>IF(T407="","",$X$5+SUM($T$7:T407))</f>
        <v/>
      </c>
      <c r="Y407" s="128" t="str">
        <f>IF(U407="","",$Y$5+SUM($U$7:U407))</f>
        <v/>
      </c>
      <c r="Z407" s="129" t="str">
        <f>IF(V407="","",$Z$5+SUM($V$7:V407))</f>
        <v/>
      </c>
      <c r="AA407" s="91" t="str">
        <f t="shared" si="274"/>
        <v/>
      </c>
      <c r="AB407" s="87" t="str">
        <f>IF(AA407="","",$AB$5+SUM($AA$7:AA407))</f>
        <v/>
      </c>
      <c r="AC407" s="95" t="str">
        <f t="shared" si="269"/>
        <v/>
      </c>
      <c r="AD407" s="92" t="str">
        <f t="shared" si="268"/>
        <v/>
      </c>
      <c r="AE407" s="96" t="str">
        <f>IF(AC407="","",$AE$5+SUM($AC$7:AC407))</f>
        <v/>
      </c>
      <c r="AF407" s="163" t="str">
        <f>IF(AD407="","",$AF$5+SUM($AD$7:AD407))</f>
        <v/>
      </c>
    </row>
    <row r="408" spans="2:32" x14ac:dyDescent="0.25">
      <c r="B408" s="224"/>
      <c r="C408" s="207"/>
      <c r="D408" s="214"/>
      <c r="E408" s="215"/>
      <c r="F408" s="215"/>
      <c r="G408" s="266"/>
      <c r="H408" s="246"/>
      <c r="I408" s="243"/>
      <c r="J408" s="230"/>
      <c r="K408" s="214"/>
      <c r="L408" s="227"/>
      <c r="M408" s="214"/>
      <c r="N408" s="60" t="str">
        <f t="shared" si="248"/>
        <v/>
      </c>
      <c r="O408" s="48" t="str">
        <f t="shared" si="249"/>
        <v/>
      </c>
      <c r="P408" s="49" t="str">
        <f t="shared" si="250"/>
        <v/>
      </c>
      <c r="Q408" s="50" t="str">
        <f t="shared" si="251"/>
        <v/>
      </c>
      <c r="R408" s="117" t="str">
        <f t="shared" si="267"/>
        <v/>
      </c>
      <c r="S408" s="121" t="str">
        <f t="shared" si="270"/>
        <v/>
      </c>
      <c r="T408" s="114" t="str">
        <f t="shared" si="271"/>
        <v/>
      </c>
      <c r="U408" s="114" t="str">
        <f t="shared" si="272"/>
        <v/>
      </c>
      <c r="V408" s="122" t="str">
        <f t="shared" si="273"/>
        <v/>
      </c>
      <c r="W408" s="127" t="str">
        <f>IF(S408="","",$W$5+SUM($S$7:S408))</f>
        <v/>
      </c>
      <c r="X408" s="128" t="str">
        <f>IF(T408="","",$X$5+SUM($T$7:T408))</f>
        <v/>
      </c>
      <c r="Y408" s="128" t="str">
        <f>IF(U408="","",$Y$5+SUM($U$7:U408))</f>
        <v/>
      </c>
      <c r="Z408" s="129" t="str">
        <f>IF(V408="","",$Z$5+SUM($V$7:V408))</f>
        <v/>
      </c>
      <c r="AA408" s="91" t="str">
        <f t="shared" si="274"/>
        <v/>
      </c>
      <c r="AB408" s="87" t="str">
        <f>IF(AA408="","",$AB$5+SUM($AA$7:AA408))</f>
        <v/>
      </c>
      <c r="AC408" s="95" t="str">
        <f t="shared" si="269"/>
        <v/>
      </c>
      <c r="AD408" s="92" t="str">
        <f t="shared" si="268"/>
        <v/>
      </c>
      <c r="AE408" s="96" t="str">
        <f>IF(AC408="","",$AE$5+SUM($AC$7:AC408))</f>
        <v/>
      </c>
      <c r="AF408" s="163" t="str">
        <f>IF(AD408="","",$AF$5+SUM($AD$7:AD408))</f>
        <v/>
      </c>
    </row>
    <row r="409" spans="2:32" x14ac:dyDescent="0.25">
      <c r="B409" s="224"/>
      <c r="C409" s="207"/>
      <c r="D409" s="214"/>
      <c r="E409" s="215"/>
      <c r="F409" s="215"/>
      <c r="G409" s="266"/>
      <c r="H409" s="246"/>
      <c r="I409" s="243"/>
      <c r="J409" s="230"/>
      <c r="K409" s="214"/>
      <c r="L409" s="227"/>
      <c r="M409" s="214"/>
      <c r="N409" s="60" t="str">
        <f t="shared" si="248"/>
        <v/>
      </c>
      <c r="O409" s="48" t="str">
        <f t="shared" si="249"/>
        <v/>
      </c>
      <c r="P409" s="49" t="str">
        <f t="shared" si="250"/>
        <v/>
      </c>
      <c r="Q409" s="50" t="str">
        <f t="shared" si="251"/>
        <v/>
      </c>
      <c r="R409" s="117" t="str">
        <f t="shared" si="267"/>
        <v/>
      </c>
      <c r="S409" s="121" t="str">
        <f t="shared" si="270"/>
        <v/>
      </c>
      <c r="T409" s="114" t="str">
        <f t="shared" si="271"/>
        <v/>
      </c>
      <c r="U409" s="114" t="str">
        <f t="shared" si="272"/>
        <v/>
      </c>
      <c r="V409" s="122" t="str">
        <f t="shared" si="273"/>
        <v/>
      </c>
      <c r="W409" s="127" t="str">
        <f>IF(S409="","",$W$5+SUM($S$7:S409))</f>
        <v/>
      </c>
      <c r="X409" s="128" t="str">
        <f>IF(T409="","",$X$5+SUM($T$7:T409))</f>
        <v/>
      </c>
      <c r="Y409" s="128" t="str">
        <f>IF(U409="","",$Y$5+SUM($U$7:U409))</f>
        <v/>
      </c>
      <c r="Z409" s="129" t="str">
        <f>IF(V409="","",$Z$5+SUM($V$7:V409))</f>
        <v/>
      </c>
      <c r="AA409" s="91" t="str">
        <f t="shared" si="274"/>
        <v/>
      </c>
      <c r="AB409" s="87" t="str">
        <f>IF(AA409="","",$AB$5+SUM($AA$7:AA409))</f>
        <v/>
      </c>
      <c r="AC409" s="95" t="str">
        <f t="shared" si="269"/>
        <v/>
      </c>
      <c r="AD409" s="92" t="str">
        <f t="shared" si="268"/>
        <v/>
      </c>
      <c r="AE409" s="96" t="str">
        <f>IF(AC409="","",$AE$5+SUM($AC$7:AC409))</f>
        <v/>
      </c>
      <c r="AF409" s="163" t="str">
        <f>IF(AD409="","",$AF$5+SUM($AD$7:AD409))</f>
        <v/>
      </c>
    </row>
    <row r="410" spans="2:32" x14ac:dyDescent="0.25">
      <c r="B410" s="224"/>
      <c r="C410" s="207"/>
      <c r="D410" s="214"/>
      <c r="E410" s="215"/>
      <c r="F410" s="215"/>
      <c r="G410" s="266"/>
      <c r="H410" s="246"/>
      <c r="I410" s="243"/>
      <c r="J410" s="230"/>
      <c r="K410" s="214"/>
      <c r="L410" s="227"/>
      <c r="M410" s="214"/>
      <c r="N410" s="60" t="str">
        <f t="shared" si="248"/>
        <v/>
      </c>
      <c r="O410" s="48" t="str">
        <f t="shared" si="249"/>
        <v/>
      </c>
      <c r="P410" s="49" t="str">
        <f t="shared" si="250"/>
        <v/>
      </c>
      <c r="Q410" s="50" t="str">
        <f t="shared" si="251"/>
        <v/>
      </c>
      <c r="R410" s="117" t="str">
        <f t="shared" si="267"/>
        <v/>
      </c>
      <c r="S410" s="121" t="str">
        <f t="shared" si="270"/>
        <v/>
      </c>
      <c r="T410" s="114" t="str">
        <f t="shared" si="271"/>
        <v/>
      </c>
      <c r="U410" s="114" t="str">
        <f t="shared" si="272"/>
        <v/>
      </c>
      <c r="V410" s="122" t="str">
        <f t="shared" si="273"/>
        <v/>
      </c>
      <c r="W410" s="127" t="str">
        <f>IF(S410="","",$W$5+SUM($S$7:S410))</f>
        <v/>
      </c>
      <c r="X410" s="128" t="str">
        <f>IF(T410="","",$X$5+SUM($T$7:T410))</f>
        <v/>
      </c>
      <c r="Y410" s="128" t="str">
        <f>IF(U410="","",$Y$5+SUM($U$7:U410))</f>
        <v/>
      </c>
      <c r="Z410" s="129" t="str">
        <f>IF(V410="","",$Z$5+SUM($V$7:V410))</f>
        <v/>
      </c>
      <c r="AA410" s="91" t="str">
        <f t="shared" si="274"/>
        <v/>
      </c>
      <c r="AB410" s="87" t="str">
        <f>IF(AA410="","",$AB$5+SUM($AA$7:AA410))</f>
        <v/>
      </c>
      <c r="AC410" s="95" t="str">
        <f t="shared" si="269"/>
        <v/>
      </c>
      <c r="AD410" s="92" t="str">
        <f t="shared" si="268"/>
        <v/>
      </c>
      <c r="AE410" s="96" t="str">
        <f>IF(AC410="","",$AE$5+SUM($AC$7:AC410))</f>
        <v/>
      </c>
      <c r="AF410" s="163" t="str">
        <f>IF(AD410="","",$AF$5+SUM($AD$7:AD410))</f>
        <v/>
      </c>
    </row>
    <row r="411" spans="2:32" x14ac:dyDescent="0.25">
      <c r="B411" s="224"/>
      <c r="C411" s="207"/>
      <c r="D411" s="214"/>
      <c r="E411" s="215"/>
      <c r="F411" s="215"/>
      <c r="G411" s="266"/>
      <c r="H411" s="246"/>
      <c r="I411" s="243"/>
      <c r="J411" s="230"/>
      <c r="K411" s="214"/>
      <c r="L411" s="227"/>
      <c r="M411" s="214"/>
      <c r="N411" s="60" t="str">
        <f t="shared" si="248"/>
        <v/>
      </c>
      <c r="O411" s="48" t="str">
        <f t="shared" si="249"/>
        <v/>
      </c>
      <c r="P411" s="49" t="str">
        <f t="shared" si="250"/>
        <v/>
      </c>
      <c r="Q411" s="50" t="str">
        <f t="shared" si="251"/>
        <v/>
      </c>
      <c r="R411" s="117" t="str">
        <f t="shared" si="267"/>
        <v/>
      </c>
      <c r="S411" s="121" t="str">
        <f t="shared" si="270"/>
        <v/>
      </c>
      <c r="T411" s="114" t="str">
        <f t="shared" si="271"/>
        <v/>
      </c>
      <c r="U411" s="114" t="str">
        <f t="shared" si="272"/>
        <v/>
      </c>
      <c r="V411" s="122" t="str">
        <f t="shared" si="273"/>
        <v/>
      </c>
      <c r="W411" s="127" t="str">
        <f>IF(S411="","",$W$5+SUM($S$7:S411))</f>
        <v/>
      </c>
      <c r="X411" s="128" t="str">
        <f>IF(T411="","",$X$5+SUM($T$7:T411))</f>
        <v/>
      </c>
      <c r="Y411" s="128" t="str">
        <f>IF(U411="","",$Y$5+SUM($U$7:U411))</f>
        <v/>
      </c>
      <c r="Z411" s="129" t="str">
        <f>IF(V411="","",$Z$5+SUM($V$7:V411))</f>
        <v/>
      </c>
      <c r="AA411" s="91" t="str">
        <f t="shared" si="274"/>
        <v/>
      </c>
      <c r="AB411" s="87" t="str">
        <f>IF(AA411="","",$AB$5+SUM($AA$7:AA411))</f>
        <v/>
      </c>
      <c r="AC411" s="95" t="str">
        <f t="shared" si="269"/>
        <v/>
      </c>
      <c r="AD411" s="92" t="str">
        <f t="shared" si="268"/>
        <v/>
      </c>
      <c r="AE411" s="96" t="str">
        <f>IF(AC411="","",$AE$5+SUM($AC$7:AC411))</f>
        <v/>
      </c>
      <c r="AF411" s="163" t="str">
        <f>IF(AD411="","",$AF$5+SUM($AD$7:AD411))</f>
        <v/>
      </c>
    </row>
    <row r="412" spans="2:32" x14ac:dyDescent="0.25">
      <c r="B412" s="224"/>
      <c r="C412" s="207"/>
      <c r="D412" s="214"/>
      <c r="E412" s="215"/>
      <c r="F412" s="215"/>
      <c r="G412" s="266"/>
      <c r="H412" s="246"/>
      <c r="I412" s="243"/>
      <c r="J412" s="230"/>
      <c r="K412" s="214"/>
      <c r="L412" s="227"/>
      <c r="M412" s="214"/>
      <c r="N412" s="60" t="str">
        <f t="shared" si="248"/>
        <v/>
      </c>
      <c r="O412" s="48" t="str">
        <f t="shared" si="249"/>
        <v/>
      </c>
      <c r="P412" s="49" t="str">
        <f t="shared" si="250"/>
        <v/>
      </c>
      <c r="Q412" s="50" t="str">
        <f t="shared" si="251"/>
        <v/>
      </c>
      <c r="R412" s="117" t="str">
        <f t="shared" si="267"/>
        <v/>
      </c>
      <c r="S412" s="121" t="str">
        <f t="shared" si="270"/>
        <v/>
      </c>
      <c r="T412" s="114" t="str">
        <f t="shared" si="271"/>
        <v/>
      </c>
      <c r="U412" s="114" t="str">
        <f t="shared" si="272"/>
        <v/>
      </c>
      <c r="V412" s="122" t="str">
        <f t="shared" si="273"/>
        <v/>
      </c>
      <c r="W412" s="127" t="str">
        <f>IF(S412="","",$W$5+SUM($S$7:S412))</f>
        <v/>
      </c>
      <c r="X412" s="128" t="str">
        <f>IF(T412="","",$X$5+SUM($T$7:T412))</f>
        <v/>
      </c>
      <c r="Y412" s="128" t="str">
        <f>IF(U412="","",$Y$5+SUM($U$7:U412))</f>
        <v/>
      </c>
      <c r="Z412" s="129" t="str">
        <f>IF(V412="","",$Z$5+SUM($V$7:V412))</f>
        <v/>
      </c>
      <c r="AA412" s="91" t="str">
        <f t="shared" si="274"/>
        <v/>
      </c>
      <c r="AB412" s="87" t="str">
        <f>IF(AA412="","",$AB$5+SUM($AA$7:AA412))</f>
        <v/>
      </c>
      <c r="AC412" s="95" t="str">
        <f t="shared" si="269"/>
        <v/>
      </c>
      <c r="AD412" s="92" t="str">
        <f t="shared" si="268"/>
        <v/>
      </c>
      <c r="AE412" s="96" t="str">
        <f>IF(AC412="","",$AE$5+SUM($AC$7:AC412))</f>
        <v/>
      </c>
      <c r="AF412" s="163" t="str">
        <f>IF(AD412="","",$AF$5+SUM($AD$7:AD412))</f>
        <v/>
      </c>
    </row>
    <row r="413" spans="2:32" x14ac:dyDescent="0.25">
      <c r="B413" s="224"/>
      <c r="C413" s="207"/>
      <c r="D413" s="214"/>
      <c r="E413" s="215"/>
      <c r="F413" s="215"/>
      <c r="G413" s="266"/>
      <c r="H413" s="246"/>
      <c r="I413" s="243"/>
      <c r="J413" s="230"/>
      <c r="K413" s="214"/>
      <c r="L413" s="227"/>
      <c r="M413" s="214"/>
      <c r="N413" s="60" t="str">
        <f t="shared" si="248"/>
        <v/>
      </c>
      <c r="O413" s="48" t="str">
        <f t="shared" si="249"/>
        <v/>
      </c>
      <c r="P413" s="49" t="str">
        <f t="shared" si="250"/>
        <v/>
      </c>
      <c r="Q413" s="50" t="str">
        <f t="shared" si="251"/>
        <v/>
      </c>
      <c r="R413" s="117" t="str">
        <f t="shared" si="267"/>
        <v/>
      </c>
      <c r="S413" s="121" t="str">
        <f t="shared" si="270"/>
        <v/>
      </c>
      <c r="T413" s="114" t="str">
        <f t="shared" si="271"/>
        <v/>
      </c>
      <c r="U413" s="114" t="str">
        <f t="shared" si="272"/>
        <v/>
      </c>
      <c r="V413" s="122" t="str">
        <f t="shared" si="273"/>
        <v/>
      </c>
      <c r="W413" s="127" t="str">
        <f>IF(S413="","",$W$5+SUM($S$7:S413))</f>
        <v/>
      </c>
      <c r="X413" s="128" t="str">
        <f>IF(T413="","",$X$5+SUM($T$7:T413))</f>
        <v/>
      </c>
      <c r="Y413" s="128" t="str">
        <f>IF(U413="","",$Y$5+SUM($U$7:U413))</f>
        <v/>
      </c>
      <c r="Z413" s="129" t="str">
        <f>IF(V413="","",$Z$5+SUM($V$7:V413))</f>
        <v/>
      </c>
      <c r="AA413" s="91" t="str">
        <f t="shared" si="274"/>
        <v/>
      </c>
      <c r="AB413" s="87" t="str">
        <f>IF(AA413="","",$AB$5+SUM($AA$7:AA413))</f>
        <v/>
      </c>
      <c r="AC413" s="95" t="str">
        <f t="shared" si="269"/>
        <v/>
      </c>
      <c r="AD413" s="92" t="str">
        <f t="shared" si="268"/>
        <v/>
      </c>
      <c r="AE413" s="96" t="str">
        <f>IF(AC413="","",$AE$5+SUM($AC$7:AC413))</f>
        <v/>
      </c>
      <c r="AF413" s="163" t="str">
        <f>IF(AD413="","",$AF$5+SUM($AD$7:AD413))</f>
        <v/>
      </c>
    </row>
    <row r="414" spans="2:32" x14ac:dyDescent="0.25">
      <c r="B414" s="224"/>
      <c r="C414" s="207"/>
      <c r="D414" s="214"/>
      <c r="E414" s="215"/>
      <c r="F414" s="215"/>
      <c r="G414" s="266"/>
      <c r="H414" s="246"/>
      <c r="I414" s="243"/>
      <c r="J414" s="230"/>
      <c r="K414" s="214"/>
      <c r="L414" s="227"/>
      <c r="M414" s="214"/>
      <c r="N414" s="60" t="str">
        <f t="shared" si="248"/>
        <v/>
      </c>
      <c r="O414" s="48" t="str">
        <f t="shared" si="249"/>
        <v/>
      </c>
      <c r="P414" s="49" t="str">
        <f t="shared" si="250"/>
        <v/>
      </c>
      <c r="Q414" s="50" t="str">
        <f t="shared" si="251"/>
        <v/>
      </c>
      <c r="R414" s="117" t="str">
        <f t="shared" si="267"/>
        <v/>
      </c>
      <c r="S414" s="121" t="str">
        <f t="shared" si="270"/>
        <v/>
      </c>
      <c r="T414" s="114" t="str">
        <f t="shared" si="271"/>
        <v/>
      </c>
      <c r="U414" s="114" t="str">
        <f t="shared" si="272"/>
        <v/>
      </c>
      <c r="V414" s="122" t="str">
        <f t="shared" si="273"/>
        <v/>
      </c>
      <c r="W414" s="127" t="str">
        <f>IF(S414="","",$W$5+SUM($S$7:S414))</f>
        <v/>
      </c>
      <c r="X414" s="128" t="str">
        <f>IF(T414="","",$X$5+SUM($T$7:T414))</f>
        <v/>
      </c>
      <c r="Y414" s="128" t="str">
        <f>IF(U414="","",$Y$5+SUM($U$7:U414))</f>
        <v/>
      </c>
      <c r="Z414" s="129" t="str">
        <f>IF(V414="","",$Z$5+SUM($V$7:V414))</f>
        <v/>
      </c>
      <c r="AA414" s="91" t="str">
        <f t="shared" si="274"/>
        <v/>
      </c>
      <c r="AB414" s="87" t="str">
        <f>IF(AA414="","",$AB$5+SUM($AA$7:AA414))</f>
        <v/>
      </c>
      <c r="AC414" s="95" t="str">
        <f t="shared" si="269"/>
        <v/>
      </c>
      <c r="AD414" s="92" t="str">
        <f t="shared" si="268"/>
        <v/>
      </c>
      <c r="AE414" s="96" t="str">
        <f>IF(AC414="","",$AE$5+SUM($AC$7:AC414))</f>
        <v/>
      </c>
      <c r="AF414" s="163" t="str">
        <f>IF(AD414="","",$AF$5+SUM($AD$7:AD414))</f>
        <v/>
      </c>
    </row>
    <row r="415" spans="2:32" x14ac:dyDescent="0.25">
      <c r="B415" s="224"/>
      <c r="C415" s="207"/>
      <c r="D415" s="214"/>
      <c r="E415" s="215"/>
      <c r="F415" s="215"/>
      <c r="G415" s="266"/>
      <c r="H415" s="246"/>
      <c r="I415" s="243"/>
      <c r="J415" s="230"/>
      <c r="K415" s="214"/>
      <c r="L415" s="227"/>
      <c r="M415" s="214"/>
      <c r="N415" s="60" t="str">
        <f t="shared" si="248"/>
        <v/>
      </c>
      <c r="O415" s="48" t="str">
        <f t="shared" si="249"/>
        <v/>
      </c>
      <c r="P415" s="49" t="str">
        <f t="shared" si="250"/>
        <v/>
      </c>
      <c r="Q415" s="50" t="str">
        <f t="shared" si="251"/>
        <v/>
      </c>
      <c r="R415" s="117" t="str">
        <f t="shared" si="267"/>
        <v/>
      </c>
      <c r="S415" s="121" t="str">
        <f t="shared" si="270"/>
        <v/>
      </c>
      <c r="T415" s="114" t="str">
        <f t="shared" si="271"/>
        <v/>
      </c>
      <c r="U415" s="114" t="str">
        <f t="shared" si="272"/>
        <v/>
      </c>
      <c r="V415" s="122" t="str">
        <f t="shared" si="273"/>
        <v/>
      </c>
      <c r="W415" s="127" t="str">
        <f>IF(S415="","",$W$5+SUM($S$7:S415))</f>
        <v/>
      </c>
      <c r="X415" s="128" t="str">
        <f>IF(T415="","",$X$5+SUM($T$7:T415))</f>
        <v/>
      </c>
      <c r="Y415" s="128" t="str">
        <f>IF(U415="","",$Y$5+SUM($U$7:U415))</f>
        <v/>
      </c>
      <c r="Z415" s="129" t="str">
        <f>IF(V415="","",$Z$5+SUM($V$7:V415))</f>
        <v/>
      </c>
      <c r="AA415" s="91" t="str">
        <f t="shared" si="274"/>
        <v/>
      </c>
      <c r="AB415" s="87" t="str">
        <f>IF(AA415="","",$AB$5+SUM($AA$7:AA415))</f>
        <v/>
      </c>
      <c r="AC415" s="95" t="str">
        <f t="shared" si="269"/>
        <v/>
      </c>
      <c r="AD415" s="92" t="str">
        <f t="shared" si="268"/>
        <v/>
      </c>
      <c r="AE415" s="96" t="str">
        <f>IF(AC415="","",$AE$5+SUM($AC$7:AC415))</f>
        <v/>
      </c>
      <c r="AF415" s="163" t="str">
        <f>IF(AD415="","",$AF$5+SUM($AD$7:AD415))</f>
        <v/>
      </c>
    </row>
    <row r="416" spans="2:32" x14ac:dyDescent="0.25">
      <c r="B416" s="224"/>
      <c r="C416" s="207"/>
      <c r="D416" s="214"/>
      <c r="E416" s="215"/>
      <c r="F416" s="215"/>
      <c r="G416" s="266"/>
      <c r="H416" s="246"/>
      <c r="I416" s="243"/>
      <c r="J416" s="230"/>
      <c r="K416" s="214"/>
      <c r="L416" s="227"/>
      <c r="M416" s="214"/>
      <c r="N416" s="60" t="str">
        <f t="shared" si="248"/>
        <v/>
      </c>
      <c r="O416" s="48" t="str">
        <f t="shared" si="249"/>
        <v/>
      </c>
      <c r="P416" s="49" t="str">
        <f t="shared" si="250"/>
        <v/>
      </c>
      <c r="Q416" s="50" t="str">
        <f t="shared" si="251"/>
        <v/>
      </c>
      <c r="R416" s="117" t="str">
        <f t="shared" si="267"/>
        <v/>
      </c>
      <c r="S416" s="121" t="str">
        <f t="shared" si="270"/>
        <v/>
      </c>
      <c r="T416" s="114" t="str">
        <f t="shared" si="271"/>
        <v/>
      </c>
      <c r="U416" s="114" t="str">
        <f t="shared" si="272"/>
        <v/>
      </c>
      <c r="V416" s="122" t="str">
        <f t="shared" si="273"/>
        <v/>
      </c>
      <c r="W416" s="127" t="str">
        <f>IF(S416="","",$W$5+SUM($S$7:S416))</f>
        <v/>
      </c>
      <c r="X416" s="128" t="str">
        <f>IF(T416="","",$X$5+SUM($T$7:T416))</f>
        <v/>
      </c>
      <c r="Y416" s="128" t="str">
        <f>IF(U416="","",$Y$5+SUM($U$7:U416))</f>
        <v/>
      </c>
      <c r="Z416" s="129" t="str">
        <f>IF(V416="","",$Z$5+SUM($V$7:V416))</f>
        <v/>
      </c>
      <c r="AA416" s="91" t="str">
        <f t="shared" si="274"/>
        <v/>
      </c>
      <c r="AB416" s="87" t="str">
        <f>IF(AA416="","",$AB$5+SUM($AA$7:AA416))</f>
        <v/>
      </c>
      <c r="AC416" s="95" t="str">
        <f t="shared" si="269"/>
        <v/>
      </c>
      <c r="AD416" s="92" t="str">
        <f t="shared" si="268"/>
        <v/>
      </c>
      <c r="AE416" s="96" t="str">
        <f>IF(AC416="","",$AE$5+SUM($AC$7:AC416))</f>
        <v/>
      </c>
      <c r="AF416" s="163" t="str">
        <f>IF(AD416="","",$AF$5+SUM($AD$7:AD416))</f>
        <v/>
      </c>
    </row>
    <row r="417" spans="2:32" x14ac:dyDescent="0.25">
      <c r="B417" s="224"/>
      <c r="C417" s="207"/>
      <c r="D417" s="214"/>
      <c r="E417" s="215"/>
      <c r="F417" s="215"/>
      <c r="G417" s="266"/>
      <c r="H417" s="246"/>
      <c r="I417" s="243"/>
      <c r="J417" s="230"/>
      <c r="K417" s="214"/>
      <c r="L417" s="227"/>
      <c r="M417" s="214"/>
      <c r="N417" s="60" t="str">
        <f t="shared" si="248"/>
        <v/>
      </c>
      <c r="O417" s="48" t="str">
        <f t="shared" si="249"/>
        <v/>
      </c>
      <c r="P417" s="49" t="str">
        <f t="shared" si="250"/>
        <v/>
      </c>
      <c r="Q417" s="50" t="str">
        <f t="shared" si="251"/>
        <v/>
      </c>
      <c r="R417" s="117" t="str">
        <f t="shared" si="267"/>
        <v/>
      </c>
      <c r="S417" s="121" t="str">
        <f t="shared" si="270"/>
        <v/>
      </c>
      <c r="T417" s="114" t="str">
        <f t="shared" si="271"/>
        <v/>
      </c>
      <c r="U417" s="114" t="str">
        <f t="shared" si="272"/>
        <v/>
      </c>
      <c r="V417" s="122" t="str">
        <f t="shared" si="273"/>
        <v/>
      </c>
      <c r="W417" s="127" t="str">
        <f>IF(S417="","",$W$5+SUM($S$7:S417))</f>
        <v/>
      </c>
      <c r="X417" s="128" t="str">
        <f>IF(T417="","",$X$5+SUM($T$7:T417))</f>
        <v/>
      </c>
      <c r="Y417" s="128" t="str">
        <f>IF(U417="","",$Y$5+SUM($U$7:U417))</f>
        <v/>
      </c>
      <c r="Z417" s="129" t="str">
        <f>IF(V417="","",$Z$5+SUM($V$7:V417))</f>
        <v/>
      </c>
      <c r="AA417" s="91" t="str">
        <f t="shared" si="274"/>
        <v/>
      </c>
      <c r="AB417" s="87" t="str">
        <f>IF(AA417="","",$AB$5+SUM($AA$7:AA417))</f>
        <v/>
      </c>
      <c r="AC417" s="95" t="str">
        <f t="shared" si="269"/>
        <v/>
      </c>
      <c r="AD417" s="92" t="str">
        <f t="shared" si="268"/>
        <v/>
      </c>
      <c r="AE417" s="96" t="str">
        <f>IF(AC417="","",$AE$5+SUM($AC$7:AC417))</f>
        <v/>
      </c>
      <c r="AF417" s="163" t="str">
        <f>IF(AD417="","",$AF$5+SUM($AD$7:AD417))</f>
        <v/>
      </c>
    </row>
    <row r="418" spans="2:32" x14ac:dyDescent="0.25">
      <c r="B418" s="224"/>
      <c r="C418" s="207"/>
      <c r="D418" s="214"/>
      <c r="E418" s="215"/>
      <c r="F418" s="215"/>
      <c r="G418" s="266"/>
      <c r="H418" s="246"/>
      <c r="I418" s="243"/>
      <c r="J418" s="230"/>
      <c r="K418" s="214"/>
      <c r="L418" s="227"/>
      <c r="M418" s="214"/>
      <c r="N418" s="60" t="str">
        <f t="shared" si="248"/>
        <v/>
      </c>
      <c r="O418" s="48" t="str">
        <f t="shared" si="249"/>
        <v/>
      </c>
      <c r="P418" s="49" t="str">
        <f t="shared" si="250"/>
        <v/>
      </c>
      <c r="Q418" s="50" t="str">
        <f t="shared" si="251"/>
        <v/>
      </c>
      <c r="R418" s="117" t="str">
        <f t="shared" si="267"/>
        <v/>
      </c>
      <c r="S418" s="121" t="str">
        <f t="shared" si="270"/>
        <v/>
      </c>
      <c r="T418" s="114" t="str">
        <f t="shared" si="271"/>
        <v/>
      </c>
      <c r="U418" s="114" t="str">
        <f t="shared" si="272"/>
        <v/>
      </c>
      <c r="V418" s="122" t="str">
        <f t="shared" si="273"/>
        <v/>
      </c>
      <c r="W418" s="127" t="str">
        <f>IF(S418="","",$W$5+SUM($S$7:S418))</f>
        <v/>
      </c>
      <c r="X418" s="128" t="str">
        <f>IF(T418="","",$X$5+SUM($T$7:T418))</f>
        <v/>
      </c>
      <c r="Y418" s="128" t="str">
        <f>IF(U418="","",$Y$5+SUM($U$7:U418))</f>
        <v/>
      </c>
      <c r="Z418" s="129" t="str">
        <f>IF(V418="","",$Z$5+SUM($V$7:V418))</f>
        <v/>
      </c>
      <c r="AA418" s="91" t="str">
        <f t="shared" si="274"/>
        <v/>
      </c>
      <c r="AB418" s="87" t="str">
        <f>IF(AA418="","",$AB$5+SUM($AA$7:AA418))</f>
        <v/>
      </c>
      <c r="AC418" s="95" t="str">
        <f t="shared" si="269"/>
        <v/>
      </c>
      <c r="AD418" s="92" t="str">
        <f t="shared" si="268"/>
        <v/>
      </c>
      <c r="AE418" s="96" t="str">
        <f>IF(AC418="","",$AE$5+SUM($AC$7:AC418))</f>
        <v/>
      </c>
      <c r="AF418" s="163" t="str">
        <f>IF(AD418="","",$AF$5+SUM($AD$7:AD418))</f>
        <v/>
      </c>
    </row>
    <row r="419" spans="2:32" x14ac:dyDescent="0.25">
      <c r="B419" s="224"/>
      <c r="C419" s="207"/>
      <c r="D419" s="214"/>
      <c r="E419" s="215"/>
      <c r="F419" s="215"/>
      <c r="G419" s="266"/>
      <c r="H419" s="246"/>
      <c r="I419" s="243"/>
      <c r="J419" s="230"/>
      <c r="K419" s="214"/>
      <c r="L419" s="227"/>
      <c r="M419" s="214"/>
      <c r="N419" s="60" t="str">
        <f t="shared" si="248"/>
        <v/>
      </c>
      <c r="O419" s="48" t="str">
        <f t="shared" si="249"/>
        <v/>
      </c>
      <c r="P419" s="49" t="str">
        <f t="shared" si="250"/>
        <v/>
      </c>
      <c r="Q419" s="50" t="str">
        <f t="shared" si="251"/>
        <v/>
      </c>
      <c r="R419" s="117" t="str">
        <f t="shared" si="267"/>
        <v/>
      </c>
      <c r="S419" s="121" t="str">
        <f t="shared" si="270"/>
        <v/>
      </c>
      <c r="T419" s="114" t="str">
        <f t="shared" si="271"/>
        <v/>
      </c>
      <c r="U419" s="114" t="str">
        <f t="shared" si="272"/>
        <v/>
      </c>
      <c r="V419" s="122" t="str">
        <f t="shared" si="273"/>
        <v/>
      </c>
      <c r="W419" s="127" t="str">
        <f>IF(S419="","",$W$5+SUM($S$7:S419))</f>
        <v/>
      </c>
      <c r="X419" s="128" t="str">
        <f>IF(T419="","",$X$5+SUM($T$7:T419))</f>
        <v/>
      </c>
      <c r="Y419" s="128" t="str">
        <f>IF(U419="","",$Y$5+SUM($U$7:U419))</f>
        <v/>
      </c>
      <c r="Z419" s="129" t="str">
        <f>IF(V419="","",$Z$5+SUM($V$7:V419))</f>
        <v/>
      </c>
      <c r="AA419" s="91" t="str">
        <f t="shared" si="274"/>
        <v/>
      </c>
      <c r="AB419" s="87" t="str">
        <f>IF(AA419="","",$AB$5+SUM($AA$7:AA419))</f>
        <v/>
      </c>
      <c r="AC419" s="95" t="str">
        <f t="shared" si="269"/>
        <v/>
      </c>
      <c r="AD419" s="92" t="str">
        <f t="shared" si="268"/>
        <v/>
      </c>
      <c r="AE419" s="96" t="str">
        <f>IF(AC419="","",$AE$5+SUM($AC$7:AC419))</f>
        <v/>
      </c>
      <c r="AF419" s="163" t="str">
        <f>IF(AD419="","",$AF$5+SUM($AD$7:AD419))</f>
        <v/>
      </c>
    </row>
    <row r="420" spans="2:32" x14ac:dyDescent="0.25">
      <c r="B420" s="224"/>
      <c r="C420" s="207"/>
      <c r="D420" s="214"/>
      <c r="E420" s="215"/>
      <c r="F420" s="215"/>
      <c r="G420" s="266"/>
      <c r="H420" s="246"/>
      <c r="I420" s="243"/>
      <c r="J420" s="230"/>
      <c r="K420" s="214"/>
      <c r="L420" s="227"/>
      <c r="M420" s="214"/>
      <c r="N420" s="60" t="str">
        <f t="shared" si="248"/>
        <v/>
      </c>
      <c r="O420" s="48" t="str">
        <f t="shared" si="249"/>
        <v/>
      </c>
      <c r="P420" s="49" t="str">
        <f t="shared" si="250"/>
        <v/>
      </c>
      <c r="Q420" s="50" t="str">
        <f t="shared" si="251"/>
        <v/>
      </c>
      <c r="R420" s="51" t="str">
        <f t="shared" si="267"/>
        <v/>
      </c>
      <c r="S420" s="121" t="str">
        <f t="shared" si="270"/>
        <v/>
      </c>
      <c r="T420" s="114" t="str">
        <f t="shared" si="271"/>
        <v/>
      </c>
      <c r="U420" s="114" t="str">
        <f t="shared" si="272"/>
        <v/>
      </c>
      <c r="V420" s="122" t="str">
        <f t="shared" si="273"/>
        <v/>
      </c>
      <c r="W420" s="127" t="str">
        <f>IF(S420="","",$W$5+SUM($S$7:S420))</f>
        <v/>
      </c>
      <c r="X420" s="128" t="str">
        <f>IF(T420="","",$X$5+SUM($T$7:T420))</f>
        <v/>
      </c>
      <c r="Y420" s="128" t="str">
        <f>IF(U420="","",$Y$5+SUM($U$7:U420))</f>
        <v/>
      </c>
      <c r="Z420" s="129" t="str">
        <f>IF(V420="","",$Z$5+SUM($V$7:V420))</f>
        <v/>
      </c>
      <c r="AA420" s="91" t="str">
        <f t="shared" si="274"/>
        <v/>
      </c>
      <c r="AB420" s="87" t="str">
        <f>IF(AA420="","",$AB$5+SUM($AA$7:AA420))</f>
        <v/>
      </c>
      <c r="AC420" s="95" t="str">
        <f t="shared" si="269"/>
        <v/>
      </c>
      <c r="AD420" s="92" t="str">
        <f t="shared" si="268"/>
        <v/>
      </c>
      <c r="AE420" s="96" t="str">
        <f>IF(AC420="","",$AE$5+SUM($AC$7:AC420))</f>
        <v/>
      </c>
      <c r="AF420" s="163" t="str">
        <f>IF(AD420="","",$AF$5+SUM($AD$7:AD420))</f>
        <v/>
      </c>
    </row>
    <row r="421" spans="2:32" x14ac:dyDescent="0.25">
      <c r="B421" s="224"/>
      <c r="C421" s="207"/>
      <c r="D421" s="214"/>
      <c r="E421" s="215"/>
      <c r="F421" s="215"/>
      <c r="G421" s="266"/>
      <c r="H421" s="246"/>
      <c r="I421" s="243"/>
      <c r="J421" s="230"/>
      <c r="K421" s="214"/>
      <c r="L421" s="227"/>
      <c r="M421" s="214"/>
      <c r="N421" s="60" t="str">
        <f t="shared" si="248"/>
        <v/>
      </c>
      <c r="O421" s="48" t="str">
        <f t="shared" si="249"/>
        <v/>
      </c>
      <c r="P421" s="49" t="str">
        <f t="shared" si="250"/>
        <v/>
      </c>
      <c r="Q421" s="50" t="str">
        <f t="shared" si="251"/>
        <v/>
      </c>
      <c r="R421" s="51" t="str">
        <f t="shared" si="267"/>
        <v/>
      </c>
      <c r="S421" s="121" t="str">
        <f t="shared" si="270"/>
        <v/>
      </c>
      <c r="T421" s="114" t="str">
        <f t="shared" si="271"/>
        <v/>
      </c>
      <c r="U421" s="114" t="str">
        <f t="shared" si="272"/>
        <v/>
      </c>
      <c r="V421" s="122" t="str">
        <f t="shared" si="273"/>
        <v/>
      </c>
      <c r="W421" s="127" t="str">
        <f>IF(S421="","",$W$5+SUM($S$7:S421))</f>
        <v/>
      </c>
      <c r="X421" s="128" t="str">
        <f>IF(T421="","",$X$5+SUM($T$7:T421))</f>
        <v/>
      </c>
      <c r="Y421" s="128" t="str">
        <f>IF(U421="","",$Y$5+SUM($U$7:U421))</f>
        <v/>
      </c>
      <c r="Z421" s="129" t="str">
        <f>IF(V421="","",$Z$5+SUM($V$7:V421))</f>
        <v/>
      </c>
      <c r="AA421" s="91" t="str">
        <f t="shared" si="274"/>
        <v/>
      </c>
      <c r="AB421" s="87" t="str">
        <f>IF(AA421="","",$AB$5+SUM($AA$7:AA421))</f>
        <v/>
      </c>
      <c r="AC421" s="95" t="str">
        <f t="shared" si="269"/>
        <v/>
      </c>
      <c r="AD421" s="92" t="str">
        <f t="shared" si="268"/>
        <v/>
      </c>
      <c r="AE421" s="96" t="str">
        <f>IF(AC421="","",$AE$5+SUM($AC$7:AC421))</f>
        <v/>
      </c>
      <c r="AF421" s="163" t="str">
        <f>IF(AD421="","",$AF$5+SUM($AD$7:AD421))</f>
        <v/>
      </c>
    </row>
    <row r="422" spans="2:32" x14ac:dyDescent="0.25">
      <c r="B422" s="224"/>
      <c r="C422" s="207"/>
      <c r="D422" s="214"/>
      <c r="E422" s="215"/>
      <c r="F422" s="215"/>
      <c r="G422" s="266"/>
      <c r="H422" s="246"/>
      <c r="I422" s="243"/>
      <c r="J422" s="230"/>
      <c r="K422" s="214"/>
      <c r="L422" s="227"/>
      <c r="M422" s="214"/>
      <c r="N422" s="60" t="str">
        <f t="shared" ref="N422:N423" si="275">IF(SUM(I422:J422)=0,"",SUM(I422:J422))</f>
        <v/>
      </c>
      <c r="O422" s="48" t="str">
        <f t="shared" ref="O422:O423" si="276">IF(K422="Ar",IF(N422="","",N422),"")</f>
        <v/>
      </c>
      <c r="P422" s="49" t="str">
        <f t="shared" ref="P422:P423" si="277">IF(K422="€",IF(N422="","",N422),"")</f>
        <v/>
      </c>
      <c r="Q422" s="50" t="str">
        <f t="shared" ref="Q422:Q423" si="278">IF(K422="USD",IF(N422="","",N422),"")</f>
        <v/>
      </c>
      <c r="R422" s="51" t="str">
        <f t="shared" ref="R422:R423" si="279">IF(SUM(O422:Q422)=0,N422,"")</f>
        <v/>
      </c>
      <c r="S422" s="121" t="str">
        <f t="shared" si="270"/>
        <v/>
      </c>
      <c r="T422" s="114" t="str">
        <f t="shared" si="271"/>
        <v/>
      </c>
      <c r="U422" s="114" t="str">
        <f t="shared" si="272"/>
        <v/>
      </c>
      <c r="V422" s="122" t="str">
        <f t="shared" si="273"/>
        <v/>
      </c>
      <c r="W422" s="127" t="str">
        <f>IF(S422="","",$W$5+SUM($S$7:S422))</f>
        <v/>
      </c>
      <c r="X422" s="128" t="str">
        <f>IF(T422="","",$X$5+SUM($T$7:T422))</f>
        <v/>
      </c>
      <c r="Y422" s="128" t="str">
        <f>IF(U422="","",$Y$5+SUM($U$7:U422))</f>
        <v/>
      </c>
      <c r="Z422" s="129" t="str">
        <f>IF(V422="","",$Z$5+SUM($V$7:V422))</f>
        <v/>
      </c>
      <c r="AA422" s="91" t="str">
        <f t="shared" si="274"/>
        <v/>
      </c>
      <c r="AB422" s="87" t="str">
        <f>IF(AA422="","",$AB$5+SUM($AA$7:AA422))</f>
        <v/>
      </c>
      <c r="AC422" s="95" t="str">
        <f t="shared" si="269"/>
        <v/>
      </c>
      <c r="AD422" s="92" t="str">
        <f t="shared" si="268"/>
        <v/>
      </c>
      <c r="AE422" s="96" t="str">
        <f>IF(AC422="","",$AE$5+SUM($AC$7:AC422))</f>
        <v/>
      </c>
      <c r="AF422" s="163" t="str">
        <f>IF(AD422="","",$AF$5+SUM($AD$7:AD422))</f>
        <v/>
      </c>
    </row>
    <row r="423" spans="2:32" x14ac:dyDescent="0.25">
      <c r="B423" s="224"/>
      <c r="C423" s="207"/>
      <c r="D423" s="214"/>
      <c r="E423" s="215"/>
      <c r="F423" s="215"/>
      <c r="G423" s="266"/>
      <c r="H423" s="246"/>
      <c r="I423" s="243"/>
      <c r="J423" s="230"/>
      <c r="K423" s="214"/>
      <c r="L423" s="227"/>
      <c r="M423" s="214"/>
      <c r="N423" s="60" t="str">
        <f t="shared" si="275"/>
        <v/>
      </c>
      <c r="O423" s="48" t="str">
        <f t="shared" si="276"/>
        <v/>
      </c>
      <c r="P423" s="49" t="str">
        <f t="shared" si="277"/>
        <v/>
      </c>
      <c r="Q423" s="50" t="str">
        <f t="shared" si="278"/>
        <v/>
      </c>
      <c r="R423" s="51" t="str">
        <f t="shared" si="279"/>
        <v/>
      </c>
      <c r="S423" s="121" t="str">
        <f t="shared" si="270"/>
        <v/>
      </c>
      <c r="T423" s="114" t="str">
        <f t="shared" si="271"/>
        <v/>
      </c>
      <c r="U423" s="114" t="str">
        <f t="shared" si="272"/>
        <v/>
      </c>
      <c r="V423" s="122" t="str">
        <f t="shared" si="273"/>
        <v/>
      </c>
      <c r="W423" s="127" t="str">
        <f>IF(S423="","",$W$5+SUM($S$7:S423))</f>
        <v/>
      </c>
      <c r="X423" s="128" t="str">
        <f>IF(T423="","",$X$5+SUM($T$7:T423))</f>
        <v/>
      </c>
      <c r="Y423" s="128" t="str">
        <f>IF(U423="","",$Y$5+SUM($U$7:U423))</f>
        <v/>
      </c>
      <c r="Z423" s="129" t="str">
        <f>IF(V423="","",$Z$5+SUM($V$7:V423))</f>
        <v/>
      </c>
      <c r="AA423" s="91" t="str">
        <f t="shared" si="274"/>
        <v/>
      </c>
      <c r="AB423" s="87" t="str">
        <f>IF(AA423="","",$AB$5+SUM($AA$7:AA423))</f>
        <v/>
      </c>
      <c r="AC423" s="95" t="str">
        <f t="shared" si="269"/>
        <v/>
      </c>
      <c r="AD423" s="92" t="str">
        <f t="shared" si="268"/>
        <v/>
      </c>
      <c r="AE423" s="96" t="str">
        <f>IF(AC423="","",$AE$5+SUM($AC$7:AC423))</f>
        <v/>
      </c>
      <c r="AF423" s="163" t="str">
        <f>IF(AD423="","",$AF$5+SUM($AD$7:AD423))</f>
        <v/>
      </c>
    </row>
    <row r="424" spans="2:32" x14ac:dyDescent="0.25">
      <c r="B424" s="224"/>
      <c r="C424" s="207"/>
      <c r="D424" s="214"/>
      <c r="E424" s="215"/>
      <c r="F424" s="215"/>
      <c r="G424" s="266"/>
      <c r="H424" s="246"/>
      <c r="I424" s="243"/>
      <c r="J424" s="230"/>
      <c r="K424" s="214"/>
      <c r="L424" s="227"/>
      <c r="M424" s="214"/>
      <c r="N424" s="60" t="str">
        <f t="shared" ref="N424:N427" si="280">IF(SUM(I424:J424)=0,"",SUM(I424:J424))</f>
        <v/>
      </c>
      <c r="O424" s="48" t="str">
        <f t="shared" ref="O424:O427" si="281">IF(K424="Ar",IF(N424="","",N424),"")</f>
        <v/>
      </c>
      <c r="P424" s="49" t="str">
        <f t="shared" ref="P424:P427" si="282">IF(K424="€",IF(N424="","",N424),"")</f>
        <v/>
      </c>
      <c r="Q424" s="50" t="str">
        <f t="shared" ref="Q424:Q427" si="283">IF(K424="USD",IF(N424="","",N424),"")</f>
        <v/>
      </c>
      <c r="R424" s="51" t="str">
        <f t="shared" ref="R424:R427" si="284">IF(SUM(O424:Q424)=0,N424,"")</f>
        <v/>
      </c>
      <c r="S424" s="121" t="str">
        <f t="shared" si="270"/>
        <v/>
      </c>
      <c r="T424" s="114" t="str">
        <f t="shared" si="271"/>
        <v/>
      </c>
      <c r="U424" s="114" t="str">
        <f t="shared" si="272"/>
        <v/>
      </c>
      <c r="V424" s="122" t="str">
        <f t="shared" si="273"/>
        <v/>
      </c>
      <c r="W424" s="127" t="str">
        <f>IF(S424="","",$W$5+SUM($S$7:S424))</f>
        <v/>
      </c>
      <c r="X424" s="128" t="str">
        <f>IF(T424="","",$X$5+SUM($T$7:T424))</f>
        <v/>
      </c>
      <c r="Y424" s="128" t="str">
        <f>IF(U424="","",$Y$5+SUM($U$7:U424))</f>
        <v/>
      </c>
      <c r="Z424" s="129" t="str">
        <f>IF(V424="","",$Z$5+SUM($V$7:V424))</f>
        <v/>
      </c>
      <c r="AA424" s="91" t="str">
        <f t="shared" si="274"/>
        <v/>
      </c>
      <c r="AB424" s="87" t="str">
        <f>IF(AA424="","",$AB$5+SUM($AA$7:AA424))</f>
        <v/>
      </c>
      <c r="AC424" s="95" t="str">
        <f t="shared" si="269"/>
        <v/>
      </c>
      <c r="AD424" s="92" t="str">
        <f t="shared" si="268"/>
        <v/>
      </c>
      <c r="AE424" s="96" t="str">
        <f>IF(AC424="","",$AE$5+SUM($AC$7:AC424))</f>
        <v/>
      </c>
      <c r="AF424" s="163" t="str">
        <f>IF(AD424="","",$AF$5+SUM($AD$7:AD424))</f>
        <v/>
      </c>
    </row>
    <row r="425" spans="2:32" x14ac:dyDescent="0.25">
      <c r="B425" s="224"/>
      <c r="C425" s="207"/>
      <c r="D425" s="214"/>
      <c r="E425" s="215"/>
      <c r="F425" s="215"/>
      <c r="G425" s="266"/>
      <c r="H425" s="246"/>
      <c r="I425" s="243"/>
      <c r="J425" s="230"/>
      <c r="K425" s="214"/>
      <c r="L425" s="227"/>
      <c r="M425" s="214"/>
      <c r="N425" s="60" t="str">
        <f t="shared" si="280"/>
        <v/>
      </c>
      <c r="O425" s="48" t="str">
        <f t="shared" si="281"/>
        <v/>
      </c>
      <c r="P425" s="49" t="str">
        <f t="shared" si="282"/>
        <v/>
      </c>
      <c r="Q425" s="50" t="str">
        <f t="shared" si="283"/>
        <v/>
      </c>
      <c r="R425" s="51" t="str">
        <f t="shared" si="284"/>
        <v/>
      </c>
      <c r="S425" s="121" t="str">
        <f t="shared" si="270"/>
        <v/>
      </c>
      <c r="T425" s="114" t="str">
        <f t="shared" si="271"/>
        <v/>
      </c>
      <c r="U425" s="114" t="str">
        <f t="shared" si="272"/>
        <v/>
      </c>
      <c r="V425" s="122" t="str">
        <f t="shared" si="273"/>
        <v/>
      </c>
      <c r="W425" s="127" t="str">
        <f>IF(S425="","",$W$5+SUM($S$7:S425))</f>
        <v/>
      </c>
      <c r="X425" s="128" t="str">
        <f>IF(T425="","",$X$5+SUM($T$7:T425))</f>
        <v/>
      </c>
      <c r="Y425" s="128" t="str">
        <f>IF(U425="","",$Y$5+SUM($U$7:U425))</f>
        <v/>
      </c>
      <c r="Z425" s="129" t="str">
        <f>IF(V425="","",$Z$5+SUM($V$7:V425))</f>
        <v/>
      </c>
      <c r="AA425" s="91" t="str">
        <f t="shared" si="274"/>
        <v/>
      </c>
      <c r="AB425" s="87" t="str">
        <f>IF(AA425="","",$AB$5+SUM($AA$7:AA425))</f>
        <v/>
      </c>
      <c r="AC425" s="95" t="str">
        <f t="shared" si="269"/>
        <v/>
      </c>
      <c r="AD425" s="92" t="str">
        <f t="shared" si="268"/>
        <v/>
      </c>
      <c r="AE425" s="96" t="str">
        <f>IF(AC425="","",$AE$5+SUM($AC$7:AC425))</f>
        <v/>
      </c>
      <c r="AF425" s="163" t="str">
        <f>IF(AD425="","",$AF$5+SUM($AD$7:AD425))</f>
        <v/>
      </c>
    </row>
    <row r="426" spans="2:32" x14ac:dyDescent="0.25">
      <c r="B426" s="224"/>
      <c r="C426" s="207"/>
      <c r="D426" s="214"/>
      <c r="E426" s="215"/>
      <c r="F426" s="215"/>
      <c r="G426" s="266"/>
      <c r="H426" s="246"/>
      <c r="I426" s="243"/>
      <c r="J426" s="230"/>
      <c r="K426" s="214"/>
      <c r="L426" s="227"/>
      <c r="M426" s="214"/>
      <c r="N426" s="60" t="str">
        <f t="shared" si="280"/>
        <v/>
      </c>
      <c r="O426" s="48" t="str">
        <f t="shared" si="281"/>
        <v/>
      </c>
      <c r="P426" s="49" t="str">
        <f t="shared" si="282"/>
        <v/>
      </c>
      <c r="Q426" s="50" t="str">
        <f t="shared" si="283"/>
        <v/>
      </c>
      <c r="R426" s="51" t="str">
        <f t="shared" si="284"/>
        <v/>
      </c>
      <c r="S426" s="121" t="str">
        <f t="shared" si="270"/>
        <v/>
      </c>
      <c r="T426" s="114" t="str">
        <f t="shared" si="271"/>
        <v/>
      </c>
      <c r="U426" s="114" t="str">
        <f t="shared" si="272"/>
        <v/>
      </c>
      <c r="V426" s="122" t="str">
        <f t="shared" si="273"/>
        <v/>
      </c>
      <c r="W426" s="127" t="str">
        <f>IF(S426="","",$W$5+SUM($S$7:S426))</f>
        <v/>
      </c>
      <c r="X426" s="128" t="str">
        <f>IF(T426="","",$X$5+SUM($T$7:T426))</f>
        <v/>
      </c>
      <c r="Y426" s="128" t="str">
        <f>IF(U426="","",$Y$5+SUM($U$7:U426))</f>
        <v/>
      </c>
      <c r="Z426" s="129" t="str">
        <f>IF(V426="","",$Z$5+SUM($V$7:V426))</f>
        <v/>
      </c>
      <c r="AA426" s="91" t="str">
        <f t="shared" si="274"/>
        <v/>
      </c>
      <c r="AB426" s="87" t="str">
        <f>IF(AA426="","",$AB$5+SUM($AA$7:AA426))</f>
        <v/>
      </c>
      <c r="AC426" s="95" t="str">
        <f t="shared" si="269"/>
        <v/>
      </c>
      <c r="AD426" s="92" t="str">
        <f t="shared" si="268"/>
        <v/>
      </c>
      <c r="AE426" s="96" t="str">
        <f>IF(AC426="","",$AE$5+SUM($AC$7:AC426))</f>
        <v/>
      </c>
      <c r="AF426" s="163" t="str">
        <f>IF(AD426="","",$AF$5+SUM($AD$7:AD426))</f>
        <v/>
      </c>
    </row>
    <row r="427" spans="2:32" x14ac:dyDescent="0.25">
      <c r="B427" s="224"/>
      <c r="C427" s="207"/>
      <c r="D427" s="214"/>
      <c r="E427" s="215"/>
      <c r="F427" s="215"/>
      <c r="G427" s="266"/>
      <c r="H427" s="246"/>
      <c r="I427" s="243"/>
      <c r="J427" s="230"/>
      <c r="K427" s="214"/>
      <c r="L427" s="227"/>
      <c r="M427" s="214"/>
      <c r="N427" s="60" t="str">
        <f t="shared" si="280"/>
        <v/>
      </c>
      <c r="O427" s="48" t="str">
        <f t="shared" si="281"/>
        <v/>
      </c>
      <c r="P427" s="49" t="str">
        <f t="shared" si="282"/>
        <v/>
      </c>
      <c r="Q427" s="50" t="str">
        <f t="shared" si="283"/>
        <v/>
      </c>
      <c r="R427" s="51" t="str">
        <f t="shared" si="284"/>
        <v/>
      </c>
      <c r="S427" s="121" t="str">
        <f t="shared" si="270"/>
        <v/>
      </c>
      <c r="T427" s="114" t="str">
        <f t="shared" si="271"/>
        <v/>
      </c>
      <c r="U427" s="114" t="str">
        <f t="shared" si="272"/>
        <v/>
      </c>
      <c r="V427" s="122" t="str">
        <f t="shared" si="273"/>
        <v/>
      </c>
      <c r="W427" s="127" t="str">
        <f>IF(S427="","",$W$5+SUM($S$7:S427))</f>
        <v/>
      </c>
      <c r="X427" s="128" t="str">
        <f>IF(T427="","",$X$5+SUM($T$7:T427))</f>
        <v/>
      </c>
      <c r="Y427" s="128" t="str">
        <f>IF(U427="","",$Y$5+SUM($U$7:U427))</f>
        <v/>
      </c>
      <c r="Z427" s="129" t="str">
        <f>IF(V427="","",$Z$5+SUM($V$7:V427))</f>
        <v/>
      </c>
      <c r="AA427" s="91" t="str">
        <f t="shared" si="274"/>
        <v/>
      </c>
      <c r="AB427" s="87" t="str">
        <f>IF(AA427="","",$AB$5+SUM($AA$7:AA427))</f>
        <v/>
      </c>
      <c r="AC427" s="95" t="str">
        <f t="shared" si="269"/>
        <v/>
      </c>
      <c r="AD427" s="92" t="str">
        <f t="shared" si="268"/>
        <v/>
      </c>
      <c r="AE427" s="96" t="str">
        <f>IF(AC427="","",$AE$5+SUM($AC$7:AC427))</f>
        <v/>
      </c>
      <c r="AF427" s="163" t="str">
        <f>IF(AD427="","",$AF$5+SUM($AD$7:AD427))</f>
        <v/>
      </c>
    </row>
    <row r="428" spans="2:32" x14ac:dyDescent="0.25">
      <c r="B428" s="224"/>
      <c r="C428" s="207"/>
      <c r="D428" s="214"/>
      <c r="E428" s="215"/>
      <c r="F428" s="215"/>
      <c r="G428" s="266"/>
      <c r="H428" s="246"/>
      <c r="I428" s="243"/>
      <c r="J428" s="230"/>
      <c r="K428" s="214"/>
      <c r="L428" s="227"/>
      <c r="M428" s="214"/>
      <c r="N428" s="60" t="str">
        <f t="shared" ref="N428:N430" si="285">IF(SUM(I428:J428)=0,"",SUM(I428:J428))</f>
        <v/>
      </c>
      <c r="O428" s="48" t="str">
        <f t="shared" ref="O428:O430" si="286">IF(K428="Ar",IF(N428="","",N428),"")</f>
        <v/>
      </c>
      <c r="P428" s="49" t="str">
        <f t="shared" ref="P428:P430" si="287">IF(K428="€",IF(N428="","",N428),"")</f>
        <v/>
      </c>
      <c r="Q428" s="50" t="str">
        <f t="shared" ref="Q428:Q430" si="288">IF(K428="USD",IF(N428="","",N428),"")</f>
        <v/>
      </c>
      <c r="R428" s="51" t="str">
        <f t="shared" ref="R428:R430" si="289">IF(SUM(O428:Q428)=0,N428,"")</f>
        <v/>
      </c>
      <c r="S428" s="121" t="str">
        <f t="shared" si="270"/>
        <v/>
      </c>
      <c r="T428" s="114" t="str">
        <f t="shared" si="271"/>
        <v/>
      </c>
      <c r="U428" s="114" t="str">
        <f t="shared" si="272"/>
        <v/>
      </c>
      <c r="V428" s="122" t="str">
        <f t="shared" si="273"/>
        <v/>
      </c>
      <c r="W428" s="127" t="str">
        <f>IF(S428="","",$W$5+SUM($S$7:S428))</f>
        <v/>
      </c>
      <c r="X428" s="128" t="str">
        <f>IF(T428="","",$X$5+SUM($T$7:T428))</f>
        <v/>
      </c>
      <c r="Y428" s="128" t="str">
        <f>IF(U428="","",$Y$5+SUM($U$7:U428))</f>
        <v/>
      </c>
      <c r="Z428" s="129" t="str">
        <f>IF(V428="","",$Z$5+SUM($V$7:V428))</f>
        <v/>
      </c>
      <c r="AA428" s="91" t="str">
        <f t="shared" si="274"/>
        <v/>
      </c>
      <c r="AB428" s="87" t="str">
        <f>IF(AA428="","",$AB$5+SUM($AA$7:AA428))</f>
        <v/>
      </c>
      <c r="AC428" s="95" t="str">
        <f t="shared" si="269"/>
        <v/>
      </c>
      <c r="AD428" s="92" t="str">
        <f t="shared" si="268"/>
        <v/>
      </c>
      <c r="AE428" s="96" t="str">
        <f>IF(AC428="","",$AE$5+SUM($AC$7:AC428))</f>
        <v/>
      </c>
      <c r="AF428" s="163" t="str">
        <f>IF(AD428="","",$AF$5+SUM($AD$7:AD428))</f>
        <v/>
      </c>
    </row>
    <row r="429" spans="2:32" x14ac:dyDescent="0.25">
      <c r="B429" s="224"/>
      <c r="C429" s="207"/>
      <c r="D429" s="214"/>
      <c r="E429" s="215"/>
      <c r="F429" s="215"/>
      <c r="G429" s="266"/>
      <c r="H429" s="246"/>
      <c r="I429" s="243"/>
      <c r="J429" s="230"/>
      <c r="K429" s="214"/>
      <c r="L429" s="227"/>
      <c r="M429" s="214"/>
      <c r="N429" s="60" t="str">
        <f t="shared" si="285"/>
        <v/>
      </c>
      <c r="O429" s="48" t="str">
        <f t="shared" si="286"/>
        <v/>
      </c>
      <c r="P429" s="49" t="str">
        <f t="shared" si="287"/>
        <v/>
      </c>
      <c r="Q429" s="50" t="str">
        <f t="shared" si="288"/>
        <v/>
      </c>
      <c r="R429" s="51" t="str">
        <f t="shared" si="289"/>
        <v/>
      </c>
      <c r="S429" s="121" t="str">
        <f t="shared" si="270"/>
        <v/>
      </c>
      <c r="T429" s="114" t="str">
        <f t="shared" si="271"/>
        <v/>
      </c>
      <c r="U429" s="114" t="str">
        <f t="shared" si="272"/>
        <v/>
      </c>
      <c r="V429" s="122" t="str">
        <f t="shared" si="273"/>
        <v/>
      </c>
      <c r="W429" s="127" t="str">
        <f>IF(S429="","",$W$5+SUM($S$7:S429))</f>
        <v/>
      </c>
      <c r="X429" s="128" t="str">
        <f>IF(T429="","",$X$5+SUM($T$7:T429))</f>
        <v/>
      </c>
      <c r="Y429" s="128" t="str">
        <f>IF(U429="","",$Y$5+SUM($U$7:U429))</f>
        <v/>
      </c>
      <c r="Z429" s="129" t="str">
        <f>IF(V429="","",$Z$5+SUM($V$7:V429))</f>
        <v/>
      </c>
      <c r="AA429" s="91" t="str">
        <f t="shared" si="274"/>
        <v/>
      </c>
      <c r="AB429" s="87" t="str">
        <f>IF(AA429="","",$AB$5+SUM($AA$7:AA429))</f>
        <v/>
      </c>
      <c r="AC429" s="95" t="str">
        <f t="shared" si="269"/>
        <v/>
      </c>
      <c r="AD429" s="92" t="str">
        <f t="shared" si="268"/>
        <v/>
      </c>
      <c r="AE429" s="96" t="str">
        <f>IF(AC429="","",$AE$5+SUM($AC$7:AC429))</f>
        <v/>
      </c>
      <c r="AF429" s="163" t="str">
        <f>IF(AD429="","",$AF$5+SUM($AD$7:AD429))</f>
        <v/>
      </c>
    </row>
    <row r="430" spans="2:32" x14ac:dyDescent="0.25">
      <c r="B430" s="224"/>
      <c r="C430" s="207"/>
      <c r="D430" s="214"/>
      <c r="E430" s="215"/>
      <c r="F430" s="215"/>
      <c r="G430" s="266"/>
      <c r="H430" s="246"/>
      <c r="I430" s="243"/>
      <c r="J430" s="230"/>
      <c r="K430" s="214"/>
      <c r="L430" s="227"/>
      <c r="M430" s="214"/>
      <c r="N430" s="60" t="str">
        <f t="shared" si="285"/>
        <v/>
      </c>
      <c r="O430" s="48" t="str">
        <f t="shared" si="286"/>
        <v/>
      </c>
      <c r="P430" s="49" t="str">
        <f t="shared" si="287"/>
        <v/>
      </c>
      <c r="Q430" s="50" t="str">
        <f t="shared" si="288"/>
        <v/>
      </c>
      <c r="R430" s="51" t="str">
        <f t="shared" si="289"/>
        <v/>
      </c>
      <c r="S430" s="121" t="str">
        <f t="shared" si="270"/>
        <v/>
      </c>
      <c r="T430" s="114" t="str">
        <f t="shared" si="271"/>
        <v/>
      </c>
      <c r="U430" s="114" t="str">
        <f t="shared" si="272"/>
        <v/>
      </c>
      <c r="V430" s="122" t="str">
        <f t="shared" si="273"/>
        <v/>
      </c>
      <c r="W430" s="127" t="str">
        <f>IF(S430="","",$W$5+SUM($S$7:S430))</f>
        <v/>
      </c>
      <c r="X430" s="128" t="str">
        <f>IF(T430="","",$X$5+SUM($T$7:T430))</f>
        <v/>
      </c>
      <c r="Y430" s="128" t="str">
        <f>IF(U430="","",$Y$5+SUM($U$7:U430))</f>
        <v/>
      </c>
      <c r="Z430" s="129" t="str">
        <f>IF(V430="","",$Z$5+SUM($V$7:V430))</f>
        <v/>
      </c>
      <c r="AA430" s="91" t="str">
        <f t="shared" si="274"/>
        <v/>
      </c>
      <c r="AB430" s="87" t="str">
        <f>IF(AA430="","",$AB$5+SUM($AA$7:AA430))</f>
        <v/>
      </c>
      <c r="AC430" s="95" t="str">
        <f t="shared" si="269"/>
        <v/>
      </c>
      <c r="AD430" s="92" t="str">
        <f t="shared" si="268"/>
        <v/>
      </c>
      <c r="AE430" s="96" t="str">
        <f>IF(AC430="","",$AE$5+SUM($AC$7:AC430))</f>
        <v/>
      </c>
      <c r="AF430" s="163" t="str">
        <f>IF(AD430="","",$AF$5+SUM($AD$7:AD430))</f>
        <v/>
      </c>
    </row>
    <row r="431" spans="2:32" x14ac:dyDescent="0.25">
      <c r="B431" s="224"/>
      <c r="C431" s="207"/>
      <c r="D431" s="214"/>
      <c r="E431" s="215"/>
      <c r="F431" s="215"/>
      <c r="G431" s="266"/>
      <c r="H431" s="246"/>
      <c r="I431" s="243"/>
      <c r="J431" s="230"/>
      <c r="K431" s="214"/>
      <c r="L431" s="227"/>
      <c r="M431" s="214"/>
      <c r="N431" s="60" t="str">
        <f t="shared" ref="N431" si="290">IF(SUM(I431:J431)=0,"",SUM(I431:J431))</f>
        <v/>
      </c>
      <c r="O431" s="48" t="str">
        <f t="shared" ref="O431" si="291">IF(K431="Ar",IF(N431="","",N431),"")</f>
        <v/>
      </c>
      <c r="P431" s="49" t="str">
        <f t="shared" ref="P431" si="292">IF(K431="€",IF(N431="","",N431),"")</f>
        <v/>
      </c>
      <c r="Q431" s="50" t="str">
        <f t="shared" ref="Q431" si="293">IF(K431="USD",IF(N431="","",N431),"")</f>
        <v/>
      </c>
      <c r="R431" s="51" t="str">
        <f t="shared" ref="R431" si="294">IF(SUM(O431:Q431)=0,N431,"")</f>
        <v/>
      </c>
      <c r="S431" s="121" t="str">
        <f t="shared" si="270"/>
        <v/>
      </c>
      <c r="T431" s="114" t="str">
        <f t="shared" si="271"/>
        <v/>
      </c>
      <c r="U431" s="114" t="str">
        <f t="shared" si="272"/>
        <v/>
      </c>
      <c r="V431" s="122" t="str">
        <f t="shared" si="273"/>
        <v/>
      </c>
      <c r="W431" s="127" t="str">
        <f>IF(S431="","",$W$5+SUM($S$7:S431))</f>
        <v/>
      </c>
      <c r="X431" s="128" t="str">
        <f>IF(T431="","",$X$5+SUM($T$7:T431))</f>
        <v/>
      </c>
      <c r="Y431" s="128" t="str">
        <f>IF(U431="","",$Y$5+SUM($U$7:U431))</f>
        <v/>
      </c>
      <c r="Z431" s="129" t="str">
        <f>IF(V431="","",$Z$5+SUM($V$7:V431))</f>
        <v/>
      </c>
      <c r="AA431" s="91" t="str">
        <f t="shared" si="274"/>
        <v/>
      </c>
      <c r="AB431" s="87" t="str">
        <f>IF(AA431="","",$AB$5+SUM($AA$7:AA431))</f>
        <v/>
      </c>
      <c r="AC431" s="95" t="str">
        <f t="shared" si="269"/>
        <v/>
      </c>
      <c r="AD431" s="92" t="str">
        <f t="shared" si="268"/>
        <v/>
      </c>
      <c r="AE431" s="96" t="str">
        <f>IF(AC431="","",$AE$5+SUM($AC$7:AC431))</f>
        <v/>
      </c>
      <c r="AF431" s="163" t="str">
        <f>IF(AD431="","",$AF$5+SUM($AD$7:AD431))</f>
        <v/>
      </c>
    </row>
    <row r="432" spans="2:32" x14ac:dyDescent="0.25">
      <c r="B432" s="224"/>
      <c r="C432" s="207"/>
      <c r="D432" s="214"/>
      <c r="E432" s="215"/>
      <c r="F432" s="215"/>
      <c r="G432" s="266"/>
      <c r="H432" s="246"/>
      <c r="I432" s="243"/>
      <c r="J432" s="230"/>
      <c r="K432" s="214"/>
      <c r="L432" s="227"/>
      <c r="M432" s="214"/>
      <c r="N432" s="60" t="str">
        <f t="shared" ref="N432" si="295">IF(SUM(I432:J432)=0,"",SUM(I432:J432))</f>
        <v/>
      </c>
      <c r="O432" s="48" t="str">
        <f t="shared" ref="O432" si="296">IF(K432="Ar",IF(N432="","",N432),"")</f>
        <v/>
      </c>
      <c r="P432" s="49" t="str">
        <f t="shared" ref="P432" si="297">IF(K432="€",IF(N432="","",N432),"")</f>
        <v/>
      </c>
      <c r="Q432" s="50" t="str">
        <f t="shared" ref="Q432" si="298">IF(K432="USD",IF(N432="","",N432),"")</f>
        <v/>
      </c>
      <c r="R432" s="117" t="str">
        <f t="shared" ref="R432" si="299">IF(SUM(O432:Q432)=0,N432,"")</f>
        <v/>
      </c>
      <c r="S432" s="121" t="str">
        <f t="shared" si="270"/>
        <v/>
      </c>
      <c r="T432" s="114" t="str">
        <f t="shared" si="271"/>
        <v/>
      </c>
      <c r="U432" s="114" t="str">
        <f t="shared" si="272"/>
        <v/>
      </c>
      <c r="V432" s="122" t="str">
        <f t="shared" si="273"/>
        <v/>
      </c>
      <c r="W432" s="127" t="str">
        <f>IF(S432="","",$W$5+SUM($S$7:S432))</f>
        <v/>
      </c>
      <c r="X432" s="128" t="str">
        <f>IF(T432="","",$X$5+SUM($T$7:T432))</f>
        <v/>
      </c>
      <c r="Y432" s="128" t="str">
        <f>IF(U432="","",$Y$5+SUM($U$7:U432))</f>
        <v/>
      </c>
      <c r="Z432" s="129" t="str">
        <f>IF(V432="","",$Z$5+SUM($V$7:V432))</f>
        <v/>
      </c>
      <c r="AA432" s="91" t="str">
        <f t="shared" si="274"/>
        <v/>
      </c>
      <c r="AB432" s="87" t="str">
        <f>IF(AA432="","",$AB$5+SUM($AA$7:AA432))</f>
        <v/>
      </c>
      <c r="AC432" s="95" t="str">
        <f t="shared" si="269"/>
        <v/>
      </c>
      <c r="AD432" s="92" t="str">
        <f t="shared" si="268"/>
        <v/>
      </c>
      <c r="AE432" s="96" t="str">
        <f>IF(AC432="","",$AE$5+SUM($AC$7:AC432))</f>
        <v/>
      </c>
      <c r="AF432" s="163" t="str">
        <f>IF(AD432="","",$AF$5+SUM($AD$7:AD432))</f>
        <v/>
      </c>
    </row>
    <row r="433" spans="2:32" x14ac:dyDescent="0.25">
      <c r="B433" s="224"/>
      <c r="C433" s="207"/>
      <c r="D433" s="214"/>
      <c r="E433" s="215"/>
      <c r="F433" s="215"/>
      <c r="G433" s="266"/>
      <c r="H433" s="246"/>
      <c r="I433" s="243"/>
      <c r="J433" s="230"/>
      <c r="K433" s="214"/>
      <c r="L433" s="227"/>
      <c r="M433" s="214"/>
      <c r="N433" s="60" t="str">
        <f t="shared" si="248"/>
        <v/>
      </c>
      <c r="O433" s="48" t="str">
        <f t="shared" si="249"/>
        <v/>
      </c>
      <c r="P433" s="49" t="str">
        <f t="shared" si="250"/>
        <v/>
      </c>
      <c r="Q433" s="50" t="str">
        <f t="shared" si="251"/>
        <v/>
      </c>
      <c r="R433" s="117" t="str">
        <f t="shared" si="267"/>
        <v/>
      </c>
      <c r="S433" s="121" t="str">
        <f t="shared" si="270"/>
        <v/>
      </c>
      <c r="T433" s="114" t="str">
        <f t="shared" si="271"/>
        <v/>
      </c>
      <c r="U433" s="114" t="str">
        <f t="shared" si="272"/>
        <v/>
      </c>
      <c r="V433" s="122" t="str">
        <f t="shared" si="273"/>
        <v/>
      </c>
      <c r="W433" s="127" t="str">
        <f>IF(S433="","",$W$5+SUM($S$7:S433))</f>
        <v/>
      </c>
      <c r="X433" s="128" t="str">
        <f>IF(T433="","",$X$5+SUM($T$7:T433))</f>
        <v/>
      </c>
      <c r="Y433" s="128" t="str">
        <f>IF(U433="","",$Y$5+SUM($U$7:U433))</f>
        <v/>
      </c>
      <c r="Z433" s="129" t="str">
        <f>IF(V433="","",$Z$5+SUM($V$7:V433))</f>
        <v/>
      </c>
      <c r="AA433" s="91" t="str">
        <f t="shared" si="274"/>
        <v/>
      </c>
      <c r="AB433" s="87" t="str">
        <f>IF(AA433="","",$AB$5+SUM($AA$7:AA433))</f>
        <v/>
      </c>
      <c r="AC433" s="95" t="str">
        <f t="shared" si="269"/>
        <v/>
      </c>
      <c r="AD433" s="92" t="str">
        <f t="shared" si="268"/>
        <v/>
      </c>
      <c r="AE433" s="96" t="str">
        <f>IF(AC433="","",$AE$5+SUM($AC$7:AC433))</f>
        <v/>
      </c>
      <c r="AF433" s="163" t="str">
        <f>IF(AD433="","",$AF$5+SUM($AD$7:AD433))</f>
        <v/>
      </c>
    </row>
    <row r="434" spans="2:32" x14ac:dyDescent="0.25">
      <c r="B434" s="224"/>
      <c r="C434" s="207"/>
      <c r="D434" s="214"/>
      <c r="E434" s="215"/>
      <c r="F434" s="215"/>
      <c r="G434" s="266"/>
      <c r="H434" s="246"/>
      <c r="I434" s="243"/>
      <c r="J434" s="230"/>
      <c r="K434" s="214"/>
      <c r="L434" s="227"/>
      <c r="M434" s="214"/>
      <c r="N434" s="60" t="str">
        <f t="shared" si="248"/>
        <v/>
      </c>
      <c r="O434" s="48" t="str">
        <f t="shared" si="249"/>
        <v/>
      </c>
      <c r="P434" s="49" t="str">
        <f t="shared" si="250"/>
        <v/>
      </c>
      <c r="Q434" s="50" t="str">
        <f t="shared" si="251"/>
        <v/>
      </c>
      <c r="R434" s="117" t="str">
        <f t="shared" si="267"/>
        <v/>
      </c>
      <c r="S434" s="121" t="str">
        <f t="shared" si="270"/>
        <v/>
      </c>
      <c r="T434" s="114" t="str">
        <f t="shared" si="271"/>
        <v/>
      </c>
      <c r="U434" s="114" t="str">
        <f t="shared" si="272"/>
        <v/>
      </c>
      <c r="V434" s="122" t="str">
        <f t="shared" si="273"/>
        <v/>
      </c>
      <c r="W434" s="127" t="str">
        <f>IF(S434="","",$W$5+SUM($S$7:S434))</f>
        <v/>
      </c>
      <c r="X434" s="128" t="str">
        <f>IF(T434="","",$X$5+SUM($T$7:T434))</f>
        <v/>
      </c>
      <c r="Y434" s="128" t="str">
        <f>IF(U434="","",$Y$5+SUM($U$7:U434))</f>
        <v/>
      </c>
      <c r="Z434" s="129" t="str">
        <f>IF(V434="","",$Z$5+SUM($V$7:V434))</f>
        <v/>
      </c>
      <c r="AA434" s="91" t="str">
        <f t="shared" si="274"/>
        <v/>
      </c>
      <c r="AB434" s="87" t="str">
        <f>IF(AA434="","",$AB$5+SUM($AA$7:AA434))</f>
        <v/>
      </c>
      <c r="AC434" s="95" t="str">
        <f t="shared" si="269"/>
        <v/>
      </c>
      <c r="AD434" s="92" t="str">
        <f t="shared" si="268"/>
        <v/>
      </c>
      <c r="AE434" s="96" t="str">
        <f>IF(AC434="","",$AE$5+SUM($AC$7:AC434))</f>
        <v/>
      </c>
      <c r="AF434" s="163" t="str">
        <f>IF(AD434="","",$AF$5+SUM($AD$7:AD434))</f>
        <v/>
      </c>
    </row>
    <row r="435" spans="2:32" x14ac:dyDescent="0.25">
      <c r="B435" s="224"/>
      <c r="C435" s="207"/>
      <c r="D435" s="214"/>
      <c r="E435" s="215"/>
      <c r="F435" s="215"/>
      <c r="G435" s="266"/>
      <c r="H435" s="246"/>
      <c r="I435" s="243"/>
      <c r="J435" s="230"/>
      <c r="K435" s="214"/>
      <c r="L435" s="227"/>
      <c r="M435" s="214"/>
      <c r="N435" s="60" t="str">
        <f t="shared" si="248"/>
        <v/>
      </c>
      <c r="O435" s="48" t="str">
        <f t="shared" si="249"/>
        <v/>
      </c>
      <c r="P435" s="49" t="str">
        <f t="shared" si="250"/>
        <v/>
      </c>
      <c r="Q435" s="50" t="str">
        <f t="shared" si="251"/>
        <v/>
      </c>
      <c r="R435" s="117" t="str">
        <f t="shared" si="267"/>
        <v/>
      </c>
      <c r="S435" s="121" t="str">
        <f t="shared" si="270"/>
        <v/>
      </c>
      <c r="T435" s="114" t="str">
        <f t="shared" si="271"/>
        <v/>
      </c>
      <c r="U435" s="114" t="str">
        <f t="shared" si="272"/>
        <v/>
      </c>
      <c r="V435" s="122" t="str">
        <f t="shared" si="273"/>
        <v/>
      </c>
      <c r="W435" s="127" t="str">
        <f>IF(S435="","",$W$5+SUM($S$7:S435))</f>
        <v/>
      </c>
      <c r="X435" s="128" t="str">
        <f>IF(T435="","",$X$5+SUM($T$7:T435))</f>
        <v/>
      </c>
      <c r="Y435" s="128" t="str">
        <f>IF(U435="","",$Y$5+SUM($U$7:U435))</f>
        <v/>
      </c>
      <c r="Z435" s="129" t="str">
        <f>IF(V435="","",$Z$5+SUM($V$7:V435))</f>
        <v/>
      </c>
      <c r="AA435" s="91" t="str">
        <f t="shared" si="274"/>
        <v/>
      </c>
      <c r="AB435" s="87" t="str">
        <f>IF(AA435="","",$AB$5+SUM($AA$7:AA435))</f>
        <v/>
      </c>
      <c r="AC435" s="95" t="str">
        <f t="shared" si="269"/>
        <v/>
      </c>
      <c r="AD435" s="92" t="str">
        <f t="shared" si="268"/>
        <v/>
      </c>
      <c r="AE435" s="96" t="str">
        <f>IF(AC435="","",$AE$5+SUM($AC$7:AC435))</f>
        <v/>
      </c>
      <c r="AF435" s="163" t="str">
        <f>IF(AD435="","",$AF$5+SUM($AD$7:AD435))</f>
        <v/>
      </c>
    </row>
    <row r="436" spans="2:32" x14ac:dyDescent="0.25">
      <c r="B436" s="224"/>
      <c r="C436" s="207"/>
      <c r="D436" s="214"/>
      <c r="E436" s="215"/>
      <c r="F436" s="215"/>
      <c r="G436" s="266"/>
      <c r="H436" s="246"/>
      <c r="I436" s="243"/>
      <c r="J436" s="230"/>
      <c r="K436" s="214"/>
      <c r="L436" s="227"/>
      <c r="M436" s="214"/>
      <c r="N436" s="60" t="str">
        <f t="shared" si="248"/>
        <v/>
      </c>
      <c r="O436" s="48" t="str">
        <f t="shared" si="249"/>
        <v/>
      </c>
      <c r="P436" s="49" t="str">
        <f t="shared" si="250"/>
        <v/>
      </c>
      <c r="Q436" s="50" t="str">
        <f t="shared" si="251"/>
        <v/>
      </c>
      <c r="R436" s="117" t="str">
        <f t="shared" si="267"/>
        <v/>
      </c>
      <c r="S436" s="121" t="str">
        <f t="shared" si="270"/>
        <v/>
      </c>
      <c r="T436" s="114" t="str">
        <f t="shared" si="271"/>
        <v/>
      </c>
      <c r="U436" s="114" t="str">
        <f t="shared" si="272"/>
        <v/>
      </c>
      <c r="V436" s="122" t="str">
        <f t="shared" si="273"/>
        <v/>
      </c>
      <c r="W436" s="127" t="str">
        <f>IF(S436="","",$W$5+SUM($S$7:S436))</f>
        <v/>
      </c>
      <c r="X436" s="128" t="str">
        <f>IF(T436="","",$X$5+SUM($T$7:T436))</f>
        <v/>
      </c>
      <c r="Y436" s="128" t="str">
        <f>IF(U436="","",$Y$5+SUM($U$7:U436))</f>
        <v/>
      </c>
      <c r="Z436" s="129" t="str">
        <f>IF(V436="","",$Z$5+SUM($V$7:V436))</f>
        <v/>
      </c>
      <c r="AA436" s="91" t="str">
        <f t="shared" si="274"/>
        <v/>
      </c>
      <c r="AB436" s="87" t="str">
        <f>IF(AA436="","",$AB$5+SUM($AA$7:AA436))</f>
        <v/>
      </c>
      <c r="AC436" s="95" t="str">
        <f t="shared" si="269"/>
        <v/>
      </c>
      <c r="AD436" s="92" t="str">
        <f t="shared" si="268"/>
        <v/>
      </c>
      <c r="AE436" s="96" t="str">
        <f>IF(AC436="","",$AE$5+SUM($AC$7:AC436))</f>
        <v/>
      </c>
      <c r="AF436" s="163" t="str">
        <f>IF(AD436="","",$AF$5+SUM($AD$7:AD436))</f>
        <v/>
      </c>
    </row>
    <row r="437" spans="2:32" x14ac:dyDescent="0.25">
      <c r="B437" s="224"/>
      <c r="C437" s="207"/>
      <c r="D437" s="214"/>
      <c r="E437" s="215"/>
      <c r="F437" s="215"/>
      <c r="G437" s="266"/>
      <c r="H437" s="246"/>
      <c r="I437" s="243"/>
      <c r="J437" s="230"/>
      <c r="K437" s="214"/>
      <c r="L437" s="227"/>
      <c r="M437" s="214"/>
      <c r="N437" s="60" t="str">
        <f t="shared" si="248"/>
        <v/>
      </c>
      <c r="O437" s="48" t="str">
        <f t="shared" si="249"/>
        <v/>
      </c>
      <c r="P437" s="49" t="str">
        <f t="shared" si="250"/>
        <v/>
      </c>
      <c r="Q437" s="50" t="str">
        <f t="shared" si="251"/>
        <v/>
      </c>
      <c r="R437" s="117" t="str">
        <f t="shared" si="267"/>
        <v/>
      </c>
      <c r="S437" s="121" t="str">
        <f t="shared" si="270"/>
        <v/>
      </c>
      <c r="T437" s="114" t="str">
        <f t="shared" si="271"/>
        <v/>
      </c>
      <c r="U437" s="114" t="str">
        <f t="shared" si="272"/>
        <v/>
      </c>
      <c r="V437" s="122" t="str">
        <f t="shared" si="273"/>
        <v/>
      </c>
      <c r="W437" s="127" t="str">
        <f>IF(S437="","",$W$5+SUM($S$7:S437))</f>
        <v/>
      </c>
      <c r="X437" s="128" t="str">
        <f>IF(T437="","",$X$5+SUM($T$7:T437))</f>
        <v/>
      </c>
      <c r="Y437" s="128" t="str">
        <f>IF(U437="","",$Y$5+SUM($U$7:U437))</f>
        <v/>
      </c>
      <c r="Z437" s="129" t="str">
        <f>IF(V437="","",$Z$5+SUM($V$7:V437))</f>
        <v/>
      </c>
      <c r="AA437" s="91" t="str">
        <f t="shared" si="274"/>
        <v/>
      </c>
      <c r="AB437" s="87" t="str">
        <f>IF(AA437="","",$AB$5+SUM($AA$7:AA437))</f>
        <v/>
      </c>
      <c r="AC437" s="95" t="str">
        <f t="shared" si="269"/>
        <v/>
      </c>
      <c r="AD437" s="92" t="str">
        <f t="shared" si="268"/>
        <v/>
      </c>
      <c r="AE437" s="96" t="str">
        <f>IF(AC437="","",$AE$5+SUM($AC$7:AC437))</f>
        <v/>
      </c>
      <c r="AF437" s="163" t="str">
        <f>IF(AD437="","",$AF$5+SUM($AD$7:AD437))</f>
        <v/>
      </c>
    </row>
    <row r="438" spans="2:32" x14ac:dyDescent="0.25">
      <c r="B438" s="224"/>
      <c r="C438" s="207"/>
      <c r="D438" s="214"/>
      <c r="E438" s="215"/>
      <c r="F438" s="215"/>
      <c r="G438" s="266"/>
      <c r="H438" s="246"/>
      <c r="I438" s="243"/>
      <c r="J438" s="230"/>
      <c r="K438" s="214"/>
      <c r="L438" s="227"/>
      <c r="M438" s="214"/>
      <c r="N438" s="60" t="str">
        <f t="shared" ref="N438:N508" si="300">IF(SUM(I438:J438)=0,"",SUM(I438:J438))</f>
        <v/>
      </c>
      <c r="O438" s="48" t="str">
        <f t="shared" ref="O438:O508" si="301">IF(K438="Ar",IF(N438="","",N438),"")</f>
        <v/>
      </c>
      <c r="P438" s="49" t="str">
        <f t="shared" ref="P438:P508" si="302">IF(K438="€",IF(N438="","",N438),"")</f>
        <v/>
      </c>
      <c r="Q438" s="50" t="str">
        <f t="shared" ref="Q438:Q508" si="303">IF(K438="USD",IF(N438="","",N438),"")</f>
        <v/>
      </c>
      <c r="R438" s="117" t="str">
        <f t="shared" si="267"/>
        <v/>
      </c>
      <c r="S438" s="121" t="str">
        <f t="shared" si="270"/>
        <v/>
      </c>
      <c r="T438" s="114" t="str">
        <f t="shared" si="271"/>
        <v/>
      </c>
      <c r="U438" s="114" t="str">
        <f t="shared" si="272"/>
        <v/>
      </c>
      <c r="V438" s="122" t="str">
        <f t="shared" si="273"/>
        <v/>
      </c>
      <c r="W438" s="127" t="str">
        <f>IF(S438="","",$W$5+SUM($S$7:S438))</f>
        <v/>
      </c>
      <c r="X438" s="128" t="str">
        <f>IF(T438="","",$X$5+SUM($T$7:T438))</f>
        <v/>
      </c>
      <c r="Y438" s="128" t="str">
        <f>IF(U438="","",$Y$5+SUM($U$7:U438))</f>
        <v/>
      </c>
      <c r="Z438" s="129" t="str">
        <f>IF(V438="","",$Z$5+SUM($V$7:V438))</f>
        <v/>
      </c>
      <c r="AA438" s="91" t="str">
        <f t="shared" si="274"/>
        <v/>
      </c>
      <c r="AB438" s="87" t="str">
        <f>IF(AA438="","",$AB$5+SUM($AA$7:AA438))</f>
        <v/>
      </c>
      <c r="AC438" s="95" t="str">
        <f t="shared" si="269"/>
        <v/>
      </c>
      <c r="AD438" s="92" t="str">
        <f t="shared" si="268"/>
        <v/>
      </c>
      <c r="AE438" s="96" t="str">
        <f>IF(AC438="","",$AE$5+SUM($AC$7:AC438))</f>
        <v/>
      </c>
      <c r="AF438" s="163" t="str">
        <f>IF(AD438="","",$AF$5+SUM($AD$7:AD438))</f>
        <v/>
      </c>
    </row>
    <row r="439" spans="2:32" x14ac:dyDescent="0.25">
      <c r="B439" s="224"/>
      <c r="C439" s="207"/>
      <c r="D439" s="214"/>
      <c r="E439" s="215"/>
      <c r="F439" s="215"/>
      <c r="G439" s="266"/>
      <c r="H439" s="246"/>
      <c r="I439" s="243"/>
      <c r="J439" s="230"/>
      <c r="K439" s="214"/>
      <c r="L439" s="227"/>
      <c r="M439" s="214"/>
      <c r="N439" s="60" t="str">
        <f t="shared" si="300"/>
        <v/>
      </c>
      <c r="O439" s="48" t="str">
        <f t="shared" si="301"/>
        <v/>
      </c>
      <c r="P439" s="49" t="str">
        <f t="shared" si="302"/>
        <v/>
      </c>
      <c r="Q439" s="50" t="str">
        <f t="shared" si="303"/>
        <v/>
      </c>
      <c r="R439" s="117" t="str">
        <f t="shared" si="267"/>
        <v/>
      </c>
      <c r="S439" s="121" t="str">
        <f t="shared" si="270"/>
        <v/>
      </c>
      <c r="T439" s="114" t="str">
        <f t="shared" si="271"/>
        <v/>
      </c>
      <c r="U439" s="114" t="str">
        <f t="shared" si="272"/>
        <v/>
      </c>
      <c r="V439" s="122" t="str">
        <f t="shared" si="273"/>
        <v/>
      </c>
      <c r="W439" s="127" t="str">
        <f>IF(S439="","",$W$5+SUM($S$7:S439))</f>
        <v/>
      </c>
      <c r="X439" s="128" t="str">
        <f>IF(T439="","",$X$5+SUM($T$7:T439))</f>
        <v/>
      </c>
      <c r="Y439" s="128" t="str">
        <f>IF(U439="","",$Y$5+SUM($U$7:U439))</f>
        <v/>
      </c>
      <c r="Z439" s="129" t="str">
        <f>IF(V439="","",$Z$5+SUM($V$7:V439))</f>
        <v/>
      </c>
      <c r="AA439" s="91" t="str">
        <f t="shared" si="274"/>
        <v/>
      </c>
      <c r="AB439" s="87" t="str">
        <f>IF(AA439="","",$AB$5+SUM($AA$7:AA439))</f>
        <v/>
      </c>
      <c r="AC439" s="95" t="str">
        <f t="shared" si="269"/>
        <v/>
      </c>
      <c r="AD439" s="92" t="str">
        <f t="shared" si="268"/>
        <v/>
      </c>
      <c r="AE439" s="96" t="str">
        <f>IF(AC439="","",$AE$5+SUM($AC$7:AC439))</f>
        <v/>
      </c>
      <c r="AF439" s="163" t="str">
        <f>IF(AD439="","",$AF$5+SUM($AD$7:AD439))</f>
        <v/>
      </c>
    </row>
    <row r="440" spans="2:32" x14ac:dyDescent="0.25">
      <c r="B440" s="224"/>
      <c r="C440" s="207"/>
      <c r="D440" s="214"/>
      <c r="E440" s="215"/>
      <c r="F440" s="215"/>
      <c r="G440" s="266"/>
      <c r="H440" s="246"/>
      <c r="I440" s="243"/>
      <c r="J440" s="230"/>
      <c r="K440" s="214"/>
      <c r="L440" s="227"/>
      <c r="M440" s="214"/>
      <c r="N440" s="60" t="str">
        <f t="shared" si="300"/>
        <v/>
      </c>
      <c r="O440" s="48" t="str">
        <f t="shared" si="301"/>
        <v/>
      </c>
      <c r="P440" s="49" t="str">
        <f t="shared" si="302"/>
        <v/>
      </c>
      <c r="Q440" s="50" t="str">
        <f t="shared" si="303"/>
        <v/>
      </c>
      <c r="R440" s="117" t="str">
        <f t="shared" si="267"/>
        <v/>
      </c>
      <c r="S440" s="121" t="str">
        <f t="shared" si="270"/>
        <v/>
      </c>
      <c r="T440" s="114" t="str">
        <f t="shared" si="271"/>
        <v/>
      </c>
      <c r="U440" s="114" t="str">
        <f t="shared" si="272"/>
        <v/>
      </c>
      <c r="V440" s="122" t="str">
        <f t="shared" si="273"/>
        <v/>
      </c>
      <c r="W440" s="127" t="str">
        <f>IF(S440="","",$W$5+SUM($S$7:S440))</f>
        <v/>
      </c>
      <c r="X440" s="128" t="str">
        <f>IF(T440="","",$X$5+SUM($T$7:T440))</f>
        <v/>
      </c>
      <c r="Y440" s="128" t="str">
        <f>IF(U440="","",$Y$5+SUM($U$7:U440))</f>
        <v/>
      </c>
      <c r="Z440" s="129" t="str">
        <f>IF(V440="","",$Z$5+SUM($V$7:V440))</f>
        <v/>
      </c>
      <c r="AA440" s="91" t="str">
        <f t="shared" si="274"/>
        <v/>
      </c>
      <c r="AB440" s="87" t="str">
        <f>IF(AA440="","",$AB$5+SUM($AA$7:AA440))</f>
        <v/>
      </c>
      <c r="AC440" s="95" t="str">
        <f t="shared" si="269"/>
        <v/>
      </c>
      <c r="AD440" s="92" t="str">
        <f t="shared" si="268"/>
        <v/>
      </c>
      <c r="AE440" s="96" t="str">
        <f>IF(AC440="","",$AE$5+SUM($AC$7:AC440))</f>
        <v/>
      </c>
      <c r="AF440" s="163" t="str">
        <f>IF(AD440="","",$AF$5+SUM($AD$7:AD440))</f>
        <v/>
      </c>
    </row>
    <row r="441" spans="2:32" x14ac:dyDescent="0.25">
      <c r="B441" s="224"/>
      <c r="C441" s="207"/>
      <c r="D441" s="214"/>
      <c r="E441" s="215"/>
      <c r="F441" s="215"/>
      <c r="G441" s="266"/>
      <c r="H441" s="246"/>
      <c r="I441" s="243"/>
      <c r="J441" s="230"/>
      <c r="K441" s="214"/>
      <c r="L441" s="227"/>
      <c r="M441" s="214"/>
      <c r="N441" s="60" t="str">
        <f t="shared" si="300"/>
        <v/>
      </c>
      <c r="O441" s="48" t="str">
        <f t="shared" si="301"/>
        <v/>
      </c>
      <c r="P441" s="49" t="str">
        <f t="shared" si="302"/>
        <v/>
      </c>
      <c r="Q441" s="50" t="str">
        <f t="shared" si="303"/>
        <v/>
      </c>
      <c r="R441" s="117" t="str">
        <f t="shared" ref="R441:R511" si="304">IF(SUM(O441:Q441)=0,N441,"")</f>
        <v/>
      </c>
      <c r="S441" s="121" t="str">
        <f t="shared" si="270"/>
        <v/>
      </c>
      <c r="T441" s="114" t="str">
        <f t="shared" si="271"/>
        <v/>
      </c>
      <c r="U441" s="114" t="str">
        <f t="shared" si="272"/>
        <v/>
      </c>
      <c r="V441" s="122" t="str">
        <f t="shared" si="273"/>
        <v/>
      </c>
      <c r="W441" s="127" t="str">
        <f>IF(S441="","",$W$5+SUM($S$7:S441))</f>
        <v/>
      </c>
      <c r="X441" s="128" t="str">
        <f>IF(T441="","",$X$5+SUM($T$7:T441))</f>
        <v/>
      </c>
      <c r="Y441" s="128" t="str">
        <f>IF(U441="","",$Y$5+SUM($U$7:U441))</f>
        <v/>
      </c>
      <c r="Z441" s="129" t="str">
        <f>IF(V441="","",$Z$5+SUM($V$7:V441))</f>
        <v/>
      </c>
      <c r="AA441" s="91" t="str">
        <f t="shared" si="274"/>
        <v/>
      </c>
      <c r="AB441" s="87" t="str">
        <f>IF(AA441="","",$AB$5+SUM($AA$7:AA441))</f>
        <v/>
      </c>
      <c r="AC441" s="95" t="str">
        <f t="shared" si="269"/>
        <v/>
      </c>
      <c r="AD441" s="92" t="str">
        <f t="shared" si="268"/>
        <v/>
      </c>
      <c r="AE441" s="96" t="str">
        <f>IF(AC441="","",$AE$5+SUM($AC$7:AC441))</f>
        <v/>
      </c>
      <c r="AF441" s="163" t="str">
        <f>IF(AD441="","",$AF$5+SUM($AD$7:AD441))</f>
        <v/>
      </c>
    </row>
    <row r="442" spans="2:32" x14ac:dyDescent="0.25">
      <c r="B442" s="224"/>
      <c r="C442" s="207"/>
      <c r="D442" s="214"/>
      <c r="E442" s="215"/>
      <c r="F442" s="215"/>
      <c r="G442" s="266"/>
      <c r="H442" s="246"/>
      <c r="I442" s="243"/>
      <c r="J442" s="230"/>
      <c r="K442" s="214"/>
      <c r="L442" s="227"/>
      <c r="M442" s="214"/>
      <c r="N442" s="60" t="str">
        <f t="shared" si="300"/>
        <v/>
      </c>
      <c r="O442" s="48" t="str">
        <f t="shared" si="301"/>
        <v/>
      </c>
      <c r="P442" s="49" t="str">
        <f t="shared" si="302"/>
        <v/>
      </c>
      <c r="Q442" s="50" t="str">
        <f t="shared" si="303"/>
        <v/>
      </c>
      <c r="R442" s="117" t="str">
        <f t="shared" si="304"/>
        <v/>
      </c>
      <c r="S442" s="121" t="str">
        <f t="shared" si="270"/>
        <v/>
      </c>
      <c r="T442" s="114" t="str">
        <f t="shared" si="271"/>
        <v/>
      </c>
      <c r="U442" s="114" t="str">
        <f t="shared" si="272"/>
        <v/>
      </c>
      <c r="V442" s="122" t="str">
        <f t="shared" si="273"/>
        <v/>
      </c>
      <c r="W442" s="127" t="str">
        <f>IF(S442="","",$W$5+SUM($S$7:S442))</f>
        <v/>
      </c>
      <c r="X442" s="128" t="str">
        <f>IF(T442="","",$X$5+SUM($T$7:T442))</f>
        <v/>
      </c>
      <c r="Y442" s="128" t="str">
        <f>IF(U442="","",$Y$5+SUM($U$7:U442))</f>
        <v/>
      </c>
      <c r="Z442" s="129" t="str">
        <f>IF(V442="","",$Z$5+SUM($V$7:V442))</f>
        <v/>
      </c>
      <c r="AA442" s="91" t="str">
        <f t="shared" si="274"/>
        <v/>
      </c>
      <c r="AB442" s="87" t="str">
        <f>IF(AA442="","",$AB$5+SUM($AA$7:AA442))</f>
        <v/>
      </c>
      <c r="AC442" s="95" t="str">
        <f t="shared" si="269"/>
        <v/>
      </c>
      <c r="AD442" s="92" t="str">
        <f t="shared" si="268"/>
        <v/>
      </c>
      <c r="AE442" s="96" t="str">
        <f>IF(AC442="","",$AE$5+SUM($AC$7:AC442))</f>
        <v/>
      </c>
      <c r="AF442" s="163" t="str">
        <f>IF(AD442="","",$AF$5+SUM($AD$7:AD442))</f>
        <v/>
      </c>
    </row>
    <row r="443" spans="2:32" x14ac:dyDescent="0.25">
      <c r="B443" s="224"/>
      <c r="C443" s="207"/>
      <c r="D443" s="214"/>
      <c r="E443" s="215"/>
      <c r="F443" s="215"/>
      <c r="G443" s="266"/>
      <c r="H443" s="246"/>
      <c r="I443" s="243"/>
      <c r="J443" s="230"/>
      <c r="K443" s="214"/>
      <c r="L443" s="227"/>
      <c r="M443" s="214"/>
      <c r="N443" s="60" t="str">
        <f t="shared" ref="N443" si="305">IF(SUM(I443:J443)=0,"",SUM(I443:J443))</f>
        <v/>
      </c>
      <c r="O443" s="48" t="str">
        <f t="shared" ref="O443" si="306">IF(K443="Ar",IF(N443="","",N443),"")</f>
        <v/>
      </c>
      <c r="P443" s="49" t="str">
        <f t="shared" ref="P443" si="307">IF(K443="€",IF(N443="","",N443),"")</f>
        <v/>
      </c>
      <c r="Q443" s="50" t="str">
        <f t="shared" ref="Q443" si="308">IF(K443="USD",IF(N443="","",N443),"")</f>
        <v/>
      </c>
      <c r="R443" s="117" t="str">
        <f t="shared" ref="R443" si="309">IF(SUM(O443:Q443)=0,N443,"")</f>
        <v/>
      </c>
      <c r="S443" s="121" t="str">
        <f t="shared" ref="S443" si="310">IF(M443="CdB DJEBEL",IF(K443="Ar",O443,""),"")</f>
        <v/>
      </c>
      <c r="T443" s="114" t="str">
        <f t="shared" ref="T443" si="311">IF(M443="CdB DJEBEL",IF(K443="€",P443,""),"")</f>
        <v/>
      </c>
      <c r="U443" s="114" t="str">
        <f t="shared" ref="U443" si="312">IF(M443="CdB DJEBEL",IF(K443="USD",Q443,""),"")</f>
        <v/>
      </c>
      <c r="V443" s="122" t="str">
        <f t="shared" ref="V443" si="313">IF(M443="CdB DJEBEL",IF(K443="TSH",R443,""),"")</f>
        <v/>
      </c>
      <c r="W443" s="127" t="str">
        <f>IF(S443="","",$W$5+SUM($S$7:S443))</f>
        <v/>
      </c>
      <c r="X443" s="128" t="str">
        <f>IF(T443="","",$X$5+SUM($T$7:T443))</f>
        <v/>
      </c>
      <c r="Y443" s="128" t="str">
        <f>IF(U443="","",$Y$5+SUM($U$7:U443))</f>
        <v/>
      </c>
      <c r="Z443" s="129" t="str">
        <f>IF(V443="","",$Z$5+SUM($V$7:V443))</f>
        <v/>
      </c>
      <c r="AA443" s="91" t="str">
        <f t="shared" ref="AA443" si="314">IF(M443="BFV",O443,"")</f>
        <v/>
      </c>
      <c r="AB443" s="87" t="str">
        <f>IF(AA443="","",$AB$5+SUM($AA$7:AA443))</f>
        <v/>
      </c>
      <c r="AC443" s="95" t="str">
        <f t="shared" si="269"/>
        <v/>
      </c>
      <c r="AD443" s="92" t="str">
        <f t="shared" si="268"/>
        <v/>
      </c>
      <c r="AE443" s="96" t="str">
        <f>IF(AC443="","",$AE$5+SUM($AC$7:AC443))</f>
        <v/>
      </c>
      <c r="AF443" s="163" t="str">
        <f>IF(AD443="","",$AF$5+SUM($AD$7:AD443))</f>
        <v/>
      </c>
    </row>
    <row r="444" spans="2:32" x14ac:dyDescent="0.25">
      <c r="B444" s="224"/>
      <c r="C444" s="207"/>
      <c r="D444" s="214"/>
      <c r="E444" s="215"/>
      <c r="F444" s="215"/>
      <c r="G444" s="266"/>
      <c r="H444" s="246"/>
      <c r="I444" s="243"/>
      <c r="J444" s="230"/>
      <c r="K444" s="214"/>
      <c r="L444" s="227"/>
      <c r="M444" s="214"/>
      <c r="N444" s="60" t="str">
        <f t="shared" ref="N444" si="315">IF(SUM(I444:J444)=0,"",SUM(I444:J444))</f>
        <v/>
      </c>
      <c r="O444" s="48" t="str">
        <f t="shared" ref="O444" si="316">IF(K444="Ar",IF(N444="","",N444),"")</f>
        <v/>
      </c>
      <c r="P444" s="49" t="str">
        <f t="shared" ref="P444" si="317">IF(K444="€",IF(N444="","",N444),"")</f>
        <v/>
      </c>
      <c r="Q444" s="50" t="str">
        <f t="shared" ref="Q444" si="318">IF(K444="USD",IF(N444="","",N444),"")</f>
        <v/>
      </c>
      <c r="R444" s="117" t="str">
        <f t="shared" ref="R444" si="319">IF(SUM(O444:Q444)=0,N444,"")</f>
        <v/>
      </c>
      <c r="S444" s="121" t="str">
        <f t="shared" ref="S444" si="320">IF(M444="CdB DJEBEL",IF(K444="Ar",O444,""),"")</f>
        <v/>
      </c>
      <c r="T444" s="114" t="str">
        <f t="shared" ref="T444" si="321">IF(M444="CdB DJEBEL",IF(K444="€",P444,""),"")</f>
        <v/>
      </c>
      <c r="U444" s="114" t="str">
        <f t="shared" ref="U444" si="322">IF(M444="CdB DJEBEL",IF(K444="USD",Q444,""),"")</f>
        <v/>
      </c>
      <c r="V444" s="122" t="str">
        <f t="shared" ref="V444" si="323">IF(M444="CdB DJEBEL",IF(K444="TSH",R444,""),"")</f>
        <v/>
      </c>
      <c r="W444" s="127" t="str">
        <f>IF(S444="","",$W$5+SUM($S$7:S444))</f>
        <v/>
      </c>
      <c r="X444" s="128" t="str">
        <f>IF(T444="","",$X$5+SUM($T$7:T444))</f>
        <v/>
      </c>
      <c r="Y444" s="128" t="str">
        <f>IF(U444="","",$Y$5+SUM($U$7:U444))</f>
        <v/>
      </c>
      <c r="Z444" s="129" t="str">
        <f>IF(V444="","",$Z$5+SUM($V$7:V444))</f>
        <v/>
      </c>
      <c r="AA444" s="91" t="str">
        <f t="shared" ref="AA444" si="324">IF(M444="BFV",O444,"")</f>
        <v/>
      </c>
      <c r="AB444" s="87" t="str">
        <f>IF(AA444="","",$AB$5+SUM($AA$7:AA444))</f>
        <v/>
      </c>
      <c r="AC444" s="95" t="str">
        <f t="shared" si="269"/>
        <v/>
      </c>
      <c r="AD444" s="92" t="str">
        <f t="shared" si="268"/>
        <v/>
      </c>
      <c r="AE444" s="96" t="str">
        <f>IF(AC444="","",$AE$5+SUM($AC$7:AC444))</f>
        <v/>
      </c>
      <c r="AF444" s="163" t="str">
        <f>IF(AD444="","",$AF$5+SUM($AD$7:AD444))</f>
        <v/>
      </c>
    </row>
    <row r="445" spans="2:32" x14ac:dyDescent="0.25">
      <c r="B445" s="224"/>
      <c r="C445" s="207"/>
      <c r="D445" s="214"/>
      <c r="E445" s="215"/>
      <c r="F445" s="215"/>
      <c r="G445" s="266"/>
      <c r="H445" s="246"/>
      <c r="I445" s="243"/>
      <c r="J445" s="230"/>
      <c r="K445" s="214"/>
      <c r="L445" s="227"/>
      <c r="M445" s="214"/>
      <c r="N445" s="60" t="str">
        <f t="shared" si="300"/>
        <v/>
      </c>
      <c r="O445" s="48" t="str">
        <f t="shared" si="301"/>
        <v/>
      </c>
      <c r="P445" s="49" t="str">
        <f t="shared" si="302"/>
        <v/>
      </c>
      <c r="Q445" s="50" t="str">
        <f t="shared" si="303"/>
        <v/>
      </c>
      <c r="R445" s="117" t="str">
        <f t="shared" si="304"/>
        <v/>
      </c>
      <c r="S445" s="121" t="str">
        <f t="shared" si="270"/>
        <v/>
      </c>
      <c r="T445" s="114" t="str">
        <f t="shared" si="271"/>
        <v/>
      </c>
      <c r="U445" s="114" t="str">
        <f t="shared" si="272"/>
        <v/>
      </c>
      <c r="V445" s="122" t="str">
        <f t="shared" si="273"/>
        <v/>
      </c>
      <c r="W445" s="127" t="str">
        <f>IF(S445="","",$W$5+SUM($S$7:S445))</f>
        <v/>
      </c>
      <c r="X445" s="128" t="str">
        <f>IF(T445="","",$X$5+SUM($T$7:T445))</f>
        <v/>
      </c>
      <c r="Y445" s="128" t="str">
        <f>IF(U445="","",$Y$5+SUM($U$7:U445))</f>
        <v/>
      </c>
      <c r="Z445" s="129" t="str">
        <f>IF(V445="","",$Z$5+SUM($V$7:V445))</f>
        <v/>
      </c>
      <c r="AA445" s="91" t="str">
        <f t="shared" si="274"/>
        <v/>
      </c>
      <c r="AB445" s="87" t="str">
        <f>IF(AA445="","",$AB$5+SUM($AA$7:AA445))</f>
        <v/>
      </c>
      <c r="AC445" s="95" t="str">
        <f t="shared" si="269"/>
        <v/>
      </c>
      <c r="AD445" s="92" t="str">
        <f t="shared" si="268"/>
        <v/>
      </c>
      <c r="AE445" s="96" t="str">
        <f>IF(AC445="","",$AE$5+SUM($AC$7:AC445))</f>
        <v/>
      </c>
      <c r="AF445" s="163" t="str">
        <f>IF(AD445="","",$AF$5+SUM($AD$7:AD445))</f>
        <v/>
      </c>
    </row>
    <row r="446" spans="2:32" x14ac:dyDescent="0.25">
      <c r="B446" s="224"/>
      <c r="C446" s="207"/>
      <c r="D446" s="214"/>
      <c r="E446" s="215"/>
      <c r="F446" s="215"/>
      <c r="G446" s="266"/>
      <c r="H446" s="246"/>
      <c r="I446" s="243"/>
      <c r="J446" s="230"/>
      <c r="K446" s="214"/>
      <c r="L446" s="227"/>
      <c r="M446" s="214"/>
      <c r="N446" s="60" t="str">
        <f t="shared" si="300"/>
        <v/>
      </c>
      <c r="O446" s="48" t="str">
        <f t="shared" si="301"/>
        <v/>
      </c>
      <c r="P446" s="49" t="str">
        <f t="shared" si="302"/>
        <v/>
      </c>
      <c r="Q446" s="50" t="str">
        <f t="shared" si="303"/>
        <v/>
      </c>
      <c r="R446" s="117" t="str">
        <f t="shared" si="304"/>
        <v/>
      </c>
      <c r="S446" s="121" t="str">
        <f t="shared" si="270"/>
        <v/>
      </c>
      <c r="T446" s="114" t="str">
        <f t="shared" si="271"/>
        <v/>
      </c>
      <c r="U446" s="114" t="str">
        <f t="shared" si="272"/>
        <v/>
      </c>
      <c r="V446" s="122" t="str">
        <f t="shared" si="273"/>
        <v/>
      </c>
      <c r="W446" s="127" t="str">
        <f>IF(S446="","",$W$5+SUM($S$7:S446))</f>
        <v/>
      </c>
      <c r="X446" s="128" t="str">
        <f>IF(T446="","",$X$5+SUM($T$7:T446))</f>
        <v/>
      </c>
      <c r="Y446" s="128" t="str">
        <f>IF(U446="","",$Y$5+SUM($U$7:U446))</f>
        <v/>
      </c>
      <c r="Z446" s="129" t="str">
        <f>IF(V446="","",$Z$5+SUM($V$7:V446))</f>
        <v/>
      </c>
      <c r="AA446" s="91" t="str">
        <f t="shared" si="274"/>
        <v/>
      </c>
      <c r="AB446" s="87" t="str">
        <f>IF(AA446="","",$AB$5+SUM($AA$7:AA446))</f>
        <v/>
      </c>
      <c r="AC446" s="95" t="str">
        <f t="shared" si="269"/>
        <v/>
      </c>
      <c r="AD446" s="92" t="str">
        <f t="shared" si="268"/>
        <v/>
      </c>
      <c r="AE446" s="96" t="str">
        <f>IF(AC446="","",$AE$5+SUM($AC$7:AC446))</f>
        <v/>
      </c>
      <c r="AF446" s="163" t="str">
        <f>IF(AD446="","",$AF$5+SUM($AD$7:AD446))</f>
        <v/>
      </c>
    </row>
    <row r="447" spans="2:32" x14ac:dyDescent="0.25">
      <c r="B447" s="224"/>
      <c r="C447" s="207"/>
      <c r="D447" s="214"/>
      <c r="E447" s="215"/>
      <c r="F447" s="215"/>
      <c r="G447" s="266"/>
      <c r="H447" s="246"/>
      <c r="I447" s="243"/>
      <c r="J447" s="230"/>
      <c r="K447" s="214"/>
      <c r="L447" s="227"/>
      <c r="M447" s="214"/>
      <c r="N447" s="60" t="str">
        <f t="shared" si="300"/>
        <v/>
      </c>
      <c r="O447" s="48" t="str">
        <f t="shared" si="301"/>
        <v/>
      </c>
      <c r="P447" s="49" t="str">
        <f t="shared" si="302"/>
        <v/>
      </c>
      <c r="Q447" s="50" t="str">
        <f t="shared" si="303"/>
        <v/>
      </c>
      <c r="R447" s="117" t="str">
        <f t="shared" si="304"/>
        <v/>
      </c>
      <c r="S447" s="121" t="str">
        <f t="shared" si="270"/>
        <v/>
      </c>
      <c r="T447" s="114" t="str">
        <f t="shared" si="271"/>
        <v/>
      </c>
      <c r="U447" s="114" t="str">
        <f t="shared" si="272"/>
        <v/>
      </c>
      <c r="V447" s="122" t="str">
        <f t="shared" si="273"/>
        <v/>
      </c>
      <c r="W447" s="127" t="str">
        <f>IF(S447="","",$W$5+SUM($S$7:S447))</f>
        <v/>
      </c>
      <c r="X447" s="128" t="str">
        <f>IF(T447="","",$X$5+SUM($T$7:T447))</f>
        <v/>
      </c>
      <c r="Y447" s="128" t="str">
        <f>IF(U447="","",$Y$5+SUM($U$7:U447))</f>
        <v/>
      </c>
      <c r="Z447" s="129" t="str">
        <f>IF(V447="","",$Z$5+SUM($V$7:V447))</f>
        <v/>
      </c>
      <c r="AA447" s="91" t="str">
        <f t="shared" si="274"/>
        <v/>
      </c>
      <c r="AB447" s="87" t="str">
        <f>IF(AA447="","",$AB$5+SUM($AA$7:AA447))</f>
        <v/>
      </c>
      <c r="AC447" s="95" t="str">
        <f t="shared" si="269"/>
        <v/>
      </c>
      <c r="AD447" s="92" t="str">
        <f t="shared" si="268"/>
        <v/>
      </c>
      <c r="AE447" s="96" t="str">
        <f>IF(AC447="","",$AE$5+SUM($AC$7:AC447))</f>
        <v/>
      </c>
      <c r="AF447" s="163" t="str">
        <f>IF(AD447="","",$AF$5+SUM($AD$7:AD447))</f>
        <v/>
      </c>
    </row>
    <row r="448" spans="2:32" x14ac:dyDescent="0.25">
      <c r="B448" s="224"/>
      <c r="C448" s="207"/>
      <c r="D448" s="214"/>
      <c r="E448" s="215"/>
      <c r="F448" s="215"/>
      <c r="G448" s="266"/>
      <c r="H448" s="246"/>
      <c r="I448" s="243"/>
      <c r="J448" s="230"/>
      <c r="K448" s="214"/>
      <c r="L448" s="227"/>
      <c r="M448" s="214"/>
      <c r="N448" s="60" t="str">
        <f t="shared" si="300"/>
        <v/>
      </c>
      <c r="O448" s="48" t="str">
        <f t="shared" si="301"/>
        <v/>
      </c>
      <c r="P448" s="49" t="str">
        <f t="shared" si="302"/>
        <v/>
      </c>
      <c r="Q448" s="50" t="str">
        <f t="shared" si="303"/>
        <v/>
      </c>
      <c r="R448" s="117" t="str">
        <f t="shared" si="304"/>
        <v/>
      </c>
      <c r="S448" s="121" t="str">
        <f t="shared" si="270"/>
        <v/>
      </c>
      <c r="T448" s="114" t="str">
        <f t="shared" si="271"/>
        <v/>
      </c>
      <c r="U448" s="114" t="str">
        <f t="shared" si="272"/>
        <v/>
      </c>
      <c r="V448" s="122" t="str">
        <f t="shared" si="273"/>
        <v/>
      </c>
      <c r="W448" s="127" t="str">
        <f>IF(S448="","",$W$5+SUM($S$7:S448))</f>
        <v/>
      </c>
      <c r="X448" s="128" t="str">
        <f>IF(T448="","",$X$5+SUM($T$7:T448))</f>
        <v/>
      </c>
      <c r="Y448" s="128" t="str">
        <f>IF(U448="","",$Y$5+SUM($U$7:U448))</f>
        <v/>
      </c>
      <c r="Z448" s="129" t="str">
        <f>IF(V448="","",$Z$5+SUM($V$7:V448))</f>
        <v/>
      </c>
      <c r="AA448" s="91" t="str">
        <f t="shared" si="274"/>
        <v/>
      </c>
      <c r="AB448" s="87" t="str">
        <f>IF(AA448="","",$AB$5+SUM($AA$7:AA448))</f>
        <v/>
      </c>
      <c r="AC448" s="95" t="str">
        <f t="shared" si="269"/>
        <v/>
      </c>
      <c r="AD448" s="92" t="str">
        <f t="shared" si="268"/>
        <v/>
      </c>
      <c r="AE448" s="96" t="str">
        <f>IF(AC448="","",$AE$5+SUM($AC$7:AC448))</f>
        <v/>
      </c>
      <c r="AF448" s="163" t="str">
        <f>IF(AD448="","",$AF$5+SUM($AD$7:AD448))</f>
        <v/>
      </c>
    </row>
    <row r="449" spans="2:32" x14ac:dyDescent="0.25">
      <c r="B449" s="224"/>
      <c r="C449" s="207"/>
      <c r="D449" s="214"/>
      <c r="E449" s="215"/>
      <c r="F449" s="215"/>
      <c r="G449" s="266"/>
      <c r="H449" s="246"/>
      <c r="I449" s="243"/>
      <c r="J449" s="230"/>
      <c r="K449" s="214"/>
      <c r="L449" s="227"/>
      <c r="M449" s="214"/>
      <c r="N449" s="60" t="str">
        <f t="shared" si="300"/>
        <v/>
      </c>
      <c r="O449" s="48" t="str">
        <f t="shared" si="301"/>
        <v/>
      </c>
      <c r="P449" s="49" t="str">
        <f t="shared" si="302"/>
        <v/>
      </c>
      <c r="Q449" s="50" t="str">
        <f t="shared" si="303"/>
        <v/>
      </c>
      <c r="R449" s="117" t="str">
        <f t="shared" si="304"/>
        <v/>
      </c>
      <c r="S449" s="121" t="str">
        <f t="shared" si="270"/>
        <v/>
      </c>
      <c r="T449" s="114" t="str">
        <f t="shared" si="271"/>
        <v/>
      </c>
      <c r="U449" s="114" t="str">
        <f t="shared" si="272"/>
        <v/>
      </c>
      <c r="V449" s="122" t="str">
        <f t="shared" si="273"/>
        <v/>
      </c>
      <c r="W449" s="127" t="str">
        <f>IF(S449="","",$W$5+SUM($S$7:S449))</f>
        <v/>
      </c>
      <c r="X449" s="128" t="str">
        <f>IF(T449="","",$X$5+SUM($T$7:T449))</f>
        <v/>
      </c>
      <c r="Y449" s="128" t="str">
        <f>IF(U449="","",$Y$5+SUM($U$7:U449))</f>
        <v/>
      </c>
      <c r="Z449" s="129" t="str">
        <f>IF(V449="","",$Z$5+SUM($V$7:V449))</f>
        <v/>
      </c>
      <c r="AA449" s="91" t="str">
        <f t="shared" si="274"/>
        <v/>
      </c>
      <c r="AB449" s="87" t="str">
        <f>IF(AA449="","",$AB$5+SUM($AA$7:AA449))</f>
        <v/>
      </c>
      <c r="AC449" s="95" t="str">
        <f t="shared" si="269"/>
        <v/>
      </c>
      <c r="AD449" s="92" t="str">
        <f t="shared" si="268"/>
        <v/>
      </c>
      <c r="AE449" s="96" t="str">
        <f>IF(AC449="","",$AE$5+SUM($AC$7:AC449))</f>
        <v/>
      </c>
      <c r="AF449" s="163" t="str">
        <f>IF(AD449="","",$AF$5+SUM($AD$7:AD449))</f>
        <v/>
      </c>
    </row>
    <row r="450" spans="2:32" x14ac:dyDescent="0.25">
      <c r="B450" s="224"/>
      <c r="C450" s="207"/>
      <c r="D450" s="214"/>
      <c r="E450" s="215"/>
      <c r="F450" s="215"/>
      <c r="G450" s="266"/>
      <c r="H450" s="246"/>
      <c r="I450" s="243"/>
      <c r="J450" s="230"/>
      <c r="K450" s="214"/>
      <c r="L450" s="227"/>
      <c r="M450" s="214"/>
      <c r="N450" s="60" t="str">
        <f t="shared" si="300"/>
        <v/>
      </c>
      <c r="O450" s="48" t="str">
        <f t="shared" si="301"/>
        <v/>
      </c>
      <c r="P450" s="49" t="str">
        <f t="shared" si="302"/>
        <v/>
      </c>
      <c r="Q450" s="50" t="str">
        <f t="shared" si="303"/>
        <v/>
      </c>
      <c r="R450" s="117" t="str">
        <f t="shared" si="304"/>
        <v/>
      </c>
      <c r="S450" s="121" t="str">
        <f t="shared" si="270"/>
        <v/>
      </c>
      <c r="T450" s="114" t="str">
        <f t="shared" si="271"/>
        <v/>
      </c>
      <c r="U450" s="114" t="str">
        <f t="shared" si="272"/>
        <v/>
      </c>
      <c r="V450" s="122" t="str">
        <f t="shared" si="273"/>
        <v/>
      </c>
      <c r="W450" s="127" t="str">
        <f>IF(S450="","",$W$5+SUM($S$7:S450))</f>
        <v/>
      </c>
      <c r="X450" s="128" t="str">
        <f>IF(T450="","",$X$5+SUM($T$7:T450))</f>
        <v/>
      </c>
      <c r="Y450" s="128" t="str">
        <f>IF(U450="","",$Y$5+SUM($U$7:U450))</f>
        <v/>
      </c>
      <c r="Z450" s="129" t="str">
        <f>IF(V450="","",$Z$5+SUM($V$7:V450))</f>
        <v/>
      </c>
      <c r="AA450" s="91" t="str">
        <f t="shared" si="274"/>
        <v/>
      </c>
      <c r="AB450" s="87" t="str">
        <f>IF(AA450="","",$AB$5+SUM($AA$7:AA450))</f>
        <v/>
      </c>
      <c r="AC450" s="95" t="str">
        <f t="shared" si="269"/>
        <v/>
      </c>
      <c r="AD450" s="92" t="str">
        <f t="shared" si="268"/>
        <v/>
      </c>
      <c r="AE450" s="96" t="str">
        <f>IF(AC450="","",$AE$5+SUM($AC$7:AC450))</f>
        <v/>
      </c>
      <c r="AF450" s="163" t="str">
        <f>IF(AD450="","",$AF$5+SUM($AD$7:AD450))</f>
        <v/>
      </c>
    </row>
    <row r="451" spans="2:32" x14ac:dyDescent="0.25">
      <c r="B451" s="224"/>
      <c r="C451" s="207"/>
      <c r="D451" s="214"/>
      <c r="E451" s="215"/>
      <c r="F451" s="215"/>
      <c r="G451" s="266"/>
      <c r="H451" s="246"/>
      <c r="I451" s="243"/>
      <c r="J451" s="230"/>
      <c r="K451" s="214"/>
      <c r="L451" s="227"/>
      <c r="M451" s="214"/>
      <c r="N451" s="60" t="str">
        <f t="shared" si="300"/>
        <v/>
      </c>
      <c r="O451" s="48" t="str">
        <f t="shared" si="301"/>
        <v/>
      </c>
      <c r="P451" s="49" t="str">
        <f t="shared" si="302"/>
        <v/>
      </c>
      <c r="Q451" s="50" t="str">
        <f t="shared" si="303"/>
        <v/>
      </c>
      <c r="R451" s="117" t="str">
        <f t="shared" si="304"/>
        <v/>
      </c>
      <c r="S451" s="121" t="str">
        <f t="shared" si="270"/>
        <v/>
      </c>
      <c r="T451" s="114" t="str">
        <f t="shared" si="271"/>
        <v/>
      </c>
      <c r="U451" s="114" t="str">
        <f t="shared" si="272"/>
        <v/>
      </c>
      <c r="V451" s="122" t="str">
        <f t="shared" si="273"/>
        <v/>
      </c>
      <c r="W451" s="127" t="str">
        <f>IF(S451="","",$W$5+SUM($S$7:S451))</f>
        <v/>
      </c>
      <c r="X451" s="128" t="str">
        <f>IF(T451="","",$X$5+SUM($T$7:T451))</f>
        <v/>
      </c>
      <c r="Y451" s="128" t="str">
        <f>IF(U451="","",$Y$5+SUM($U$7:U451))</f>
        <v/>
      </c>
      <c r="Z451" s="129" t="str">
        <f>IF(V451="","",$Z$5+SUM($V$7:V451))</f>
        <v/>
      </c>
      <c r="AA451" s="91" t="str">
        <f t="shared" si="274"/>
        <v/>
      </c>
      <c r="AB451" s="87" t="str">
        <f>IF(AA451="","",$AB$5+SUM($AA$7:AA451))</f>
        <v/>
      </c>
      <c r="AC451" s="95" t="str">
        <f t="shared" si="269"/>
        <v/>
      </c>
      <c r="AD451" s="92" t="str">
        <f t="shared" si="268"/>
        <v/>
      </c>
      <c r="AE451" s="96" t="str">
        <f>IF(AC451="","",$AE$5+SUM($AC$7:AC451))</f>
        <v/>
      </c>
      <c r="AF451" s="163" t="str">
        <f>IF(AD451="","",$AF$5+SUM($AD$7:AD451))</f>
        <v/>
      </c>
    </row>
    <row r="452" spans="2:32" x14ac:dyDescent="0.25">
      <c r="B452" s="224"/>
      <c r="C452" s="207"/>
      <c r="D452" s="214"/>
      <c r="E452" s="215"/>
      <c r="F452" s="215"/>
      <c r="G452" s="266"/>
      <c r="H452" s="246"/>
      <c r="I452" s="243"/>
      <c r="J452" s="230"/>
      <c r="K452" s="214"/>
      <c r="L452" s="227"/>
      <c r="M452" s="214"/>
      <c r="N452" s="60" t="str">
        <f t="shared" si="300"/>
        <v/>
      </c>
      <c r="O452" s="48" t="str">
        <f t="shared" si="301"/>
        <v/>
      </c>
      <c r="P452" s="49" t="str">
        <f t="shared" si="302"/>
        <v/>
      </c>
      <c r="Q452" s="50" t="str">
        <f t="shared" si="303"/>
        <v/>
      </c>
      <c r="R452" s="117" t="str">
        <f t="shared" si="304"/>
        <v/>
      </c>
      <c r="S452" s="121" t="str">
        <f t="shared" si="270"/>
        <v/>
      </c>
      <c r="T452" s="114" t="str">
        <f t="shared" si="271"/>
        <v/>
      </c>
      <c r="U452" s="114" t="str">
        <f t="shared" si="272"/>
        <v/>
      </c>
      <c r="V452" s="122" t="str">
        <f t="shared" si="273"/>
        <v/>
      </c>
      <c r="W452" s="127" t="str">
        <f>IF(S452="","",$W$5+SUM($S$7:S452))</f>
        <v/>
      </c>
      <c r="X452" s="128" t="str">
        <f>IF(T452="","",$X$5+SUM($T$7:T452))</f>
        <v/>
      </c>
      <c r="Y452" s="128" t="str">
        <f>IF(U452="","",$Y$5+SUM($U$7:U452))</f>
        <v/>
      </c>
      <c r="Z452" s="129" t="str">
        <f>IF(V452="","",$Z$5+SUM($V$7:V452))</f>
        <v/>
      </c>
      <c r="AA452" s="91" t="str">
        <f t="shared" si="274"/>
        <v/>
      </c>
      <c r="AB452" s="87" t="str">
        <f>IF(AA452="","",$AB$5+SUM($AA$7:AA452))</f>
        <v/>
      </c>
      <c r="AC452" s="95" t="str">
        <f t="shared" si="269"/>
        <v/>
      </c>
      <c r="AD452" s="92" t="str">
        <f t="shared" si="268"/>
        <v/>
      </c>
      <c r="AE452" s="96" t="str">
        <f>IF(AC452="","",$AE$5+SUM($AC$7:AC452))</f>
        <v/>
      </c>
      <c r="AF452" s="163" t="str">
        <f>IF(AD452="","",$AF$5+SUM($AD$7:AD452))</f>
        <v/>
      </c>
    </row>
    <row r="453" spans="2:32" x14ac:dyDescent="0.25">
      <c r="B453" s="224"/>
      <c r="C453" s="207"/>
      <c r="D453" s="214"/>
      <c r="E453" s="215"/>
      <c r="F453" s="215"/>
      <c r="G453" s="266"/>
      <c r="H453" s="246"/>
      <c r="I453" s="243"/>
      <c r="J453" s="230"/>
      <c r="K453" s="214"/>
      <c r="L453" s="227"/>
      <c r="M453" s="214"/>
      <c r="N453" s="60" t="str">
        <f t="shared" si="300"/>
        <v/>
      </c>
      <c r="O453" s="48" t="str">
        <f t="shared" si="301"/>
        <v/>
      </c>
      <c r="P453" s="49" t="str">
        <f t="shared" si="302"/>
        <v/>
      </c>
      <c r="Q453" s="50" t="str">
        <f t="shared" si="303"/>
        <v/>
      </c>
      <c r="R453" s="117" t="str">
        <f t="shared" si="304"/>
        <v/>
      </c>
      <c r="S453" s="121" t="str">
        <f t="shared" si="270"/>
        <v/>
      </c>
      <c r="T453" s="114" t="str">
        <f t="shared" si="271"/>
        <v/>
      </c>
      <c r="U453" s="114" t="str">
        <f t="shared" si="272"/>
        <v/>
      </c>
      <c r="V453" s="122" t="str">
        <f t="shared" si="273"/>
        <v/>
      </c>
      <c r="W453" s="127" t="str">
        <f>IF(S453="","",$W$5+SUM($S$7:S453))</f>
        <v/>
      </c>
      <c r="X453" s="128" t="str">
        <f>IF(T453="","",$X$5+SUM($T$7:T453))</f>
        <v/>
      </c>
      <c r="Y453" s="128" t="str">
        <f>IF(U453="","",$Y$5+SUM($U$7:U453))</f>
        <v/>
      </c>
      <c r="Z453" s="129" t="str">
        <f>IF(V453="","",$Z$5+SUM($V$7:V453))</f>
        <v/>
      </c>
      <c r="AA453" s="91" t="str">
        <f t="shared" si="274"/>
        <v/>
      </c>
      <c r="AB453" s="87" t="str">
        <f>IF(AA453="","",$AB$5+SUM($AA$7:AA453))</f>
        <v/>
      </c>
      <c r="AC453" s="95" t="str">
        <f t="shared" si="269"/>
        <v/>
      </c>
      <c r="AD453" s="92" t="str">
        <f t="shared" ref="AD453:AD516" si="325">IF(M453="CdB FLO",IF(K453="Ar",O453,""),"")</f>
        <v/>
      </c>
      <c r="AE453" s="96" t="str">
        <f>IF(AC453="","",$AE$5+SUM($AC$7:AC453))</f>
        <v/>
      </c>
      <c r="AF453" s="163" t="str">
        <f>IF(AD453="","",$AF$5+SUM($AD$7:AD453))</f>
        <v/>
      </c>
    </row>
    <row r="454" spans="2:32" x14ac:dyDescent="0.25">
      <c r="B454" s="224"/>
      <c r="C454" s="207"/>
      <c r="D454" s="214"/>
      <c r="E454" s="215"/>
      <c r="F454" s="215"/>
      <c r="G454" s="266"/>
      <c r="H454" s="246"/>
      <c r="I454" s="243"/>
      <c r="J454" s="230"/>
      <c r="K454" s="214"/>
      <c r="L454" s="227"/>
      <c r="M454" s="214"/>
      <c r="N454" s="60" t="str">
        <f t="shared" si="300"/>
        <v/>
      </c>
      <c r="O454" s="48" t="str">
        <f t="shared" si="301"/>
        <v/>
      </c>
      <c r="P454" s="49" t="str">
        <f t="shared" si="302"/>
        <v/>
      </c>
      <c r="Q454" s="50" t="str">
        <f t="shared" si="303"/>
        <v/>
      </c>
      <c r="R454" s="117" t="str">
        <f t="shared" si="304"/>
        <v/>
      </c>
      <c r="S454" s="121" t="str">
        <f t="shared" si="270"/>
        <v/>
      </c>
      <c r="T454" s="114" t="str">
        <f t="shared" si="271"/>
        <v/>
      </c>
      <c r="U454" s="114" t="str">
        <f t="shared" si="272"/>
        <v/>
      </c>
      <c r="V454" s="122" t="str">
        <f t="shared" si="273"/>
        <v/>
      </c>
      <c r="W454" s="127" t="str">
        <f>IF(S454="","",$W$5+SUM($S$7:S454))</f>
        <v/>
      </c>
      <c r="X454" s="128" t="str">
        <f>IF(T454="","",$X$5+SUM($T$7:T454))</f>
        <v/>
      </c>
      <c r="Y454" s="128" t="str">
        <f>IF(U454="","",$Y$5+SUM($U$7:U454))</f>
        <v/>
      </c>
      <c r="Z454" s="129" t="str">
        <f>IF(V454="","",$Z$5+SUM($V$7:V454))</f>
        <v/>
      </c>
      <c r="AA454" s="91" t="str">
        <f t="shared" si="274"/>
        <v/>
      </c>
      <c r="AB454" s="87" t="str">
        <f>IF(AA454="","",$AB$5+SUM($AA$7:AA454))</f>
        <v/>
      </c>
      <c r="AC454" s="95" t="str">
        <f t="shared" ref="AC454:AC517" si="326">IF(M454="CdB FLO",IF(K454="€",P454,""),"")</f>
        <v/>
      </c>
      <c r="AD454" s="92" t="str">
        <f t="shared" si="325"/>
        <v/>
      </c>
      <c r="AE454" s="96" t="str">
        <f>IF(AC454="","",$AE$5+SUM($AC$7:AC454))</f>
        <v/>
      </c>
      <c r="AF454" s="163" t="str">
        <f>IF(AD454="","",$AF$5+SUM($AD$7:AD454))</f>
        <v/>
      </c>
    </row>
    <row r="455" spans="2:32" x14ac:dyDescent="0.25">
      <c r="B455" s="224"/>
      <c r="C455" s="207"/>
      <c r="D455" s="214"/>
      <c r="E455" s="215"/>
      <c r="F455" s="215"/>
      <c r="G455" s="266"/>
      <c r="H455" s="246"/>
      <c r="I455" s="243"/>
      <c r="J455" s="230"/>
      <c r="K455" s="214"/>
      <c r="L455" s="227"/>
      <c r="M455" s="214"/>
      <c r="N455" s="60" t="str">
        <f t="shared" si="300"/>
        <v/>
      </c>
      <c r="O455" s="48" t="str">
        <f t="shared" si="301"/>
        <v/>
      </c>
      <c r="P455" s="49" t="str">
        <f t="shared" si="302"/>
        <v/>
      </c>
      <c r="Q455" s="50" t="str">
        <f t="shared" si="303"/>
        <v/>
      </c>
      <c r="R455" s="117" t="str">
        <f t="shared" si="304"/>
        <v/>
      </c>
      <c r="S455" s="121" t="str">
        <f t="shared" si="270"/>
        <v/>
      </c>
      <c r="T455" s="114" t="str">
        <f t="shared" si="271"/>
        <v/>
      </c>
      <c r="U455" s="114" t="str">
        <f t="shared" si="272"/>
        <v/>
      </c>
      <c r="V455" s="122" t="str">
        <f t="shared" si="273"/>
        <v/>
      </c>
      <c r="W455" s="127" t="str">
        <f>IF(S455="","",$W$5+SUM($S$7:S455))</f>
        <v/>
      </c>
      <c r="X455" s="128" t="str">
        <f>IF(T455="","",$X$5+SUM($T$7:T455))</f>
        <v/>
      </c>
      <c r="Y455" s="128" t="str">
        <f>IF(U455="","",$Y$5+SUM($U$7:U455))</f>
        <v/>
      </c>
      <c r="Z455" s="129" t="str">
        <f>IF(V455="","",$Z$5+SUM($V$7:V455))</f>
        <v/>
      </c>
      <c r="AA455" s="91" t="str">
        <f t="shared" si="274"/>
        <v/>
      </c>
      <c r="AB455" s="87" t="str">
        <f>IF(AA455="","",$AB$5+SUM($AA$7:AA455))</f>
        <v/>
      </c>
      <c r="AC455" s="95" t="str">
        <f t="shared" si="326"/>
        <v/>
      </c>
      <c r="AD455" s="92" t="str">
        <f t="shared" si="325"/>
        <v/>
      </c>
      <c r="AE455" s="96" t="str">
        <f>IF(AC455="","",$AE$5+SUM($AC$7:AC455))</f>
        <v/>
      </c>
      <c r="AF455" s="163" t="str">
        <f>IF(AD455="","",$AF$5+SUM($AD$7:AD455))</f>
        <v/>
      </c>
    </row>
    <row r="456" spans="2:32" x14ac:dyDescent="0.25">
      <c r="B456" s="224"/>
      <c r="C456" s="207"/>
      <c r="D456" s="214"/>
      <c r="E456" s="215"/>
      <c r="F456" s="215"/>
      <c r="G456" s="266"/>
      <c r="H456" s="246"/>
      <c r="I456" s="243"/>
      <c r="J456" s="230"/>
      <c r="K456" s="214"/>
      <c r="L456" s="227"/>
      <c r="M456" s="214"/>
      <c r="N456" s="60" t="str">
        <f t="shared" si="300"/>
        <v/>
      </c>
      <c r="O456" s="48" t="str">
        <f t="shared" si="301"/>
        <v/>
      </c>
      <c r="P456" s="49" t="str">
        <f t="shared" si="302"/>
        <v/>
      </c>
      <c r="Q456" s="50" t="str">
        <f t="shared" si="303"/>
        <v/>
      </c>
      <c r="R456" s="117" t="str">
        <f t="shared" si="304"/>
        <v/>
      </c>
      <c r="S456" s="121" t="str">
        <f t="shared" si="270"/>
        <v/>
      </c>
      <c r="T456" s="114" t="str">
        <f t="shared" si="271"/>
        <v/>
      </c>
      <c r="U456" s="114" t="str">
        <f t="shared" si="272"/>
        <v/>
      </c>
      <c r="V456" s="122" t="str">
        <f t="shared" si="273"/>
        <v/>
      </c>
      <c r="W456" s="127" t="str">
        <f>IF(S456="","",$W$5+SUM($S$7:S456))</f>
        <v/>
      </c>
      <c r="X456" s="128" t="str">
        <f>IF(T456="","",$X$5+SUM($T$7:T456))</f>
        <v/>
      </c>
      <c r="Y456" s="128" t="str">
        <f>IF(U456="","",$Y$5+SUM($U$7:U456))</f>
        <v/>
      </c>
      <c r="Z456" s="129" t="str">
        <f>IF(V456="","",$Z$5+SUM($V$7:V456))</f>
        <v/>
      </c>
      <c r="AA456" s="91" t="str">
        <f t="shared" si="274"/>
        <v/>
      </c>
      <c r="AB456" s="87" t="str">
        <f>IF(AA456="","",$AB$5+SUM($AA$7:AA456))</f>
        <v/>
      </c>
      <c r="AC456" s="95" t="str">
        <f t="shared" si="326"/>
        <v/>
      </c>
      <c r="AD456" s="92" t="str">
        <f t="shared" si="325"/>
        <v/>
      </c>
      <c r="AE456" s="96" t="str">
        <f>IF(AC456="","",$AE$5+SUM($AC$7:AC456))</f>
        <v/>
      </c>
      <c r="AF456" s="163" t="str">
        <f>IF(AD456="","",$AF$5+SUM($AD$7:AD456))</f>
        <v/>
      </c>
    </row>
    <row r="457" spans="2:32" x14ac:dyDescent="0.25">
      <c r="B457" s="224"/>
      <c r="C457" s="207"/>
      <c r="D457" s="214"/>
      <c r="E457" s="215"/>
      <c r="F457" s="215"/>
      <c r="G457" s="266"/>
      <c r="H457" s="246"/>
      <c r="I457" s="243"/>
      <c r="J457" s="230"/>
      <c r="K457" s="214"/>
      <c r="L457" s="227"/>
      <c r="M457" s="214"/>
      <c r="N457" s="60" t="str">
        <f t="shared" si="300"/>
        <v/>
      </c>
      <c r="O457" s="48" t="str">
        <f t="shared" si="301"/>
        <v/>
      </c>
      <c r="P457" s="49" t="str">
        <f t="shared" si="302"/>
        <v/>
      </c>
      <c r="Q457" s="50" t="str">
        <f t="shared" si="303"/>
        <v/>
      </c>
      <c r="R457" s="117" t="str">
        <f t="shared" si="304"/>
        <v/>
      </c>
      <c r="S457" s="121" t="str">
        <f t="shared" si="270"/>
        <v/>
      </c>
      <c r="T457" s="114" t="str">
        <f t="shared" si="271"/>
        <v/>
      </c>
      <c r="U457" s="114" t="str">
        <f t="shared" si="272"/>
        <v/>
      </c>
      <c r="V457" s="122" t="str">
        <f t="shared" si="273"/>
        <v/>
      </c>
      <c r="W457" s="127" t="str">
        <f>IF(S457="","",$W$5+SUM($S$7:S457))</f>
        <v/>
      </c>
      <c r="X457" s="128" t="str">
        <f>IF(T457="","",$X$5+SUM($T$7:T457))</f>
        <v/>
      </c>
      <c r="Y457" s="128" t="str">
        <f>IF(U457="","",$Y$5+SUM($U$7:U457))</f>
        <v/>
      </c>
      <c r="Z457" s="129" t="str">
        <f>IF(V457="","",$Z$5+SUM($V$7:V457))</f>
        <v/>
      </c>
      <c r="AA457" s="91" t="str">
        <f t="shared" si="274"/>
        <v/>
      </c>
      <c r="AB457" s="87" t="str">
        <f>IF(AA457="","",$AB$5+SUM($AA$7:AA457))</f>
        <v/>
      </c>
      <c r="AC457" s="95" t="str">
        <f t="shared" si="326"/>
        <v/>
      </c>
      <c r="AD457" s="92" t="str">
        <f t="shared" si="325"/>
        <v/>
      </c>
      <c r="AE457" s="96" t="str">
        <f>IF(AC457="","",$AE$5+SUM($AC$7:AC457))</f>
        <v/>
      </c>
      <c r="AF457" s="163" t="str">
        <f>IF(AD457="","",$AF$5+SUM($AD$7:AD457))</f>
        <v/>
      </c>
    </row>
    <row r="458" spans="2:32" x14ac:dyDescent="0.25">
      <c r="B458" s="224"/>
      <c r="C458" s="207"/>
      <c r="D458" s="214"/>
      <c r="E458" s="215"/>
      <c r="F458" s="215"/>
      <c r="G458" s="266"/>
      <c r="H458" s="246"/>
      <c r="I458" s="243"/>
      <c r="J458" s="230"/>
      <c r="K458" s="214"/>
      <c r="L458" s="227"/>
      <c r="M458" s="214"/>
      <c r="N458" s="60" t="str">
        <f t="shared" si="300"/>
        <v/>
      </c>
      <c r="O458" s="48" t="str">
        <f t="shared" si="301"/>
        <v/>
      </c>
      <c r="P458" s="49" t="str">
        <f t="shared" si="302"/>
        <v/>
      </c>
      <c r="Q458" s="50" t="str">
        <f t="shared" si="303"/>
        <v/>
      </c>
      <c r="R458" s="117" t="str">
        <f t="shared" si="304"/>
        <v/>
      </c>
      <c r="S458" s="121" t="str">
        <f t="shared" ref="S458:S521" si="327">IF(M458="CdB DJEBEL",IF(K458="Ar",O458,""),"")</f>
        <v/>
      </c>
      <c r="T458" s="114" t="str">
        <f t="shared" ref="T458:T521" si="328">IF(M458="CdB DJEBEL",IF(K458="€",P458,""),"")</f>
        <v/>
      </c>
      <c r="U458" s="114" t="str">
        <f t="shared" ref="U458:U521" si="329">IF(M458="CdB DJEBEL",IF(K458="USD",Q458,""),"")</f>
        <v/>
      </c>
      <c r="V458" s="122" t="str">
        <f t="shared" ref="V458:V521" si="330">IF(M458="CdB DJEBEL",IF(K458="TSH",R458,""),"")</f>
        <v/>
      </c>
      <c r="W458" s="127" t="str">
        <f>IF(S458="","",$W$5+SUM($S$7:S458))</f>
        <v/>
      </c>
      <c r="X458" s="128" t="str">
        <f>IF(T458="","",$X$5+SUM($T$7:T458))</f>
        <v/>
      </c>
      <c r="Y458" s="128" t="str">
        <f>IF(U458="","",$Y$5+SUM($U$7:U458))</f>
        <v/>
      </c>
      <c r="Z458" s="129" t="str">
        <f>IF(V458="","",$Z$5+SUM($V$7:V458))</f>
        <v/>
      </c>
      <c r="AA458" s="91" t="str">
        <f t="shared" ref="AA458:AA521" si="331">IF(M458="BFV",O458,"")</f>
        <v/>
      </c>
      <c r="AB458" s="87" t="str">
        <f>IF(AA458="","",$AB$5+SUM($AA$7:AA458))</f>
        <v/>
      </c>
      <c r="AC458" s="95" t="str">
        <f t="shared" si="326"/>
        <v/>
      </c>
      <c r="AD458" s="92" t="str">
        <f t="shared" si="325"/>
        <v/>
      </c>
      <c r="AE458" s="96" t="str">
        <f>IF(AC458="","",$AE$5+SUM($AC$7:AC458))</f>
        <v/>
      </c>
      <c r="AF458" s="163" t="str">
        <f>IF(AD458="","",$AF$5+SUM($AD$7:AD458))</f>
        <v/>
      </c>
    </row>
    <row r="459" spans="2:32" x14ac:dyDescent="0.25">
      <c r="B459" s="224"/>
      <c r="C459" s="207"/>
      <c r="D459" s="214"/>
      <c r="E459" s="215"/>
      <c r="F459" s="215"/>
      <c r="G459" s="266"/>
      <c r="H459" s="246"/>
      <c r="I459" s="243"/>
      <c r="J459" s="230"/>
      <c r="K459" s="214"/>
      <c r="L459" s="227"/>
      <c r="M459" s="214"/>
      <c r="N459" s="60" t="str">
        <f t="shared" si="300"/>
        <v/>
      </c>
      <c r="O459" s="48" t="str">
        <f t="shared" si="301"/>
        <v/>
      </c>
      <c r="P459" s="49" t="str">
        <f t="shared" si="302"/>
        <v/>
      </c>
      <c r="Q459" s="50" t="str">
        <f t="shared" si="303"/>
        <v/>
      </c>
      <c r="R459" s="117" t="str">
        <f t="shared" si="304"/>
        <v/>
      </c>
      <c r="S459" s="121" t="str">
        <f t="shared" si="327"/>
        <v/>
      </c>
      <c r="T459" s="114" t="str">
        <f t="shared" si="328"/>
        <v/>
      </c>
      <c r="U459" s="114" t="str">
        <f t="shared" si="329"/>
        <v/>
      </c>
      <c r="V459" s="122" t="str">
        <f t="shared" si="330"/>
        <v/>
      </c>
      <c r="W459" s="127" t="str">
        <f>IF(S459="","",$W$5+SUM($S$7:S459))</f>
        <v/>
      </c>
      <c r="X459" s="128" t="str">
        <f>IF(T459="","",$X$5+SUM($T$7:T459))</f>
        <v/>
      </c>
      <c r="Y459" s="128" t="str">
        <f>IF(U459="","",$Y$5+SUM($U$7:U459))</f>
        <v/>
      </c>
      <c r="Z459" s="129" t="str">
        <f>IF(V459="","",$Z$5+SUM($V$7:V459))</f>
        <v/>
      </c>
      <c r="AA459" s="91" t="str">
        <f t="shared" si="331"/>
        <v/>
      </c>
      <c r="AB459" s="87" t="str">
        <f>IF(AA459="","",$AB$5+SUM($AA$7:AA459))</f>
        <v/>
      </c>
      <c r="AC459" s="95" t="str">
        <f t="shared" si="326"/>
        <v/>
      </c>
      <c r="AD459" s="92" t="str">
        <f t="shared" si="325"/>
        <v/>
      </c>
      <c r="AE459" s="96" t="str">
        <f>IF(AC459="","",$AE$5+SUM($AC$7:AC459))</f>
        <v/>
      </c>
      <c r="AF459" s="163" t="str">
        <f>IF(AD459="","",$AF$5+SUM($AD$7:AD459))</f>
        <v/>
      </c>
    </row>
    <row r="460" spans="2:32" x14ac:dyDescent="0.25">
      <c r="B460" s="224"/>
      <c r="C460" s="207"/>
      <c r="D460" s="214"/>
      <c r="E460" s="215"/>
      <c r="F460" s="215"/>
      <c r="G460" s="266"/>
      <c r="H460" s="246"/>
      <c r="I460" s="243"/>
      <c r="J460" s="230"/>
      <c r="K460" s="214"/>
      <c r="L460" s="227"/>
      <c r="M460" s="214"/>
      <c r="N460" s="60" t="str">
        <f t="shared" si="300"/>
        <v/>
      </c>
      <c r="O460" s="48" t="str">
        <f t="shared" si="301"/>
        <v/>
      </c>
      <c r="P460" s="49" t="str">
        <f t="shared" si="302"/>
        <v/>
      </c>
      <c r="Q460" s="50" t="str">
        <f t="shared" si="303"/>
        <v/>
      </c>
      <c r="R460" s="117" t="str">
        <f t="shared" si="304"/>
        <v/>
      </c>
      <c r="S460" s="121" t="str">
        <f t="shared" si="327"/>
        <v/>
      </c>
      <c r="T460" s="114" t="str">
        <f t="shared" si="328"/>
        <v/>
      </c>
      <c r="U460" s="114" t="str">
        <f t="shared" si="329"/>
        <v/>
      </c>
      <c r="V460" s="122" t="str">
        <f t="shared" si="330"/>
        <v/>
      </c>
      <c r="W460" s="127" t="str">
        <f>IF(S460="","",$W$5+SUM($S$7:S460))</f>
        <v/>
      </c>
      <c r="X460" s="128" t="str">
        <f>IF(T460="","",$X$5+SUM($T$7:T460))</f>
        <v/>
      </c>
      <c r="Y460" s="128" t="str">
        <f>IF(U460="","",$Y$5+SUM($U$7:U460))</f>
        <v/>
      </c>
      <c r="Z460" s="129" t="str">
        <f>IF(V460="","",$Z$5+SUM($V$7:V460))</f>
        <v/>
      </c>
      <c r="AA460" s="91" t="str">
        <f t="shared" si="331"/>
        <v/>
      </c>
      <c r="AB460" s="87" t="str">
        <f>IF(AA460="","",$AB$5+SUM($AA$7:AA460))</f>
        <v/>
      </c>
      <c r="AC460" s="95" t="str">
        <f t="shared" si="326"/>
        <v/>
      </c>
      <c r="AD460" s="92" t="str">
        <f t="shared" si="325"/>
        <v/>
      </c>
      <c r="AE460" s="96" t="str">
        <f>IF(AC460="","",$AE$5+SUM($AC$7:AC460))</f>
        <v/>
      </c>
      <c r="AF460" s="163" t="str">
        <f>IF(AD460="","",$AF$5+SUM($AD$7:AD460))</f>
        <v/>
      </c>
    </row>
    <row r="461" spans="2:32" x14ac:dyDescent="0.25">
      <c r="B461" s="224"/>
      <c r="C461" s="207"/>
      <c r="D461" s="214"/>
      <c r="E461" s="215"/>
      <c r="F461" s="215"/>
      <c r="G461" s="266"/>
      <c r="H461" s="246"/>
      <c r="I461" s="243"/>
      <c r="J461" s="230"/>
      <c r="K461" s="214"/>
      <c r="L461" s="227"/>
      <c r="M461" s="214"/>
      <c r="N461" s="60" t="str">
        <f t="shared" si="300"/>
        <v/>
      </c>
      <c r="O461" s="48" t="str">
        <f t="shared" si="301"/>
        <v/>
      </c>
      <c r="P461" s="49" t="str">
        <f t="shared" si="302"/>
        <v/>
      </c>
      <c r="Q461" s="50" t="str">
        <f t="shared" si="303"/>
        <v/>
      </c>
      <c r="R461" s="117" t="str">
        <f t="shared" si="304"/>
        <v/>
      </c>
      <c r="S461" s="121" t="str">
        <f t="shared" si="327"/>
        <v/>
      </c>
      <c r="T461" s="114" t="str">
        <f t="shared" si="328"/>
        <v/>
      </c>
      <c r="U461" s="114" t="str">
        <f t="shared" si="329"/>
        <v/>
      </c>
      <c r="V461" s="122" t="str">
        <f t="shared" si="330"/>
        <v/>
      </c>
      <c r="W461" s="127" t="str">
        <f>IF(S461="","",$W$5+SUM($S$7:S461))</f>
        <v/>
      </c>
      <c r="X461" s="128" t="str">
        <f>IF(T461="","",$X$5+SUM($T$7:T461))</f>
        <v/>
      </c>
      <c r="Y461" s="128" t="str">
        <f>IF(U461="","",$Y$5+SUM($U$7:U461))</f>
        <v/>
      </c>
      <c r="Z461" s="129" t="str">
        <f>IF(V461="","",$Z$5+SUM($V$7:V461))</f>
        <v/>
      </c>
      <c r="AA461" s="91" t="str">
        <f t="shared" si="331"/>
        <v/>
      </c>
      <c r="AB461" s="87" t="str">
        <f>IF(AA461="","",$AB$5+SUM($AA$7:AA461))</f>
        <v/>
      </c>
      <c r="AC461" s="95" t="str">
        <f t="shared" si="326"/>
        <v/>
      </c>
      <c r="AD461" s="92" t="str">
        <f t="shared" si="325"/>
        <v/>
      </c>
      <c r="AE461" s="96" t="str">
        <f>IF(AC461="","",$AE$5+SUM($AC$7:AC461))</f>
        <v/>
      </c>
      <c r="AF461" s="163" t="str">
        <f>IF(AD461="","",$AF$5+SUM($AD$7:AD461))</f>
        <v/>
      </c>
    </row>
    <row r="462" spans="2:32" x14ac:dyDescent="0.25">
      <c r="B462" s="224"/>
      <c r="C462" s="207"/>
      <c r="D462" s="214"/>
      <c r="E462" s="215"/>
      <c r="F462" s="215"/>
      <c r="G462" s="266"/>
      <c r="H462" s="246"/>
      <c r="I462" s="243"/>
      <c r="J462" s="230"/>
      <c r="K462" s="214"/>
      <c r="L462" s="227"/>
      <c r="M462" s="214"/>
      <c r="N462" s="60" t="str">
        <f t="shared" si="300"/>
        <v/>
      </c>
      <c r="O462" s="48" t="str">
        <f t="shared" si="301"/>
        <v/>
      </c>
      <c r="P462" s="49" t="str">
        <f t="shared" si="302"/>
        <v/>
      </c>
      <c r="Q462" s="50" t="str">
        <f t="shared" si="303"/>
        <v/>
      </c>
      <c r="R462" s="117" t="str">
        <f t="shared" si="304"/>
        <v/>
      </c>
      <c r="S462" s="121" t="str">
        <f t="shared" si="327"/>
        <v/>
      </c>
      <c r="T462" s="114" t="str">
        <f t="shared" si="328"/>
        <v/>
      </c>
      <c r="U462" s="114" t="str">
        <f t="shared" si="329"/>
        <v/>
      </c>
      <c r="V462" s="122" t="str">
        <f t="shared" si="330"/>
        <v/>
      </c>
      <c r="W462" s="127" t="str">
        <f>IF(S462="","",$W$5+SUM($S$7:S462))</f>
        <v/>
      </c>
      <c r="X462" s="128" t="str">
        <f>IF(T462="","",$X$5+SUM($T$7:T462))</f>
        <v/>
      </c>
      <c r="Y462" s="128" t="str">
        <f>IF(U462="","",$Y$5+SUM($U$7:U462))</f>
        <v/>
      </c>
      <c r="Z462" s="129" t="str">
        <f>IF(V462="","",$Z$5+SUM($V$7:V462))</f>
        <v/>
      </c>
      <c r="AA462" s="91" t="str">
        <f t="shared" si="331"/>
        <v/>
      </c>
      <c r="AB462" s="87" t="str">
        <f>IF(AA462="","",$AB$5+SUM($AA$7:AA462))</f>
        <v/>
      </c>
      <c r="AC462" s="95" t="str">
        <f t="shared" si="326"/>
        <v/>
      </c>
      <c r="AD462" s="92" t="str">
        <f t="shared" si="325"/>
        <v/>
      </c>
      <c r="AE462" s="96" t="str">
        <f>IF(AC462="","",$AE$5+SUM($AC$7:AC462))</f>
        <v/>
      </c>
      <c r="AF462" s="163" t="str">
        <f>IF(AD462="","",$AF$5+SUM($AD$7:AD462))</f>
        <v/>
      </c>
    </row>
    <row r="463" spans="2:32" x14ac:dyDescent="0.25">
      <c r="B463" s="224"/>
      <c r="C463" s="207"/>
      <c r="D463" s="214"/>
      <c r="E463" s="215"/>
      <c r="F463" s="215"/>
      <c r="G463" s="266"/>
      <c r="H463" s="246"/>
      <c r="I463" s="243"/>
      <c r="J463" s="230"/>
      <c r="K463" s="214"/>
      <c r="L463" s="227"/>
      <c r="M463" s="214"/>
      <c r="N463" s="60" t="str">
        <f t="shared" si="300"/>
        <v/>
      </c>
      <c r="O463" s="48" t="str">
        <f t="shared" si="301"/>
        <v/>
      </c>
      <c r="P463" s="49" t="str">
        <f t="shared" si="302"/>
        <v/>
      </c>
      <c r="Q463" s="50" t="str">
        <f t="shared" si="303"/>
        <v/>
      </c>
      <c r="R463" s="117" t="str">
        <f t="shared" si="304"/>
        <v/>
      </c>
      <c r="S463" s="121" t="str">
        <f t="shared" si="327"/>
        <v/>
      </c>
      <c r="T463" s="114" t="str">
        <f t="shared" si="328"/>
        <v/>
      </c>
      <c r="U463" s="114" t="str">
        <f t="shared" si="329"/>
        <v/>
      </c>
      <c r="V463" s="122" t="str">
        <f t="shared" si="330"/>
        <v/>
      </c>
      <c r="W463" s="127" t="str">
        <f>IF(S463="","",$W$5+SUM($S$7:S463))</f>
        <v/>
      </c>
      <c r="X463" s="128" t="str">
        <f>IF(T463="","",$X$5+SUM($T$7:T463))</f>
        <v/>
      </c>
      <c r="Y463" s="128" t="str">
        <f>IF(U463="","",$Y$5+SUM($U$7:U463))</f>
        <v/>
      </c>
      <c r="Z463" s="129" t="str">
        <f>IF(V463="","",$Z$5+SUM($V$7:V463))</f>
        <v/>
      </c>
      <c r="AA463" s="91" t="str">
        <f t="shared" si="331"/>
        <v/>
      </c>
      <c r="AB463" s="87" t="str">
        <f>IF(AA463="","",$AB$5+SUM($AA$7:AA463))</f>
        <v/>
      </c>
      <c r="AC463" s="95" t="str">
        <f t="shared" si="326"/>
        <v/>
      </c>
      <c r="AD463" s="92" t="str">
        <f t="shared" si="325"/>
        <v/>
      </c>
      <c r="AE463" s="96" t="str">
        <f>IF(AC463="","",$AE$5+SUM($AC$7:AC463))</f>
        <v/>
      </c>
      <c r="AF463" s="163" t="str">
        <f>IF(AD463="","",$AF$5+SUM($AD$7:AD463))</f>
        <v/>
      </c>
    </row>
    <row r="464" spans="2:32" x14ac:dyDescent="0.25">
      <c r="B464" s="224"/>
      <c r="C464" s="207"/>
      <c r="D464" s="214"/>
      <c r="E464" s="215"/>
      <c r="F464" s="215"/>
      <c r="G464" s="266"/>
      <c r="H464" s="246"/>
      <c r="I464" s="243"/>
      <c r="J464" s="230"/>
      <c r="K464" s="214"/>
      <c r="L464" s="227"/>
      <c r="M464" s="214"/>
      <c r="N464" s="60" t="str">
        <f t="shared" si="300"/>
        <v/>
      </c>
      <c r="O464" s="48" t="str">
        <f t="shared" si="301"/>
        <v/>
      </c>
      <c r="P464" s="49" t="str">
        <f t="shared" si="302"/>
        <v/>
      </c>
      <c r="Q464" s="50" t="str">
        <f t="shared" si="303"/>
        <v/>
      </c>
      <c r="R464" s="117" t="str">
        <f t="shared" si="304"/>
        <v/>
      </c>
      <c r="S464" s="121" t="str">
        <f t="shared" si="327"/>
        <v/>
      </c>
      <c r="T464" s="114" t="str">
        <f t="shared" si="328"/>
        <v/>
      </c>
      <c r="U464" s="114" t="str">
        <f t="shared" si="329"/>
        <v/>
      </c>
      <c r="V464" s="122" t="str">
        <f t="shared" si="330"/>
        <v/>
      </c>
      <c r="W464" s="127" t="str">
        <f>IF(S464="","",$W$5+SUM($S$7:S464))</f>
        <v/>
      </c>
      <c r="X464" s="128" t="str">
        <f>IF(T464="","",$X$5+SUM($T$7:T464))</f>
        <v/>
      </c>
      <c r="Y464" s="128" t="str">
        <f>IF(U464="","",$Y$5+SUM($U$7:U464))</f>
        <v/>
      </c>
      <c r="Z464" s="129" t="str">
        <f>IF(V464="","",$Z$5+SUM($V$7:V464))</f>
        <v/>
      </c>
      <c r="AA464" s="91" t="str">
        <f t="shared" si="331"/>
        <v/>
      </c>
      <c r="AB464" s="87" t="str">
        <f>IF(AA464="","",$AB$5+SUM($AA$7:AA464))</f>
        <v/>
      </c>
      <c r="AC464" s="95" t="str">
        <f t="shared" si="326"/>
        <v/>
      </c>
      <c r="AD464" s="92" t="str">
        <f t="shared" si="325"/>
        <v/>
      </c>
      <c r="AE464" s="96" t="str">
        <f>IF(AC464="","",$AE$5+SUM($AC$7:AC464))</f>
        <v/>
      </c>
      <c r="AF464" s="163" t="str">
        <f>IF(AD464="","",$AF$5+SUM($AD$7:AD464))</f>
        <v/>
      </c>
    </row>
    <row r="465" spans="2:32" x14ac:dyDescent="0.25">
      <c r="B465" s="224"/>
      <c r="C465" s="207"/>
      <c r="D465" s="214"/>
      <c r="E465" s="215"/>
      <c r="F465" s="215"/>
      <c r="G465" s="266"/>
      <c r="H465" s="246"/>
      <c r="I465" s="243"/>
      <c r="J465" s="230"/>
      <c r="K465" s="214"/>
      <c r="L465" s="227"/>
      <c r="M465" s="214"/>
      <c r="N465" s="60" t="str">
        <f t="shared" si="300"/>
        <v/>
      </c>
      <c r="O465" s="48" t="str">
        <f t="shared" si="301"/>
        <v/>
      </c>
      <c r="P465" s="49" t="str">
        <f t="shared" si="302"/>
        <v/>
      </c>
      <c r="Q465" s="50" t="str">
        <f t="shared" si="303"/>
        <v/>
      </c>
      <c r="R465" s="117" t="str">
        <f t="shared" si="304"/>
        <v/>
      </c>
      <c r="S465" s="121" t="str">
        <f t="shared" si="327"/>
        <v/>
      </c>
      <c r="T465" s="114" t="str">
        <f t="shared" si="328"/>
        <v/>
      </c>
      <c r="U465" s="114" t="str">
        <f t="shared" si="329"/>
        <v/>
      </c>
      <c r="V465" s="122" t="str">
        <f t="shared" si="330"/>
        <v/>
      </c>
      <c r="W465" s="127" t="str">
        <f>IF(S465="","",$W$5+SUM($S$7:S465))</f>
        <v/>
      </c>
      <c r="X465" s="128" t="str">
        <f>IF(T465="","",$X$5+SUM($T$7:T465))</f>
        <v/>
      </c>
      <c r="Y465" s="128" t="str">
        <f>IF(U465="","",$Y$5+SUM($U$7:U465))</f>
        <v/>
      </c>
      <c r="Z465" s="129" t="str">
        <f>IF(V465="","",$Z$5+SUM($V$7:V465))</f>
        <v/>
      </c>
      <c r="AA465" s="91" t="str">
        <f t="shared" si="331"/>
        <v/>
      </c>
      <c r="AB465" s="87" t="str">
        <f>IF(AA465="","",$AB$5+SUM($AA$7:AA465))</f>
        <v/>
      </c>
      <c r="AC465" s="95" t="str">
        <f t="shared" si="326"/>
        <v/>
      </c>
      <c r="AD465" s="92" t="str">
        <f t="shared" si="325"/>
        <v/>
      </c>
      <c r="AE465" s="96" t="str">
        <f>IF(AC465="","",$AE$5+SUM($AC$7:AC465))</f>
        <v/>
      </c>
      <c r="AF465" s="163" t="str">
        <f>IF(AD465="","",$AF$5+SUM($AD$7:AD465))</f>
        <v/>
      </c>
    </row>
    <row r="466" spans="2:32" x14ac:dyDescent="0.25">
      <c r="B466" s="224"/>
      <c r="C466" s="207"/>
      <c r="D466" s="214"/>
      <c r="E466" s="215"/>
      <c r="F466" s="215"/>
      <c r="G466" s="266"/>
      <c r="H466" s="246"/>
      <c r="I466" s="243"/>
      <c r="J466" s="230"/>
      <c r="K466" s="214"/>
      <c r="L466" s="227"/>
      <c r="M466" s="214"/>
      <c r="N466" s="60" t="str">
        <f t="shared" si="300"/>
        <v/>
      </c>
      <c r="O466" s="48" t="str">
        <f t="shared" si="301"/>
        <v/>
      </c>
      <c r="P466" s="49" t="str">
        <f t="shared" si="302"/>
        <v/>
      </c>
      <c r="Q466" s="50" t="str">
        <f t="shared" si="303"/>
        <v/>
      </c>
      <c r="R466" s="117" t="str">
        <f t="shared" si="304"/>
        <v/>
      </c>
      <c r="S466" s="121" t="str">
        <f t="shared" si="327"/>
        <v/>
      </c>
      <c r="T466" s="114" t="str">
        <f t="shared" si="328"/>
        <v/>
      </c>
      <c r="U466" s="114" t="str">
        <f t="shared" si="329"/>
        <v/>
      </c>
      <c r="V466" s="122" t="str">
        <f t="shared" si="330"/>
        <v/>
      </c>
      <c r="W466" s="127" t="str">
        <f>IF(S466="","",$W$5+SUM($S$7:S466))</f>
        <v/>
      </c>
      <c r="X466" s="128" t="str">
        <f>IF(T466="","",$X$5+SUM($T$7:T466))</f>
        <v/>
      </c>
      <c r="Y466" s="128" t="str">
        <f>IF(U466="","",$Y$5+SUM($U$7:U466))</f>
        <v/>
      </c>
      <c r="Z466" s="129" t="str">
        <f>IF(V466="","",$Z$5+SUM($V$7:V466))</f>
        <v/>
      </c>
      <c r="AA466" s="91" t="str">
        <f t="shared" si="331"/>
        <v/>
      </c>
      <c r="AB466" s="87" t="str">
        <f>IF(AA466="","",$AB$5+SUM($AA$7:AA466))</f>
        <v/>
      </c>
      <c r="AC466" s="95" t="str">
        <f t="shared" si="326"/>
        <v/>
      </c>
      <c r="AD466" s="92" t="str">
        <f t="shared" si="325"/>
        <v/>
      </c>
      <c r="AE466" s="96" t="str">
        <f>IF(AC466="","",$AE$5+SUM($AC$7:AC466))</f>
        <v/>
      </c>
      <c r="AF466" s="163" t="str">
        <f>IF(AD466="","",$AF$5+SUM($AD$7:AD466))</f>
        <v/>
      </c>
    </row>
    <row r="467" spans="2:32" x14ac:dyDescent="0.25">
      <c r="B467" s="224"/>
      <c r="C467" s="207"/>
      <c r="D467" s="214"/>
      <c r="E467" s="215"/>
      <c r="F467" s="215"/>
      <c r="G467" s="266"/>
      <c r="H467" s="246"/>
      <c r="I467" s="243"/>
      <c r="J467" s="230"/>
      <c r="K467" s="214"/>
      <c r="L467" s="227"/>
      <c r="M467" s="214"/>
      <c r="N467" s="60" t="str">
        <f t="shared" si="300"/>
        <v/>
      </c>
      <c r="O467" s="48" t="str">
        <f t="shared" si="301"/>
        <v/>
      </c>
      <c r="P467" s="49" t="str">
        <f t="shared" si="302"/>
        <v/>
      </c>
      <c r="Q467" s="50" t="str">
        <f t="shared" si="303"/>
        <v/>
      </c>
      <c r="R467" s="117" t="str">
        <f t="shared" si="304"/>
        <v/>
      </c>
      <c r="S467" s="121" t="str">
        <f t="shared" si="327"/>
        <v/>
      </c>
      <c r="T467" s="114" t="str">
        <f t="shared" si="328"/>
        <v/>
      </c>
      <c r="U467" s="114" t="str">
        <f t="shared" si="329"/>
        <v/>
      </c>
      <c r="V467" s="122" t="str">
        <f t="shared" si="330"/>
        <v/>
      </c>
      <c r="W467" s="127" t="str">
        <f>IF(S467="","",$W$5+SUM($S$7:S467))</f>
        <v/>
      </c>
      <c r="X467" s="128" t="str">
        <f>IF(T467="","",$X$5+SUM($T$7:T467))</f>
        <v/>
      </c>
      <c r="Y467" s="128" t="str">
        <f>IF(U467="","",$Y$5+SUM($U$7:U467))</f>
        <v/>
      </c>
      <c r="Z467" s="129" t="str">
        <f>IF(V467="","",$Z$5+SUM($V$7:V467))</f>
        <v/>
      </c>
      <c r="AA467" s="91" t="str">
        <f t="shared" si="331"/>
        <v/>
      </c>
      <c r="AB467" s="87" t="str">
        <f>IF(AA467="","",$AB$5+SUM($AA$7:AA467))</f>
        <v/>
      </c>
      <c r="AC467" s="95" t="str">
        <f t="shared" si="326"/>
        <v/>
      </c>
      <c r="AD467" s="92" t="str">
        <f t="shared" si="325"/>
        <v/>
      </c>
      <c r="AE467" s="96" t="str">
        <f>IF(AC467="","",$AE$5+SUM($AC$7:AC467))</f>
        <v/>
      </c>
      <c r="AF467" s="163" t="str">
        <f>IF(AD467="","",$AF$5+SUM($AD$7:AD467))</f>
        <v/>
      </c>
    </row>
    <row r="468" spans="2:32" x14ac:dyDescent="0.25">
      <c r="B468" s="224"/>
      <c r="C468" s="207"/>
      <c r="D468" s="214"/>
      <c r="E468" s="215"/>
      <c r="F468" s="215"/>
      <c r="G468" s="266"/>
      <c r="H468" s="246"/>
      <c r="I468" s="243"/>
      <c r="J468" s="230"/>
      <c r="K468" s="214"/>
      <c r="L468" s="227"/>
      <c r="M468" s="214"/>
      <c r="N468" s="60" t="str">
        <f t="shared" si="300"/>
        <v/>
      </c>
      <c r="O468" s="48" t="str">
        <f t="shared" si="301"/>
        <v/>
      </c>
      <c r="P468" s="49" t="str">
        <f t="shared" si="302"/>
        <v/>
      </c>
      <c r="Q468" s="50" t="str">
        <f t="shared" si="303"/>
        <v/>
      </c>
      <c r="R468" s="117" t="str">
        <f t="shared" si="304"/>
        <v/>
      </c>
      <c r="S468" s="121" t="str">
        <f t="shared" si="327"/>
        <v/>
      </c>
      <c r="T468" s="114" t="str">
        <f t="shared" si="328"/>
        <v/>
      </c>
      <c r="U468" s="114" t="str">
        <f t="shared" si="329"/>
        <v/>
      </c>
      <c r="V468" s="122" t="str">
        <f t="shared" si="330"/>
        <v/>
      </c>
      <c r="W468" s="127" t="str">
        <f>IF(S468="","",$W$5+SUM($S$7:S468))</f>
        <v/>
      </c>
      <c r="X468" s="128" t="str">
        <f>IF(T468="","",$X$5+SUM($T$7:T468))</f>
        <v/>
      </c>
      <c r="Y468" s="128" t="str">
        <f>IF(U468="","",$Y$5+SUM($U$7:U468))</f>
        <v/>
      </c>
      <c r="Z468" s="129" t="str">
        <f>IF(V468="","",$Z$5+SUM($V$7:V468))</f>
        <v/>
      </c>
      <c r="AA468" s="91" t="str">
        <f t="shared" si="331"/>
        <v/>
      </c>
      <c r="AB468" s="87" t="str">
        <f>IF(AA468="","",$AB$5+SUM($AA$7:AA468))</f>
        <v/>
      </c>
      <c r="AC468" s="95" t="str">
        <f t="shared" si="326"/>
        <v/>
      </c>
      <c r="AD468" s="92" t="str">
        <f t="shared" si="325"/>
        <v/>
      </c>
      <c r="AE468" s="96" t="str">
        <f>IF(AC468="","",$AE$5+SUM($AC$7:AC468))</f>
        <v/>
      </c>
      <c r="AF468" s="163" t="str">
        <f>IF(AD468="","",$AF$5+SUM($AD$7:AD468))</f>
        <v/>
      </c>
    </row>
    <row r="469" spans="2:32" x14ac:dyDescent="0.25">
      <c r="B469" s="224"/>
      <c r="C469" s="207"/>
      <c r="D469" s="214"/>
      <c r="E469" s="215"/>
      <c r="F469" s="215"/>
      <c r="G469" s="266"/>
      <c r="H469" s="246"/>
      <c r="I469" s="243"/>
      <c r="J469" s="230"/>
      <c r="K469" s="214"/>
      <c r="L469" s="227"/>
      <c r="M469" s="214"/>
      <c r="N469" s="60" t="str">
        <f t="shared" si="300"/>
        <v/>
      </c>
      <c r="O469" s="48" t="str">
        <f t="shared" si="301"/>
        <v/>
      </c>
      <c r="P469" s="49" t="str">
        <f t="shared" si="302"/>
        <v/>
      </c>
      <c r="Q469" s="50" t="str">
        <f t="shared" si="303"/>
        <v/>
      </c>
      <c r="R469" s="117" t="str">
        <f t="shared" si="304"/>
        <v/>
      </c>
      <c r="S469" s="121" t="str">
        <f t="shared" si="327"/>
        <v/>
      </c>
      <c r="T469" s="114" t="str">
        <f t="shared" si="328"/>
        <v/>
      </c>
      <c r="U469" s="114" t="str">
        <f t="shared" si="329"/>
        <v/>
      </c>
      <c r="V469" s="122" t="str">
        <f t="shared" si="330"/>
        <v/>
      </c>
      <c r="W469" s="127" t="str">
        <f>IF(S469="","",$W$5+SUM($S$7:S469))</f>
        <v/>
      </c>
      <c r="X469" s="128" t="str">
        <f>IF(T469="","",$X$5+SUM($T$7:T469))</f>
        <v/>
      </c>
      <c r="Y469" s="128" t="str">
        <f>IF(U469="","",$Y$5+SUM($U$7:U469))</f>
        <v/>
      </c>
      <c r="Z469" s="129" t="str">
        <f>IF(V469="","",$Z$5+SUM($V$7:V469))</f>
        <v/>
      </c>
      <c r="AA469" s="91" t="str">
        <f t="shared" si="331"/>
        <v/>
      </c>
      <c r="AB469" s="87" t="str">
        <f>IF(AA469="","",$AB$5+SUM($AA$7:AA469))</f>
        <v/>
      </c>
      <c r="AC469" s="95" t="str">
        <f t="shared" si="326"/>
        <v/>
      </c>
      <c r="AD469" s="92" t="str">
        <f t="shared" si="325"/>
        <v/>
      </c>
      <c r="AE469" s="96" t="str">
        <f>IF(AC469="","",$AE$5+SUM($AC$7:AC469))</f>
        <v/>
      </c>
      <c r="AF469" s="163" t="str">
        <f>IF(AD469="","",$AF$5+SUM($AD$7:AD469))</f>
        <v/>
      </c>
    </row>
    <row r="470" spans="2:32" x14ac:dyDescent="0.25">
      <c r="B470" s="224"/>
      <c r="C470" s="207"/>
      <c r="D470" s="214"/>
      <c r="E470" s="215"/>
      <c r="F470" s="215"/>
      <c r="G470" s="266"/>
      <c r="H470" s="246"/>
      <c r="I470" s="243"/>
      <c r="J470" s="230"/>
      <c r="K470" s="214"/>
      <c r="L470" s="227"/>
      <c r="M470" s="214"/>
      <c r="N470" s="60" t="str">
        <f t="shared" si="300"/>
        <v/>
      </c>
      <c r="O470" s="48" t="str">
        <f t="shared" si="301"/>
        <v/>
      </c>
      <c r="P470" s="49" t="str">
        <f t="shared" si="302"/>
        <v/>
      </c>
      <c r="Q470" s="50" t="str">
        <f t="shared" si="303"/>
        <v/>
      </c>
      <c r="R470" s="117" t="str">
        <f t="shared" si="304"/>
        <v/>
      </c>
      <c r="S470" s="121" t="str">
        <f t="shared" si="327"/>
        <v/>
      </c>
      <c r="T470" s="114" t="str">
        <f t="shared" si="328"/>
        <v/>
      </c>
      <c r="U470" s="114" t="str">
        <f t="shared" si="329"/>
        <v/>
      </c>
      <c r="V470" s="122" t="str">
        <f t="shared" si="330"/>
        <v/>
      </c>
      <c r="W470" s="127" t="str">
        <f>IF(S470="","",$W$5+SUM($S$7:S470))</f>
        <v/>
      </c>
      <c r="X470" s="128" t="str">
        <f>IF(T470="","",$X$5+SUM($T$7:T470))</f>
        <v/>
      </c>
      <c r="Y470" s="128" t="str">
        <f>IF(U470="","",$Y$5+SUM($U$7:U470))</f>
        <v/>
      </c>
      <c r="Z470" s="129" t="str">
        <f>IF(V470="","",$Z$5+SUM($V$7:V470))</f>
        <v/>
      </c>
      <c r="AA470" s="91" t="str">
        <f t="shared" si="331"/>
        <v/>
      </c>
      <c r="AB470" s="87" t="str">
        <f>IF(AA470="","",$AB$5+SUM($AA$7:AA470))</f>
        <v/>
      </c>
      <c r="AC470" s="95" t="str">
        <f t="shared" si="326"/>
        <v/>
      </c>
      <c r="AD470" s="92" t="str">
        <f t="shared" si="325"/>
        <v/>
      </c>
      <c r="AE470" s="96" t="str">
        <f>IF(AC470="","",$AE$5+SUM($AC$7:AC470))</f>
        <v/>
      </c>
      <c r="AF470" s="163" t="str">
        <f>IF(AD470="","",$AF$5+SUM($AD$7:AD470))</f>
        <v/>
      </c>
    </row>
    <row r="471" spans="2:32" x14ac:dyDescent="0.25">
      <c r="B471" s="224"/>
      <c r="C471" s="207"/>
      <c r="D471" s="214"/>
      <c r="E471" s="215"/>
      <c r="F471" s="215"/>
      <c r="G471" s="266"/>
      <c r="H471" s="246"/>
      <c r="I471" s="243"/>
      <c r="J471" s="230"/>
      <c r="K471" s="214"/>
      <c r="L471" s="227"/>
      <c r="M471" s="214"/>
      <c r="N471" s="60" t="str">
        <f t="shared" si="300"/>
        <v/>
      </c>
      <c r="O471" s="48" t="str">
        <f t="shared" si="301"/>
        <v/>
      </c>
      <c r="P471" s="49" t="str">
        <f t="shared" si="302"/>
        <v/>
      </c>
      <c r="Q471" s="50" t="str">
        <f t="shared" si="303"/>
        <v/>
      </c>
      <c r="R471" s="117" t="str">
        <f t="shared" si="304"/>
        <v/>
      </c>
      <c r="S471" s="121" t="str">
        <f t="shared" si="327"/>
        <v/>
      </c>
      <c r="T471" s="114" t="str">
        <f t="shared" si="328"/>
        <v/>
      </c>
      <c r="U471" s="114" t="str">
        <f t="shared" si="329"/>
        <v/>
      </c>
      <c r="V471" s="122" t="str">
        <f t="shared" si="330"/>
        <v/>
      </c>
      <c r="W471" s="127" t="str">
        <f>IF(S471="","",$W$5+SUM($S$7:S471))</f>
        <v/>
      </c>
      <c r="X471" s="128" t="str">
        <f>IF(T471="","",$X$5+SUM($T$7:T471))</f>
        <v/>
      </c>
      <c r="Y471" s="128" t="str">
        <f>IF(U471="","",$Y$5+SUM($U$7:U471))</f>
        <v/>
      </c>
      <c r="Z471" s="129" t="str">
        <f>IF(V471="","",$Z$5+SUM($V$7:V471))</f>
        <v/>
      </c>
      <c r="AA471" s="91" t="str">
        <f t="shared" si="331"/>
        <v/>
      </c>
      <c r="AB471" s="87" t="str">
        <f>IF(AA471="","",$AB$5+SUM($AA$7:AA471))</f>
        <v/>
      </c>
      <c r="AC471" s="95" t="str">
        <f t="shared" si="326"/>
        <v/>
      </c>
      <c r="AD471" s="92" t="str">
        <f t="shared" si="325"/>
        <v/>
      </c>
      <c r="AE471" s="96" t="str">
        <f>IF(AC471="","",$AE$5+SUM($AC$7:AC471))</f>
        <v/>
      </c>
      <c r="AF471" s="163" t="str">
        <f>IF(AD471="","",$AF$5+SUM($AD$7:AD471))</f>
        <v/>
      </c>
    </row>
    <row r="472" spans="2:32" x14ac:dyDescent="0.25">
      <c r="B472" s="224"/>
      <c r="C472" s="207"/>
      <c r="D472" s="214"/>
      <c r="E472" s="215"/>
      <c r="F472" s="215"/>
      <c r="G472" s="266"/>
      <c r="H472" s="246"/>
      <c r="I472" s="243"/>
      <c r="J472" s="230"/>
      <c r="K472" s="214"/>
      <c r="L472" s="227"/>
      <c r="M472" s="214"/>
      <c r="N472" s="60" t="str">
        <f t="shared" si="300"/>
        <v/>
      </c>
      <c r="O472" s="48" t="str">
        <f t="shared" si="301"/>
        <v/>
      </c>
      <c r="P472" s="49" t="str">
        <f t="shared" si="302"/>
        <v/>
      </c>
      <c r="Q472" s="50" t="str">
        <f t="shared" si="303"/>
        <v/>
      </c>
      <c r="R472" s="117" t="str">
        <f t="shared" si="304"/>
        <v/>
      </c>
      <c r="S472" s="121" t="str">
        <f t="shared" si="327"/>
        <v/>
      </c>
      <c r="T472" s="114" t="str">
        <f t="shared" si="328"/>
        <v/>
      </c>
      <c r="U472" s="114" t="str">
        <f t="shared" si="329"/>
        <v/>
      </c>
      <c r="V472" s="122" t="str">
        <f t="shared" si="330"/>
        <v/>
      </c>
      <c r="W472" s="127" t="str">
        <f>IF(S472="","",$W$5+SUM($S$7:S472))</f>
        <v/>
      </c>
      <c r="X472" s="128" t="str">
        <f>IF(T472="","",$X$5+SUM($T$7:T472))</f>
        <v/>
      </c>
      <c r="Y472" s="128" t="str">
        <f>IF(U472="","",$Y$5+SUM($U$7:U472))</f>
        <v/>
      </c>
      <c r="Z472" s="129" t="str">
        <f>IF(V472="","",$Z$5+SUM($V$7:V472))</f>
        <v/>
      </c>
      <c r="AA472" s="91" t="str">
        <f t="shared" si="331"/>
        <v/>
      </c>
      <c r="AB472" s="87" t="str">
        <f>IF(AA472="","",$AB$5+SUM($AA$7:AA472))</f>
        <v/>
      </c>
      <c r="AC472" s="95" t="str">
        <f t="shared" si="326"/>
        <v/>
      </c>
      <c r="AD472" s="92" t="str">
        <f t="shared" si="325"/>
        <v/>
      </c>
      <c r="AE472" s="96" t="str">
        <f>IF(AC472="","",$AE$5+SUM($AC$7:AC472))</f>
        <v/>
      </c>
      <c r="AF472" s="163" t="str">
        <f>IF(AD472="","",$AF$5+SUM($AD$7:AD472))</f>
        <v/>
      </c>
    </row>
    <row r="473" spans="2:32" x14ac:dyDescent="0.25">
      <c r="B473" s="224"/>
      <c r="C473" s="207"/>
      <c r="D473" s="214"/>
      <c r="E473" s="215"/>
      <c r="F473" s="215"/>
      <c r="G473" s="266"/>
      <c r="H473" s="246"/>
      <c r="I473" s="243"/>
      <c r="J473" s="230"/>
      <c r="K473" s="214"/>
      <c r="L473" s="227"/>
      <c r="M473" s="214"/>
      <c r="N473" s="60" t="str">
        <f t="shared" si="300"/>
        <v/>
      </c>
      <c r="O473" s="48" t="str">
        <f t="shared" si="301"/>
        <v/>
      </c>
      <c r="P473" s="49" t="str">
        <f t="shared" si="302"/>
        <v/>
      </c>
      <c r="Q473" s="50" t="str">
        <f t="shared" si="303"/>
        <v/>
      </c>
      <c r="R473" s="51" t="str">
        <f t="shared" si="304"/>
        <v/>
      </c>
      <c r="S473" s="121" t="str">
        <f t="shared" si="327"/>
        <v/>
      </c>
      <c r="T473" s="114" t="str">
        <f t="shared" si="328"/>
        <v/>
      </c>
      <c r="U473" s="114" t="str">
        <f t="shared" si="329"/>
        <v/>
      </c>
      <c r="V473" s="122" t="str">
        <f t="shared" si="330"/>
        <v/>
      </c>
      <c r="W473" s="127" t="str">
        <f>IF(S473="","",$W$5+SUM($S$7:S473))</f>
        <v/>
      </c>
      <c r="X473" s="128" t="str">
        <f>IF(T473="","",$X$5+SUM($T$7:T473))</f>
        <v/>
      </c>
      <c r="Y473" s="128" t="str">
        <f>IF(U473="","",$Y$5+SUM($U$7:U473))</f>
        <v/>
      </c>
      <c r="Z473" s="129" t="str">
        <f>IF(V473="","",$Z$5+SUM($V$7:V473))</f>
        <v/>
      </c>
      <c r="AA473" s="91" t="str">
        <f t="shared" si="331"/>
        <v/>
      </c>
      <c r="AB473" s="87" t="str">
        <f>IF(AA473="","",$AB$5+SUM($AA$7:AA473))</f>
        <v/>
      </c>
      <c r="AC473" s="95" t="str">
        <f t="shared" si="326"/>
        <v/>
      </c>
      <c r="AD473" s="92" t="str">
        <f t="shared" si="325"/>
        <v/>
      </c>
      <c r="AE473" s="96" t="str">
        <f>IF(AC473="","",$AE$5+SUM($AC$7:AC473))</f>
        <v/>
      </c>
      <c r="AF473" s="163" t="str">
        <f>IF(AD473="","",$AF$5+SUM($AD$7:AD473))</f>
        <v/>
      </c>
    </row>
    <row r="474" spans="2:32" x14ac:dyDescent="0.25">
      <c r="B474" s="224"/>
      <c r="C474" s="207"/>
      <c r="D474" s="214"/>
      <c r="E474" s="215"/>
      <c r="F474" s="215"/>
      <c r="G474" s="266"/>
      <c r="H474" s="246"/>
      <c r="I474" s="243"/>
      <c r="J474" s="230"/>
      <c r="K474" s="214"/>
      <c r="L474" s="227"/>
      <c r="M474" s="214"/>
      <c r="N474" s="60" t="str">
        <f t="shared" ref="N474" si="332">IF(SUM(I474:J474)=0,"",SUM(I474:J474))</f>
        <v/>
      </c>
      <c r="O474" s="48" t="str">
        <f t="shared" ref="O474" si="333">IF(K474="Ar",IF(N474="","",N474),"")</f>
        <v/>
      </c>
      <c r="P474" s="49" t="str">
        <f t="shared" ref="P474" si="334">IF(K474="€",IF(N474="","",N474),"")</f>
        <v/>
      </c>
      <c r="Q474" s="50" t="str">
        <f t="shared" ref="Q474" si="335">IF(K474="USD",IF(N474="","",N474),"")</f>
        <v/>
      </c>
      <c r="R474" s="51" t="str">
        <f t="shared" ref="R474" si="336">IF(SUM(O474:Q474)=0,N474,"")</f>
        <v/>
      </c>
      <c r="S474" s="121" t="str">
        <f t="shared" si="327"/>
        <v/>
      </c>
      <c r="T474" s="114" t="str">
        <f t="shared" si="328"/>
        <v/>
      </c>
      <c r="U474" s="114" t="str">
        <f t="shared" si="329"/>
        <v/>
      </c>
      <c r="V474" s="122" t="str">
        <f t="shared" si="330"/>
        <v/>
      </c>
      <c r="W474" s="127" t="str">
        <f>IF(S474="","",$W$5+SUM($S$7:S474))</f>
        <v/>
      </c>
      <c r="X474" s="128" t="str">
        <f>IF(T474="","",$X$5+SUM($T$7:T474))</f>
        <v/>
      </c>
      <c r="Y474" s="128" t="str">
        <f>IF(U474="","",$Y$5+SUM($U$7:U474))</f>
        <v/>
      </c>
      <c r="Z474" s="129" t="str">
        <f>IF(V474="","",$Z$5+SUM($V$7:V474))</f>
        <v/>
      </c>
      <c r="AA474" s="91" t="str">
        <f t="shared" si="331"/>
        <v/>
      </c>
      <c r="AB474" s="87" t="str">
        <f>IF(AA474="","",$AB$5+SUM($AA$7:AA474))</f>
        <v/>
      </c>
      <c r="AC474" s="95" t="str">
        <f t="shared" si="326"/>
        <v/>
      </c>
      <c r="AD474" s="92" t="str">
        <f t="shared" si="325"/>
        <v/>
      </c>
      <c r="AE474" s="96" t="str">
        <f>IF(AC474="","",$AE$5+SUM($AC$7:AC474))</f>
        <v/>
      </c>
      <c r="AF474" s="163" t="str">
        <f>IF(AD474="","",$AF$5+SUM($AD$7:AD474))</f>
        <v/>
      </c>
    </row>
    <row r="475" spans="2:32" ht="19.5" customHeight="1" x14ac:dyDescent="0.25">
      <c r="B475" s="224"/>
      <c r="C475" s="207"/>
      <c r="D475" s="214"/>
      <c r="E475" s="215"/>
      <c r="F475" s="215"/>
      <c r="G475" s="266"/>
      <c r="H475" s="246"/>
      <c r="I475" s="243"/>
      <c r="J475" s="230"/>
      <c r="K475" s="214"/>
      <c r="L475" s="227"/>
      <c r="M475" s="214"/>
      <c r="N475" s="60" t="str">
        <f t="shared" ref="N475" si="337">IF(SUM(I475:J475)=0,"",SUM(I475:J475))</f>
        <v/>
      </c>
      <c r="O475" s="48" t="str">
        <f t="shared" ref="O475" si="338">IF(K475="Ar",IF(N475="","",N475),"")</f>
        <v/>
      </c>
      <c r="P475" s="49" t="str">
        <f t="shared" ref="P475" si="339">IF(K475="€",IF(N475="","",N475),"")</f>
        <v/>
      </c>
      <c r="Q475" s="50" t="str">
        <f t="shared" ref="Q475" si="340">IF(K475="USD",IF(N475="","",N475),"")</f>
        <v/>
      </c>
      <c r="R475" s="51" t="str">
        <f t="shared" ref="R475" si="341">IF(SUM(O475:Q475)=0,N475,"")</f>
        <v/>
      </c>
      <c r="S475" s="121" t="str">
        <f t="shared" si="327"/>
        <v/>
      </c>
      <c r="T475" s="114" t="str">
        <f t="shared" si="328"/>
        <v/>
      </c>
      <c r="U475" s="114" t="str">
        <f t="shared" si="329"/>
        <v/>
      </c>
      <c r="V475" s="122" t="str">
        <f t="shared" si="330"/>
        <v/>
      </c>
      <c r="W475" s="127" t="str">
        <f>IF(S475="","",$W$5+SUM($S$7:S475))</f>
        <v/>
      </c>
      <c r="X475" s="128" t="str">
        <f>IF(T475="","",$X$5+SUM($T$7:T475))</f>
        <v/>
      </c>
      <c r="Y475" s="128" t="str">
        <f>IF(U475="","",$Y$5+SUM($U$7:U475))</f>
        <v/>
      </c>
      <c r="Z475" s="129" t="str">
        <f>IF(V475="","",$Z$5+SUM($V$7:V475))</f>
        <v/>
      </c>
      <c r="AA475" s="91" t="str">
        <f t="shared" si="331"/>
        <v/>
      </c>
      <c r="AB475" s="87" t="str">
        <f>IF(AA475="","",$AB$5+SUM($AA$7:AA475))</f>
        <v/>
      </c>
      <c r="AC475" s="95" t="str">
        <f t="shared" si="326"/>
        <v/>
      </c>
      <c r="AD475" s="92" t="str">
        <f t="shared" si="325"/>
        <v/>
      </c>
      <c r="AE475" s="96" t="str">
        <f>IF(AC475="","",$AE$5+SUM($AC$7:AC475))</f>
        <v/>
      </c>
      <c r="AF475" s="163" t="str">
        <f>IF(AD475="","",$AF$5+SUM($AD$7:AD475))</f>
        <v/>
      </c>
    </row>
    <row r="476" spans="2:32" x14ac:dyDescent="0.25">
      <c r="B476" s="224"/>
      <c r="C476" s="207"/>
      <c r="D476" s="214"/>
      <c r="E476" s="215"/>
      <c r="F476" s="215"/>
      <c r="G476" s="266"/>
      <c r="H476" s="246"/>
      <c r="I476" s="243"/>
      <c r="J476" s="230"/>
      <c r="K476" s="214"/>
      <c r="L476" s="227"/>
      <c r="M476" s="214"/>
      <c r="N476" s="60" t="str">
        <f t="shared" ref="N476:N477" si="342">IF(SUM(I476:J476)=0,"",SUM(I476:J476))</f>
        <v/>
      </c>
      <c r="O476" s="48" t="str">
        <f t="shared" ref="O476:O477" si="343">IF(K476="Ar",IF(N476="","",N476),"")</f>
        <v/>
      </c>
      <c r="P476" s="49" t="str">
        <f t="shared" ref="P476:P477" si="344">IF(K476="€",IF(N476="","",N476),"")</f>
        <v/>
      </c>
      <c r="Q476" s="50" t="str">
        <f t="shared" ref="Q476:Q477" si="345">IF(K476="USD",IF(N476="","",N476),"")</f>
        <v/>
      </c>
      <c r="R476" s="51" t="str">
        <f t="shared" ref="R476:R477" si="346">IF(SUM(O476:Q476)=0,N476,"")</f>
        <v/>
      </c>
      <c r="S476" s="121" t="str">
        <f t="shared" si="327"/>
        <v/>
      </c>
      <c r="T476" s="114" t="str">
        <f t="shared" si="328"/>
        <v/>
      </c>
      <c r="U476" s="114" t="str">
        <f t="shared" si="329"/>
        <v/>
      </c>
      <c r="V476" s="122" t="str">
        <f t="shared" si="330"/>
        <v/>
      </c>
      <c r="W476" s="127" t="str">
        <f>IF(S476="","",$W$5+SUM($S$7:S476))</f>
        <v/>
      </c>
      <c r="X476" s="128" t="str">
        <f>IF(T476="","",$X$5+SUM($T$7:T476))</f>
        <v/>
      </c>
      <c r="Y476" s="128" t="str">
        <f>IF(U476="","",$Y$5+SUM($U$7:U476))</f>
        <v/>
      </c>
      <c r="Z476" s="129" t="str">
        <f>IF(V476="","",$Z$5+SUM($V$7:V476))</f>
        <v/>
      </c>
      <c r="AA476" s="91" t="str">
        <f t="shared" si="331"/>
        <v/>
      </c>
      <c r="AB476" s="87" t="str">
        <f>IF(AA476="","",$AB$5+SUM($AA$7:AA476))</f>
        <v/>
      </c>
      <c r="AC476" s="95" t="str">
        <f t="shared" si="326"/>
        <v/>
      </c>
      <c r="AD476" s="92" t="str">
        <f t="shared" si="325"/>
        <v/>
      </c>
      <c r="AE476" s="96" t="str">
        <f>IF(AC476="","",$AE$5+SUM($AC$7:AC476))</f>
        <v/>
      </c>
      <c r="AF476" s="163" t="str">
        <f>IF(AD476="","",$AF$5+SUM($AD$7:AD476))</f>
        <v/>
      </c>
    </row>
    <row r="477" spans="2:32" x14ac:dyDescent="0.25">
      <c r="B477" s="224"/>
      <c r="C477" s="207"/>
      <c r="D477" s="214"/>
      <c r="E477" s="215"/>
      <c r="F477" s="215"/>
      <c r="G477" s="266"/>
      <c r="H477" s="246"/>
      <c r="I477" s="243"/>
      <c r="J477" s="230"/>
      <c r="K477" s="214"/>
      <c r="L477" s="227"/>
      <c r="M477" s="214"/>
      <c r="N477" s="60" t="str">
        <f t="shared" si="342"/>
        <v/>
      </c>
      <c r="O477" s="48" t="str">
        <f t="shared" si="343"/>
        <v/>
      </c>
      <c r="P477" s="49" t="str">
        <f t="shared" si="344"/>
        <v/>
      </c>
      <c r="Q477" s="50" t="str">
        <f t="shared" si="345"/>
        <v/>
      </c>
      <c r="R477" s="51" t="str">
        <f t="shared" si="346"/>
        <v/>
      </c>
      <c r="S477" s="121" t="str">
        <f t="shared" si="327"/>
        <v/>
      </c>
      <c r="T477" s="114" t="str">
        <f t="shared" si="328"/>
        <v/>
      </c>
      <c r="U477" s="114" t="str">
        <f t="shared" si="329"/>
        <v/>
      </c>
      <c r="V477" s="122" t="str">
        <f t="shared" si="330"/>
        <v/>
      </c>
      <c r="W477" s="127" t="str">
        <f>IF(S477="","",$W$5+SUM($S$7:S477))</f>
        <v/>
      </c>
      <c r="X477" s="128" t="str">
        <f>IF(T477="","",$X$5+SUM($T$7:T477))</f>
        <v/>
      </c>
      <c r="Y477" s="128" t="str">
        <f>IF(U477="","",$Y$5+SUM($U$7:U477))</f>
        <v/>
      </c>
      <c r="Z477" s="129" t="str">
        <f>IF(V477="","",$Z$5+SUM($V$7:V477))</f>
        <v/>
      </c>
      <c r="AA477" s="91" t="str">
        <f t="shared" si="331"/>
        <v/>
      </c>
      <c r="AB477" s="87" t="str">
        <f>IF(AA477="","",$AB$5+SUM($AA$7:AA477))</f>
        <v/>
      </c>
      <c r="AC477" s="95" t="str">
        <f t="shared" si="326"/>
        <v/>
      </c>
      <c r="AD477" s="92" t="str">
        <f t="shared" si="325"/>
        <v/>
      </c>
      <c r="AE477" s="96" t="str">
        <f>IF(AC477="","",$AE$5+SUM($AC$7:AC477))</f>
        <v/>
      </c>
      <c r="AF477" s="163" t="str">
        <f>IF(AD477="","",$AF$5+SUM($AD$7:AD477))</f>
        <v/>
      </c>
    </row>
    <row r="478" spans="2:32" x14ac:dyDescent="0.25">
      <c r="B478" s="224"/>
      <c r="C478" s="207"/>
      <c r="D478" s="214"/>
      <c r="E478" s="215"/>
      <c r="F478" s="215"/>
      <c r="G478" s="266"/>
      <c r="H478" s="246"/>
      <c r="I478" s="243"/>
      <c r="J478" s="230"/>
      <c r="K478" s="214"/>
      <c r="L478" s="227"/>
      <c r="M478" s="214"/>
      <c r="N478" s="60" t="str">
        <f t="shared" si="300"/>
        <v/>
      </c>
      <c r="O478" s="48" t="str">
        <f t="shared" si="301"/>
        <v/>
      </c>
      <c r="P478" s="49" t="str">
        <f t="shared" si="302"/>
        <v/>
      </c>
      <c r="Q478" s="50" t="str">
        <f t="shared" si="303"/>
        <v/>
      </c>
      <c r="R478" s="117" t="str">
        <f t="shared" si="304"/>
        <v/>
      </c>
      <c r="S478" s="121" t="str">
        <f t="shared" si="327"/>
        <v/>
      </c>
      <c r="T478" s="114" t="str">
        <f t="shared" si="328"/>
        <v/>
      </c>
      <c r="U478" s="114" t="str">
        <f t="shared" si="329"/>
        <v/>
      </c>
      <c r="V478" s="122" t="str">
        <f t="shared" si="330"/>
        <v/>
      </c>
      <c r="W478" s="127" t="str">
        <f>IF(S478="","",$W$5+SUM($S$7:S478))</f>
        <v/>
      </c>
      <c r="X478" s="128" t="str">
        <f>IF(T478="","",$X$5+SUM($T$7:T478))</f>
        <v/>
      </c>
      <c r="Y478" s="128" t="str">
        <f>IF(U478="","",$Y$5+SUM($U$7:U478))</f>
        <v/>
      </c>
      <c r="Z478" s="129" t="str">
        <f>IF(V478="","",$Z$5+SUM($V$7:V478))</f>
        <v/>
      </c>
      <c r="AA478" s="91" t="str">
        <f t="shared" si="331"/>
        <v/>
      </c>
      <c r="AB478" s="87" t="str">
        <f>IF(AA478="","",$AB$5+SUM($AA$7:AA478))</f>
        <v/>
      </c>
      <c r="AC478" s="95" t="str">
        <f t="shared" si="326"/>
        <v/>
      </c>
      <c r="AD478" s="92" t="str">
        <f t="shared" si="325"/>
        <v/>
      </c>
      <c r="AE478" s="96" t="str">
        <f>IF(AC478="","",$AE$5+SUM($AC$7:AC478))</f>
        <v/>
      </c>
      <c r="AF478" s="163" t="str">
        <f>IF(AD478="","",$AF$5+SUM($AD$7:AD478))</f>
        <v/>
      </c>
    </row>
    <row r="479" spans="2:32" x14ac:dyDescent="0.25">
      <c r="B479" s="224"/>
      <c r="C479" s="207"/>
      <c r="D479" s="214"/>
      <c r="E479" s="215"/>
      <c r="F479" s="215"/>
      <c r="G479" s="266"/>
      <c r="H479" s="246"/>
      <c r="I479" s="243"/>
      <c r="J479" s="230"/>
      <c r="K479" s="214"/>
      <c r="L479" s="227"/>
      <c r="M479" s="214"/>
      <c r="N479" s="60" t="str">
        <f t="shared" si="300"/>
        <v/>
      </c>
      <c r="O479" s="48" t="str">
        <f t="shared" si="301"/>
        <v/>
      </c>
      <c r="P479" s="49" t="str">
        <f t="shared" si="302"/>
        <v/>
      </c>
      <c r="Q479" s="50" t="str">
        <f t="shared" si="303"/>
        <v/>
      </c>
      <c r="R479" s="117" t="str">
        <f t="shared" si="304"/>
        <v/>
      </c>
      <c r="S479" s="121" t="str">
        <f t="shared" si="327"/>
        <v/>
      </c>
      <c r="T479" s="114" t="str">
        <f t="shared" si="328"/>
        <v/>
      </c>
      <c r="U479" s="114" t="str">
        <f t="shared" si="329"/>
        <v/>
      </c>
      <c r="V479" s="122" t="str">
        <f t="shared" si="330"/>
        <v/>
      </c>
      <c r="W479" s="127" t="str">
        <f>IF(S479="","",$W$5+SUM($S$7:S479))</f>
        <v/>
      </c>
      <c r="X479" s="128" t="str">
        <f>IF(T479="","",$X$5+SUM($T$7:T479))</f>
        <v/>
      </c>
      <c r="Y479" s="128" t="str">
        <f>IF(U479="","",$Y$5+SUM($U$7:U479))</f>
        <v/>
      </c>
      <c r="Z479" s="129" t="str">
        <f>IF(V479="","",$Z$5+SUM($V$7:V479))</f>
        <v/>
      </c>
      <c r="AA479" s="91" t="str">
        <f t="shared" si="331"/>
        <v/>
      </c>
      <c r="AB479" s="87" t="str">
        <f>IF(AA479="","",$AB$5+SUM($AA$7:AA479))</f>
        <v/>
      </c>
      <c r="AC479" s="95" t="str">
        <f t="shared" si="326"/>
        <v/>
      </c>
      <c r="AD479" s="92" t="str">
        <f t="shared" si="325"/>
        <v/>
      </c>
      <c r="AE479" s="96" t="str">
        <f>IF(AC479="","",$AE$5+SUM($AC$7:AC479))</f>
        <v/>
      </c>
      <c r="AF479" s="163" t="str">
        <f>IF(AD479="","",$AF$5+SUM($AD$7:AD479))</f>
        <v/>
      </c>
    </row>
    <row r="480" spans="2:32" x14ac:dyDescent="0.25">
      <c r="B480" s="224"/>
      <c r="C480" s="207"/>
      <c r="D480" s="214"/>
      <c r="E480" s="215"/>
      <c r="F480" s="215"/>
      <c r="G480" s="266"/>
      <c r="H480" s="246"/>
      <c r="I480" s="243"/>
      <c r="J480" s="230"/>
      <c r="K480" s="214"/>
      <c r="L480" s="227"/>
      <c r="M480" s="214"/>
      <c r="N480" s="60" t="str">
        <f t="shared" si="300"/>
        <v/>
      </c>
      <c r="O480" s="48" t="str">
        <f t="shared" si="301"/>
        <v/>
      </c>
      <c r="P480" s="49" t="str">
        <f t="shared" si="302"/>
        <v/>
      </c>
      <c r="Q480" s="50" t="str">
        <f t="shared" si="303"/>
        <v/>
      </c>
      <c r="R480" s="117" t="str">
        <f t="shared" si="304"/>
        <v/>
      </c>
      <c r="S480" s="121" t="str">
        <f t="shared" si="327"/>
        <v/>
      </c>
      <c r="T480" s="114" t="str">
        <f t="shared" si="328"/>
        <v/>
      </c>
      <c r="U480" s="114" t="str">
        <f t="shared" si="329"/>
        <v/>
      </c>
      <c r="V480" s="122" t="str">
        <f t="shared" si="330"/>
        <v/>
      </c>
      <c r="W480" s="127" t="str">
        <f>IF(S480="","",$W$5+SUM($S$7:S480))</f>
        <v/>
      </c>
      <c r="X480" s="128" t="str">
        <f>IF(T480="","",$X$5+SUM($T$7:T480))</f>
        <v/>
      </c>
      <c r="Y480" s="128" t="str">
        <f>IF(U480="","",$Y$5+SUM($U$7:U480))</f>
        <v/>
      </c>
      <c r="Z480" s="129" t="str">
        <f>IF(V480="","",$Z$5+SUM($V$7:V480))</f>
        <v/>
      </c>
      <c r="AA480" s="91" t="str">
        <f t="shared" si="331"/>
        <v/>
      </c>
      <c r="AB480" s="87" t="str">
        <f>IF(AA480="","",$AB$5+SUM($AA$7:AA480))</f>
        <v/>
      </c>
      <c r="AC480" s="95" t="str">
        <f t="shared" si="326"/>
        <v/>
      </c>
      <c r="AD480" s="92" t="str">
        <f t="shared" si="325"/>
        <v/>
      </c>
      <c r="AE480" s="96" t="str">
        <f>IF(AC480="","",$AE$5+SUM($AC$7:AC480))</f>
        <v/>
      </c>
      <c r="AF480" s="163" t="str">
        <f>IF(AD480="","",$AF$5+SUM($AD$7:AD480))</f>
        <v/>
      </c>
    </row>
    <row r="481" spans="2:32" x14ac:dyDescent="0.25">
      <c r="B481" s="224"/>
      <c r="C481" s="207"/>
      <c r="D481" s="214"/>
      <c r="E481" s="215"/>
      <c r="F481" s="215"/>
      <c r="G481" s="266"/>
      <c r="H481" s="246"/>
      <c r="I481" s="243"/>
      <c r="J481" s="230"/>
      <c r="K481" s="214"/>
      <c r="L481" s="227"/>
      <c r="M481" s="214"/>
      <c r="N481" s="60" t="str">
        <f t="shared" si="300"/>
        <v/>
      </c>
      <c r="O481" s="48" t="str">
        <f t="shared" si="301"/>
        <v/>
      </c>
      <c r="P481" s="49" t="str">
        <f t="shared" si="302"/>
        <v/>
      </c>
      <c r="Q481" s="50" t="str">
        <f t="shared" si="303"/>
        <v/>
      </c>
      <c r="R481" s="117" t="str">
        <f t="shared" si="304"/>
        <v/>
      </c>
      <c r="S481" s="121" t="str">
        <f t="shared" si="327"/>
        <v/>
      </c>
      <c r="T481" s="114" t="str">
        <f t="shared" si="328"/>
        <v/>
      </c>
      <c r="U481" s="114" t="str">
        <f t="shared" si="329"/>
        <v/>
      </c>
      <c r="V481" s="122" t="str">
        <f t="shared" si="330"/>
        <v/>
      </c>
      <c r="W481" s="127" t="str">
        <f>IF(S481="","",$W$5+SUM($S$7:S481))</f>
        <v/>
      </c>
      <c r="X481" s="128" t="str">
        <f>IF(T481="","",$X$5+SUM($T$7:T481))</f>
        <v/>
      </c>
      <c r="Y481" s="128" t="str">
        <f>IF(U481="","",$Y$5+SUM($U$7:U481))</f>
        <v/>
      </c>
      <c r="Z481" s="129" t="str">
        <f>IF(V481="","",$Z$5+SUM($V$7:V481))</f>
        <v/>
      </c>
      <c r="AA481" s="91" t="str">
        <f t="shared" si="331"/>
        <v/>
      </c>
      <c r="AB481" s="87" t="str">
        <f>IF(AA481="","",$AB$5+SUM($AA$7:AA481))</f>
        <v/>
      </c>
      <c r="AC481" s="95" t="str">
        <f t="shared" si="326"/>
        <v/>
      </c>
      <c r="AD481" s="92" t="str">
        <f t="shared" si="325"/>
        <v/>
      </c>
      <c r="AE481" s="96" t="str">
        <f>IF(AC481="","",$AE$5+SUM($AC$7:AC481))</f>
        <v/>
      </c>
      <c r="AF481" s="163" t="str">
        <f>IF(AD481="","",$AF$5+SUM($AD$7:AD481))</f>
        <v/>
      </c>
    </row>
    <row r="482" spans="2:32" x14ac:dyDescent="0.25">
      <c r="B482" s="224"/>
      <c r="C482" s="207"/>
      <c r="D482" s="214"/>
      <c r="E482" s="215"/>
      <c r="F482" s="215"/>
      <c r="G482" s="266"/>
      <c r="H482" s="246"/>
      <c r="I482" s="243"/>
      <c r="J482" s="230"/>
      <c r="K482" s="214"/>
      <c r="L482" s="227"/>
      <c r="M482" s="214"/>
      <c r="N482" s="60" t="str">
        <f t="shared" si="300"/>
        <v/>
      </c>
      <c r="O482" s="48" t="str">
        <f t="shared" si="301"/>
        <v/>
      </c>
      <c r="P482" s="49" t="str">
        <f t="shared" si="302"/>
        <v/>
      </c>
      <c r="Q482" s="50" t="str">
        <f t="shared" si="303"/>
        <v/>
      </c>
      <c r="R482" s="117" t="str">
        <f t="shared" si="304"/>
        <v/>
      </c>
      <c r="S482" s="121" t="str">
        <f t="shared" si="327"/>
        <v/>
      </c>
      <c r="T482" s="114" t="str">
        <f t="shared" si="328"/>
        <v/>
      </c>
      <c r="U482" s="114" t="str">
        <f t="shared" si="329"/>
        <v/>
      </c>
      <c r="V482" s="122" t="str">
        <f t="shared" si="330"/>
        <v/>
      </c>
      <c r="W482" s="127" t="str">
        <f>IF(S482="","",$W$5+SUM($S$7:S482))</f>
        <v/>
      </c>
      <c r="X482" s="128" t="str">
        <f>IF(T482="","",$X$5+SUM($T$7:T482))</f>
        <v/>
      </c>
      <c r="Y482" s="128" t="str">
        <f>IF(U482="","",$Y$5+SUM($U$7:U482))</f>
        <v/>
      </c>
      <c r="Z482" s="129" t="str">
        <f>IF(V482="","",$Z$5+SUM($V$7:V482))</f>
        <v/>
      </c>
      <c r="AA482" s="91" t="str">
        <f t="shared" si="331"/>
        <v/>
      </c>
      <c r="AB482" s="87" t="str">
        <f>IF(AA482="","",$AB$5+SUM($AA$7:AA482))</f>
        <v/>
      </c>
      <c r="AC482" s="95" t="str">
        <f t="shared" si="326"/>
        <v/>
      </c>
      <c r="AD482" s="92" t="str">
        <f t="shared" si="325"/>
        <v/>
      </c>
      <c r="AE482" s="96" t="str">
        <f>IF(AC482="","",$AE$5+SUM($AC$7:AC482))</f>
        <v/>
      </c>
      <c r="AF482" s="163" t="str">
        <f>IF(AD482="","",$AF$5+SUM($AD$7:AD482))</f>
        <v/>
      </c>
    </row>
    <row r="483" spans="2:32" x14ac:dyDescent="0.25">
      <c r="B483" s="224"/>
      <c r="C483" s="207"/>
      <c r="D483" s="214"/>
      <c r="E483" s="215"/>
      <c r="F483" s="215"/>
      <c r="G483" s="266"/>
      <c r="H483" s="246"/>
      <c r="I483" s="243"/>
      <c r="J483" s="230"/>
      <c r="K483" s="214"/>
      <c r="L483" s="227"/>
      <c r="M483" s="214"/>
      <c r="N483" s="60" t="str">
        <f t="shared" si="300"/>
        <v/>
      </c>
      <c r="O483" s="48" t="str">
        <f t="shared" si="301"/>
        <v/>
      </c>
      <c r="P483" s="49" t="str">
        <f t="shared" si="302"/>
        <v/>
      </c>
      <c r="Q483" s="50" t="str">
        <f t="shared" si="303"/>
        <v/>
      </c>
      <c r="R483" s="117" t="str">
        <f t="shared" si="304"/>
        <v/>
      </c>
      <c r="S483" s="121" t="str">
        <f t="shared" si="327"/>
        <v/>
      </c>
      <c r="T483" s="114" t="str">
        <f t="shared" si="328"/>
        <v/>
      </c>
      <c r="U483" s="114" t="str">
        <f t="shared" si="329"/>
        <v/>
      </c>
      <c r="V483" s="122" t="str">
        <f t="shared" si="330"/>
        <v/>
      </c>
      <c r="W483" s="127" t="str">
        <f>IF(S483="","",$W$5+SUM($S$7:S483))</f>
        <v/>
      </c>
      <c r="X483" s="128" t="str">
        <f>IF(T483="","",$X$5+SUM($T$7:T483))</f>
        <v/>
      </c>
      <c r="Y483" s="128" t="str">
        <f>IF(U483="","",$Y$5+SUM($U$7:U483))</f>
        <v/>
      </c>
      <c r="Z483" s="129" t="str">
        <f>IF(V483="","",$Z$5+SUM($V$7:V483))</f>
        <v/>
      </c>
      <c r="AA483" s="91" t="str">
        <f t="shared" si="331"/>
        <v/>
      </c>
      <c r="AB483" s="87" t="str">
        <f>IF(AA483="","",$AB$5+SUM($AA$7:AA483))</f>
        <v/>
      </c>
      <c r="AC483" s="95" t="str">
        <f t="shared" si="326"/>
        <v/>
      </c>
      <c r="AD483" s="92" t="str">
        <f t="shared" si="325"/>
        <v/>
      </c>
      <c r="AE483" s="96" t="str">
        <f>IF(AC483="","",$AE$5+SUM($AC$7:AC483))</f>
        <v/>
      </c>
      <c r="AF483" s="163" t="str">
        <f>IF(AD483="","",$AF$5+SUM($AD$7:AD483))</f>
        <v/>
      </c>
    </row>
    <row r="484" spans="2:32" x14ac:dyDescent="0.25">
      <c r="B484" s="224"/>
      <c r="C484" s="207"/>
      <c r="D484" s="214"/>
      <c r="E484" s="215"/>
      <c r="F484" s="215"/>
      <c r="G484" s="266"/>
      <c r="H484" s="246"/>
      <c r="I484" s="243"/>
      <c r="J484" s="230"/>
      <c r="K484" s="214"/>
      <c r="L484" s="227"/>
      <c r="M484" s="214"/>
      <c r="N484" s="60" t="str">
        <f t="shared" si="300"/>
        <v/>
      </c>
      <c r="O484" s="48" t="str">
        <f t="shared" si="301"/>
        <v/>
      </c>
      <c r="P484" s="49" t="str">
        <f t="shared" si="302"/>
        <v/>
      </c>
      <c r="Q484" s="50" t="str">
        <f t="shared" si="303"/>
        <v/>
      </c>
      <c r="R484" s="117" t="str">
        <f t="shared" si="304"/>
        <v/>
      </c>
      <c r="S484" s="121" t="str">
        <f t="shared" si="327"/>
        <v/>
      </c>
      <c r="T484" s="114" t="str">
        <f t="shared" si="328"/>
        <v/>
      </c>
      <c r="U484" s="114" t="str">
        <f t="shared" si="329"/>
        <v/>
      </c>
      <c r="V484" s="122" t="str">
        <f t="shared" si="330"/>
        <v/>
      </c>
      <c r="W484" s="127" t="str">
        <f>IF(S484="","",$W$5+SUM($S$7:S484))</f>
        <v/>
      </c>
      <c r="X484" s="128" t="str">
        <f>IF(T484="","",$X$5+SUM($T$7:T484))</f>
        <v/>
      </c>
      <c r="Y484" s="128" t="str">
        <f>IF(U484="","",$Y$5+SUM($U$7:U484))</f>
        <v/>
      </c>
      <c r="Z484" s="129" t="str">
        <f>IF(V484="","",$Z$5+SUM($V$7:V484))</f>
        <v/>
      </c>
      <c r="AA484" s="91" t="str">
        <f t="shared" si="331"/>
        <v/>
      </c>
      <c r="AB484" s="87" t="str">
        <f>IF(AA484="","",$AB$5+SUM($AA$7:AA484))</f>
        <v/>
      </c>
      <c r="AC484" s="95" t="str">
        <f t="shared" si="326"/>
        <v/>
      </c>
      <c r="AD484" s="92" t="str">
        <f t="shared" si="325"/>
        <v/>
      </c>
      <c r="AE484" s="96" t="str">
        <f>IF(AC484="","",$AE$5+SUM($AC$7:AC484))</f>
        <v/>
      </c>
      <c r="AF484" s="163" t="str">
        <f>IF(AD484="","",$AF$5+SUM($AD$7:AD484))</f>
        <v/>
      </c>
    </row>
    <row r="485" spans="2:32" x14ac:dyDescent="0.25">
      <c r="B485" s="224"/>
      <c r="C485" s="207"/>
      <c r="D485" s="214"/>
      <c r="E485" s="215"/>
      <c r="F485" s="215"/>
      <c r="G485" s="266"/>
      <c r="H485" s="246"/>
      <c r="I485" s="243"/>
      <c r="J485" s="230"/>
      <c r="K485" s="214"/>
      <c r="L485" s="227"/>
      <c r="M485" s="214"/>
      <c r="N485" s="60" t="str">
        <f t="shared" si="300"/>
        <v/>
      </c>
      <c r="O485" s="48" t="str">
        <f t="shared" si="301"/>
        <v/>
      </c>
      <c r="P485" s="49" t="str">
        <f t="shared" si="302"/>
        <v/>
      </c>
      <c r="Q485" s="50" t="str">
        <f t="shared" si="303"/>
        <v/>
      </c>
      <c r="R485" s="117" t="str">
        <f t="shared" si="304"/>
        <v/>
      </c>
      <c r="S485" s="121" t="str">
        <f t="shared" si="327"/>
        <v/>
      </c>
      <c r="T485" s="114" t="str">
        <f t="shared" si="328"/>
        <v/>
      </c>
      <c r="U485" s="114" t="str">
        <f t="shared" si="329"/>
        <v/>
      </c>
      <c r="V485" s="122" t="str">
        <f t="shared" si="330"/>
        <v/>
      </c>
      <c r="W485" s="127" t="str">
        <f>IF(S485="","",$W$5+SUM($S$7:S485))</f>
        <v/>
      </c>
      <c r="X485" s="128" t="str">
        <f>IF(T485="","",$X$5+SUM($T$7:T485))</f>
        <v/>
      </c>
      <c r="Y485" s="128" t="str">
        <f>IF(U485="","",$Y$5+SUM($U$7:U485))</f>
        <v/>
      </c>
      <c r="Z485" s="129" t="str">
        <f>IF(V485="","",$Z$5+SUM($V$7:V485))</f>
        <v/>
      </c>
      <c r="AA485" s="91" t="str">
        <f t="shared" si="331"/>
        <v/>
      </c>
      <c r="AB485" s="87" t="str">
        <f>IF(AA485="","",$AB$5+SUM($AA$7:AA485))</f>
        <v/>
      </c>
      <c r="AC485" s="95" t="str">
        <f t="shared" si="326"/>
        <v/>
      </c>
      <c r="AD485" s="92" t="str">
        <f t="shared" si="325"/>
        <v/>
      </c>
      <c r="AE485" s="96" t="str">
        <f>IF(AC485="","",$AE$5+SUM($AC$7:AC485))</f>
        <v/>
      </c>
      <c r="AF485" s="163" t="str">
        <f>IF(AD485="","",$AF$5+SUM($AD$7:AD485))</f>
        <v/>
      </c>
    </row>
    <row r="486" spans="2:32" x14ac:dyDescent="0.25">
      <c r="B486" s="224"/>
      <c r="C486" s="207"/>
      <c r="D486" s="214"/>
      <c r="E486" s="215"/>
      <c r="F486" s="215"/>
      <c r="G486" s="266"/>
      <c r="H486" s="246"/>
      <c r="I486" s="243"/>
      <c r="J486" s="230"/>
      <c r="K486" s="214"/>
      <c r="L486" s="227"/>
      <c r="M486" s="214"/>
      <c r="N486" s="60" t="str">
        <f t="shared" si="300"/>
        <v/>
      </c>
      <c r="O486" s="48" t="str">
        <f t="shared" si="301"/>
        <v/>
      </c>
      <c r="P486" s="49" t="str">
        <f t="shared" si="302"/>
        <v/>
      </c>
      <c r="Q486" s="50" t="str">
        <f t="shared" si="303"/>
        <v/>
      </c>
      <c r="R486" s="117" t="str">
        <f t="shared" si="304"/>
        <v/>
      </c>
      <c r="S486" s="121" t="str">
        <f t="shared" si="327"/>
        <v/>
      </c>
      <c r="T486" s="114" t="str">
        <f t="shared" si="328"/>
        <v/>
      </c>
      <c r="U486" s="114" t="str">
        <f t="shared" si="329"/>
        <v/>
      </c>
      <c r="V486" s="122" t="str">
        <f t="shared" si="330"/>
        <v/>
      </c>
      <c r="W486" s="127" t="str">
        <f>IF(S486="","",$W$5+SUM($S$7:S486))</f>
        <v/>
      </c>
      <c r="X486" s="128" t="str">
        <f>IF(T486="","",$X$5+SUM($T$7:T486))</f>
        <v/>
      </c>
      <c r="Y486" s="128" t="str">
        <f>IF(U486="","",$Y$5+SUM($U$7:U486))</f>
        <v/>
      </c>
      <c r="Z486" s="129" t="str">
        <f>IF(V486="","",$Z$5+SUM($V$7:V486))</f>
        <v/>
      </c>
      <c r="AA486" s="91" t="str">
        <f t="shared" si="331"/>
        <v/>
      </c>
      <c r="AB486" s="87" t="str">
        <f>IF(AA486="","",$AB$5+SUM($AA$7:AA486))</f>
        <v/>
      </c>
      <c r="AC486" s="95" t="str">
        <f t="shared" si="326"/>
        <v/>
      </c>
      <c r="AD486" s="92" t="str">
        <f t="shared" si="325"/>
        <v/>
      </c>
      <c r="AE486" s="96" t="str">
        <f>IF(AC486="","",$AE$5+SUM($AC$7:AC486))</f>
        <v/>
      </c>
      <c r="AF486" s="163" t="str">
        <f>IF(AD486="","",$AF$5+SUM($AD$7:AD486))</f>
        <v/>
      </c>
    </row>
    <row r="487" spans="2:32" x14ac:dyDescent="0.25">
      <c r="B487" s="224"/>
      <c r="C487" s="207"/>
      <c r="D487" s="214"/>
      <c r="E487" s="215"/>
      <c r="F487" s="215"/>
      <c r="G487" s="266"/>
      <c r="H487" s="246"/>
      <c r="I487" s="243"/>
      <c r="J487" s="230"/>
      <c r="K487" s="214"/>
      <c r="L487" s="227"/>
      <c r="M487" s="214"/>
      <c r="N487" s="60" t="str">
        <f t="shared" si="300"/>
        <v/>
      </c>
      <c r="O487" s="48" t="str">
        <f t="shared" si="301"/>
        <v/>
      </c>
      <c r="P487" s="49" t="str">
        <f t="shared" si="302"/>
        <v/>
      </c>
      <c r="Q487" s="50" t="str">
        <f t="shared" si="303"/>
        <v/>
      </c>
      <c r="R487" s="117" t="str">
        <f t="shared" si="304"/>
        <v/>
      </c>
      <c r="S487" s="121" t="str">
        <f t="shared" si="327"/>
        <v/>
      </c>
      <c r="T487" s="114" t="str">
        <f t="shared" si="328"/>
        <v/>
      </c>
      <c r="U487" s="114" t="str">
        <f t="shared" si="329"/>
        <v/>
      </c>
      <c r="V487" s="122" t="str">
        <f t="shared" si="330"/>
        <v/>
      </c>
      <c r="W487" s="127" t="str">
        <f>IF(S487="","",$W$5+SUM($S$7:S487))</f>
        <v/>
      </c>
      <c r="X487" s="128" t="str">
        <f>IF(T487="","",$X$5+SUM($T$7:T487))</f>
        <v/>
      </c>
      <c r="Y487" s="128" t="str">
        <f>IF(U487="","",$Y$5+SUM($U$7:U487))</f>
        <v/>
      </c>
      <c r="Z487" s="129" t="str">
        <f>IF(V487="","",$Z$5+SUM($V$7:V487))</f>
        <v/>
      </c>
      <c r="AA487" s="91" t="str">
        <f t="shared" si="331"/>
        <v/>
      </c>
      <c r="AB487" s="87" t="str">
        <f>IF(AA487="","",$AB$5+SUM($AA$7:AA487))</f>
        <v/>
      </c>
      <c r="AC487" s="95" t="str">
        <f t="shared" si="326"/>
        <v/>
      </c>
      <c r="AD487" s="92" t="str">
        <f t="shared" si="325"/>
        <v/>
      </c>
      <c r="AE487" s="96" t="str">
        <f>IF(AC487="","",$AE$5+SUM($AC$7:AC487))</f>
        <v/>
      </c>
      <c r="AF487" s="163" t="str">
        <f>IF(AD487="","",$AF$5+SUM($AD$7:AD487))</f>
        <v/>
      </c>
    </row>
    <row r="488" spans="2:32" x14ac:dyDescent="0.25">
      <c r="B488" s="224"/>
      <c r="C488" s="207"/>
      <c r="D488" s="214"/>
      <c r="E488" s="215"/>
      <c r="F488" s="215"/>
      <c r="G488" s="266"/>
      <c r="H488" s="246"/>
      <c r="I488" s="243"/>
      <c r="J488" s="230"/>
      <c r="K488" s="214"/>
      <c r="L488" s="227"/>
      <c r="M488" s="214"/>
      <c r="N488" s="60" t="str">
        <f t="shared" si="300"/>
        <v/>
      </c>
      <c r="O488" s="48" t="str">
        <f t="shared" si="301"/>
        <v/>
      </c>
      <c r="P488" s="49" t="str">
        <f t="shared" si="302"/>
        <v/>
      </c>
      <c r="Q488" s="50" t="str">
        <f t="shared" si="303"/>
        <v/>
      </c>
      <c r="R488" s="117" t="str">
        <f t="shared" si="304"/>
        <v/>
      </c>
      <c r="S488" s="121" t="str">
        <f t="shared" si="327"/>
        <v/>
      </c>
      <c r="T488" s="114" t="str">
        <f t="shared" si="328"/>
        <v/>
      </c>
      <c r="U488" s="114" t="str">
        <f t="shared" si="329"/>
        <v/>
      </c>
      <c r="V488" s="122" t="str">
        <f t="shared" si="330"/>
        <v/>
      </c>
      <c r="W488" s="127" t="str">
        <f>IF(S488="","",$W$5+SUM($S$7:S488))</f>
        <v/>
      </c>
      <c r="X488" s="128" t="str">
        <f>IF(T488="","",$X$5+SUM($T$7:T488))</f>
        <v/>
      </c>
      <c r="Y488" s="128" t="str">
        <f>IF(U488="","",$Y$5+SUM($U$7:U488))</f>
        <v/>
      </c>
      <c r="Z488" s="129" t="str">
        <f>IF(V488="","",$Z$5+SUM($V$7:V488))</f>
        <v/>
      </c>
      <c r="AA488" s="91" t="str">
        <f t="shared" si="331"/>
        <v/>
      </c>
      <c r="AB488" s="87" t="str">
        <f>IF(AA488="","",$AB$5+SUM($AA$7:AA488))</f>
        <v/>
      </c>
      <c r="AC488" s="95" t="str">
        <f t="shared" si="326"/>
        <v/>
      </c>
      <c r="AD488" s="92" t="str">
        <f t="shared" si="325"/>
        <v/>
      </c>
      <c r="AE488" s="96" t="str">
        <f>IF(AC488="","",$AE$5+SUM($AC$7:AC488))</f>
        <v/>
      </c>
      <c r="AF488" s="163" t="str">
        <f>IF(AD488="","",$AF$5+SUM($AD$7:AD488))</f>
        <v/>
      </c>
    </row>
    <row r="489" spans="2:32" x14ac:dyDescent="0.25">
      <c r="B489" s="224"/>
      <c r="C489" s="207"/>
      <c r="D489" s="214"/>
      <c r="E489" s="215"/>
      <c r="F489" s="215"/>
      <c r="G489" s="266"/>
      <c r="H489" s="246"/>
      <c r="I489" s="243"/>
      <c r="J489" s="230"/>
      <c r="K489" s="214"/>
      <c r="L489" s="227"/>
      <c r="M489" s="214"/>
      <c r="N489" s="60" t="str">
        <f t="shared" si="300"/>
        <v/>
      </c>
      <c r="O489" s="48" t="str">
        <f t="shared" si="301"/>
        <v/>
      </c>
      <c r="P489" s="49" t="str">
        <f t="shared" si="302"/>
        <v/>
      </c>
      <c r="Q489" s="50" t="str">
        <f t="shared" si="303"/>
        <v/>
      </c>
      <c r="R489" s="117" t="str">
        <f t="shared" si="304"/>
        <v/>
      </c>
      <c r="S489" s="121" t="str">
        <f t="shared" si="327"/>
        <v/>
      </c>
      <c r="T489" s="114" t="str">
        <f t="shared" si="328"/>
        <v/>
      </c>
      <c r="U489" s="114" t="str">
        <f t="shared" si="329"/>
        <v/>
      </c>
      <c r="V489" s="122" t="str">
        <f t="shared" si="330"/>
        <v/>
      </c>
      <c r="W489" s="127" t="str">
        <f>IF(S489="","",$W$5+SUM($S$7:S489))</f>
        <v/>
      </c>
      <c r="X489" s="128" t="str">
        <f>IF(T489="","",$X$5+SUM($T$7:T489))</f>
        <v/>
      </c>
      <c r="Y489" s="128" t="str">
        <f>IF(U489="","",$Y$5+SUM($U$7:U489))</f>
        <v/>
      </c>
      <c r="Z489" s="129" t="str">
        <f>IF(V489="","",$Z$5+SUM($V$7:V489))</f>
        <v/>
      </c>
      <c r="AA489" s="91" t="str">
        <f t="shared" si="331"/>
        <v/>
      </c>
      <c r="AB489" s="87" t="str">
        <f>IF(AA489="","",$AB$5+SUM($AA$7:AA489))</f>
        <v/>
      </c>
      <c r="AC489" s="95" t="str">
        <f t="shared" si="326"/>
        <v/>
      </c>
      <c r="AD489" s="92" t="str">
        <f t="shared" si="325"/>
        <v/>
      </c>
      <c r="AE489" s="96" t="str">
        <f>IF(AC489="","",$AE$5+SUM($AC$7:AC489))</f>
        <v/>
      </c>
      <c r="AF489" s="163" t="str">
        <f>IF(AD489="","",$AF$5+SUM($AD$7:AD489))</f>
        <v/>
      </c>
    </row>
    <row r="490" spans="2:32" x14ac:dyDescent="0.25">
      <c r="B490" s="224"/>
      <c r="C490" s="207"/>
      <c r="D490" s="214"/>
      <c r="E490" s="215"/>
      <c r="F490" s="215"/>
      <c r="G490" s="266"/>
      <c r="H490" s="246"/>
      <c r="I490" s="243"/>
      <c r="J490" s="230"/>
      <c r="K490" s="214"/>
      <c r="L490" s="227"/>
      <c r="M490" s="214"/>
      <c r="N490" s="60" t="str">
        <f t="shared" si="300"/>
        <v/>
      </c>
      <c r="O490" s="48" t="str">
        <f t="shared" si="301"/>
        <v/>
      </c>
      <c r="P490" s="49" t="str">
        <f t="shared" si="302"/>
        <v/>
      </c>
      <c r="Q490" s="50" t="str">
        <f t="shared" si="303"/>
        <v/>
      </c>
      <c r="R490" s="117" t="str">
        <f t="shared" si="304"/>
        <v/>
      </c>
      <c r="S490" s="121" t="str">
        <f t="shared" si="327"/>
        <v/>
      </c>
      <c r="T490" s="114" t="str">
        <f t="shared" si="328"/>
        <v/>
      </c>
      <c r="U490" s="114" t="str">
        <f t="shared" si="329"/>
        <v/>
      </c>
      <c r="V490" s="122" t="str">
        <f t="shared" si="330"/>
        <v/>
      </c>
      <c r="W490" s="127" t="str">
        <f>IF(S490="","",$W$5+SUM($S$7:S490))</f>
        <v/>
      </c>
      <c r="X490" s="128" t="str">
        <f>IF(T490="","",$X$5+SUM($T$7:T490))</f>
        <v/>
      </c>
      <c r="Y490" s="128" t="str">
        <f>IF(U490="","",$Y$5+SUM($U$7:U490))</f>
        <v/>
      </c>
      <c r="Z490" s="129" t="str">
        <f>IF(V490="","",$Z$5+SUM($V$7:V490))</f>
        <v/>
      </c>
      <c r="AA490" s="91" t="str">
        <f t="shared" si="331"/>
        <v/>
      </c>
      <c r="AB490" s="87" t="str">
        <f>IF(AA490="","",$AB$5+SUM($AA$7:AA490))</f>
        <v/>
      </c>
      <c r="AC490" s="95" t="str">
        <f t="shared" si="326"/>
        <v/>
      </c>
      <c r="AD490" s="92" t="str">
        <f t="shared" si="325"/>
        <v/>
      </c>
      <c r="AE490" s="96" t="str">
        <f>IF(AC490="","",$AE$5+SUM($AC$7:AC490))</f>
        <v/>
      </c>
      <c r="AF490" s="163" t="str">
        <f>IF(AD490="","",$AF$5+SUM($AD$7:AD490))</f>
        <v/>
      </c>
    </row>
    <row r="491" spans="2:32" x14ac:dyDescent="0.25">
      <c r="B491" s="224"/>
      <c r="C491" s="207"/>
      <c r="D491" s="214"/>
      <c r="E491" s="215"/>
      <c r="F491" s="215"/>
      <c r="G491" s="266"/>
      <c r="H491" s="246"/>
      <c r="I491" s="243"/>
      <c r="J491" s="230"/>
      <c r="K491" s="214"/>
      <c r="L491" s="227"/>
      <c r="M491" s="214"/>
      <c r="N491" s="60" t="str">
        <f t="shared" si="300"/>
        <v/>
      </c>
      <c r="O491" s="48" t="str">
        <f t="shared" si="301"/>
        <v/>
      </c>
      <c r="P491" s="49" t="str">
        <f t="shared" si="302"/>
        <v/>
      </c>
      <c r="Q491" s="50" t="str">
        <f t="shared" si="303"/>
        <v/>
      </c>
      <c r="R491" s="117" t="str">
        <f t="shared" si="304"/>
        <v/>
      </c>
      <c r="S491" s="121" t="str">
        <f t="shared" si="327"/>
        <v/>
      </c>
      <c r="T491" s="114" t="str">
        <f t="shared" si="328"/>
        <v/>
      </c>
      <c r="U491" s="114" t="str">
        <f t="shared" si="329"/>
        <v/>
      </c>
      <c r="V491" s="122" t="str">
        <f t="shared" si="330"/>
        <v/>
      </c>
      <c r="W491" s="127" t="str">
        <f>IF(S491="","",$W$5+SUM($S$7:S491))</f>
        <v/>
      </c>
      <c r="X491" s="128" t="str">
        <f>IF(T491="","",$X$5+SUM($T$7:T491))</f>
        <v/>
      </c>
      <c r="Y491" s="128" t="str">
        <f>IF(U491="","",$Y$5+SUM($U$7:U491))</f>
        <v/>
      </c>
      <c r="Z491" s="129" t="str">
        <f>IF(V491="","",$Z$5+SUM($V$7:V491))</f>
        <v/>
      </c>
      <c r="AA491" s="91" t="str">
        <f t="shared" si="331"/>
        <v/>
      </c>
      <c r="AB491" s="87" t="str">
        <f>IF(AA491="","",$AB$5+SUM($AA$7:AA491))</f>
        <v/>
      </c>
      <c r="AC491" s="95" t="str">
        <f t="shared" si="326"/>
        <v/>
      </c>
      <c r="AD491" s="92" t="str">
        <f t="shared" si="325"/>
        <v/>
      </c>
      <c r="AE491" s="96" t="str">
        <f>IF(AC491="","",$AE$5+SUM($AC$7:AC491))</f>
        <v/>
      </c>
      <c r="AF491" s="163" t="str">
        <f>IF(AD491="","",$AF$5+SUM($AD$7:AD491))</f>
        <v/>
      </c>
    </row>
    <row r="492" spans="2:32" x14ac:dyDescent="0.25">
      <c r="B492" s="224"/>
      <c r="C492" s="207"/>
      <c r="D492" s="214"/>
      <c r="E492" s="215"/>
      <c r="F492" s="215"/>
      <c r="G492" s="266"/>
      <c r="H492" s="246"/>
      <c r="I492" s="243"/>
      <c r="J492" s="230"/>
      <c r="K492" s="214"/>
      <c r="L492" s="227"/>
      <c r="M492" s="214"/>
      <c r="N492" s="60" t="str">
        <f t="shared" si="300"/>
        <v/>
      </c>
      <c r="O492" s="48" t="str">
        <f t="shared" si="301"/>
        <v/>
      </c>
      <c r="P492" s="49" t="str">
        <f t="shared" si="302"/>
        <v/>
      </c>
      <c r="Q492" s="50" t="str">
        <f t="shared" si="303"/>
        <v/>
      </c>
      <c r="R492" s="117" t="str">
        <f t="shared" si="304"/>
        <v/>
      </c>
      <c r="S492" s="121" t="str">
        <f t="shared" si="327"/>
        <v/>
      </c>
      <c r="T492" s="114" t="str">
        <f t="shared" si="328"/>
        <v/>
      </c>
      <c r="U492" s="114" t="str">
        <f t="shared" si="329"/>
        <v/>
      </c>
      <c r="V492" s="122" t="str">
        <f t="shared" si="330"/>
        <v/>
      </c>
      <c r="W492" s="127" t="str">
        <f>IF(S492="","",$W$5+SUM($S$7:S492))</f>
        <v/>
      </c>
      <c r="X492" s="128" t="str">
        <f>IF(T492="","",$X$5+SUM($T$7:T492))</f>
        <v/>
      </c>
      <c r="Y492" s="128" t="str">
        <f>IF(U492="","",$Y$5+SUM($U$7:U492))</f>
        <v/>
      </c>
      <c r="Z492" s="129" t="str">
        <f>IF(V492="","",$Z$5+SUM($V$7:V492))</f>
        <v/>
      </c>
      <c r="AA492" s="91" t="str">
        <f t="shared" si="331"/>
        <v/>
      </c>
      <c r="AB492" s="87" t="str">
        <f>IF(AA492="","",$AB$5+SUM($AA$7:AA492))</f>
        <v/>
      </c>
      <c r="AC492" s="95" t="str">
        <f t="shared" si="326"/>
        <v/>
      </c>
      <c r="AD492" s="92" t="str">
        <f t="shared" si="325"/>
        <v/>
      </c>
      <c r="AE492" s="96" t="str">
        <f>IF(AC492="","",$AE$5+SUM($AC$7:AC492))</f>
        <v/>
      </c>
      <c r="AF492" s="163" t="str">
        <f>IF(AD492="","",$AF$5+SUM($AD$7:AD492))</f>
        <v/>
      </c>
    </row>
    <row r="493" spans="2:32" x14ac:dyDescent="0.25">
      <c r="B493" s="224"/>
      <c r="C493" s="207"/>
      <c r="D493" s="214"/>
      <c r="E493" s="215"/>
      <c r="F493" s="215"/>
      <c r="G493" s="266"/>
      <c r="H493" s="246"/>
      <c r="I493" s="243"/>
      <c r="J493" s="230"/>
      <c r="K493" s="214"/>
      <c r="L493" s="227"/>
      <c r="M493" s="214"/>
      <c r="N493" s="60" t="str">
        <f t="shared" si="300"/>
        <v/>
      </c>
      <c r="O493" s="48" t="str">
        <f t="shared" si="301"/>
        <v/>
      </c>
      <c r="P493" s="49" t="str">
        <f t="shared" si="302"/>
        <v/>
      </c>
      <c r="Q493" s="50" t="str">
        <f t="shared" si="303"/>
        <v/>
      </c>
      <c r="R493" s="117" t="str">
        <f t="shared" si="304"/>
        <v/>
      </c>
      <c r="S493" s="121" t="str">
        <f t="shared" si="327"/>
        <v/>
      </c>
      <c r="T493" s="114" t="str">
        <f t="shared" si="328"/>
        <v/>
      </c>
      <c r="U493" s="114" t="str">
        <f t="shared" si="329"/>
        <v/>
      </c>
      <c r="V493" s="122" t="str">
        <f t="shared" si="330"/>
        <v/>
      </c>
      <c r="W493" s="127" t="str">
        <f>IF(S493="","",$W$5+SUM($S$7:S493))</f>
        <v/>
      </c>
      <c r="X493" s="128" t="str">
        <f>IF(T493="","",$X$5+SUM($T$7:T493))</f>
        <v/>
      </c>
      <c r="Y493" s="128" t="str">
        <f>IF(U493="","",$Y$5+SUM($U$7:U493))</f>
        <v/>
      </c>
      <c r="Z493" s="129" t="str">
        <f>IF(V493="","",$Z$5+SUM($V$7:V493))</f>
        <v/>
      </c>
      <c r="AA493" s="91" t="str">
        <f t="shared" si="331"/>
        <v/>
      </c>
      <c r="AB493" s="87" t="str">
        <f>IF(AA493="","",$AB$5+SUM($AA$7:AA493))</f>
        <v/>
      </c>
      <c r="AC493" s="95" t="str">
        <f t="shared" si="326"/>
        <v/>
      </c>
      <c r="AD493" s="92" t="str">
        <f t="shared" si="325"/>
        <v/>
      </c>
      <c r="AE493" s="96" t="str">
        <f>IF(AC493="","",$AE$5+SUM($AC$7:AC493))</f>
        <v/>
      </c>
      <c r="AF493" s="163" t="str">
        <f>IF(AD493="","",$AF$5+SUM($AD$7:AD493))</f>
        <v/>
      </c>
    </row>
    <row r="494" spans="2:32" x14ac:dyDescent="0.25">
      <c r="B494" s="224"/>
      <c r="C494" s="207"/>
      <c r="D494" s="214"/>
      <c r="E494" s="215"/>
      <c r="F494" s="215"/>
      <c r="G494" s="266"/>
      <c r="H494" s="246"/>
      <c r="I494" s="243"/>
      <c r="J494" s="230"/>
      <c r="K494" s="214"/>
      <c r="L494" s="227"/>
      <c r="M494" s="214"/>
      <c r="N494" s="60" t="str">
        <f t="shared" si="300"/>
        <v/>
      </c>
      <c r="O494" s="48" t="str">
        <f t="shared" si="301"/>
        <v/>
      </c>
      <c r="P494" s="49" t="str">
        <f t="shared" si="302"/>
        <v/>
      </c>
      <c r="Q494" s="50" t="str">
        <f t="shared" si="303"/>
        <v/>
      </c>
      <c r="R494" s="117" t="str">
        <f t="shared" si="304"/>
        <v/>
      </c>
      <c r="S494" s="121" t="str">
        <f t="shared" si="327"/>
        <v/>
      </c>
      <c r="T494" s="114" t="str">
        <f t="shared" si="328"/>
        <v/>
      </c>
      <c r="U494" s="114" t="str">
        <f t="shared" si="329"/>
        <v/>
      </c>
      <c r="V494" s="122" t="str">
        <f t="shared" si="330"/>
        <v/>
      </c>
      <c r="W494" s="127" t="str">
        <f>IF(S494="","",$W$5+SUM($S$7:S494))</f>
        <v/>
      </c>
      <c r="X494" s="128" t="str">
        <f>IF(T494="","",$X$5+SUM($T$7:T494))</f>
        <v/>
      </c>
      <c r="Y494" s="128" t="str">
        <f>IF(U494="","",$Y$5+SUM($U$7:U494))</f>
        <v/>
      </c>
      <c r="Z494" s="129" t="str">
        <f>IF(V494="","",$Z$5+SUM($V$7:V494))</f>
        <v/>
      </c>
      <c r="AA494" s="91" t="str">
        <f t="shared" si="331"/>
        <v/>
      </c>
      <c r="AB494" s="87" t="str">
        <f>IF(AA494="","",$AB$5+SUM($AA$7:AA494))</f>
        <v/>
      </c>
      <c r="AC494" s="95" t="str">
        <f t="shared" si="326"/>
        <v/>
      </c>
      <c r="AD494" s="92" t="str">
        <f t="shared" si="325"/>
        <v/>
      </c>
      <c r="AE494" s="96" t="str">
        <f>IF(AC494="","",$AE$5+SUM($AC$7:AC494))</f>
        <v/>
      </c>
      <c r="AF494" s="163" t="str">
        <f>IF(AD494="","",$AF$5+SUM($AD$7:AD494))</f>
        <v/>
      </c>
    </row>
    <row r="495" spans="2:32" x14ac:dyDescent="0.25">
      <c r="B495" s="224"/>
      <c r="C495" s="207"/>
      <c r="D495" s="214"/>
      <c r="E495" s="215"/>
      <c r="F495" s="215"/>
      <c r="G495" s="266"/>
      <c r="H495" s="246"/>
      <c r="I495" s="243"/>
      <c r="J495" s="230"/>
      <c r="K495" s="214"/>
      <c r="L495" s="227"/>
      <c r="M495" s="214"/>
      <c r="N495" s="60" t="str">
        <f t="shared" si="300"/>
        <v/>
      </c>
      <c r="O495" s="48" t="str">
        <f t="shared" si="301"/>
        <v/>
      </c>
      <c r="P495" s="49" t="str">
        <f t="shared" si="302"/>
        <v/>
      </c>
      <c r="Q495" s="50" t="str">
        <f t="shared" si="303"/>
        <v/>
      </c>
      <c r="R495" s="117" t="str">
        <f t="shared" si="304"/>
        <v/>
      </c>
      <c r="S495" s="121" t="str">
        <f t="shared" si="327"/>
        <v/>
      </c>
      <c r="T495" s="114" t="str">
        <f t="shared" si="328"/>
        <v/>
      </c>
      <c r="U495" s="114" t="str">
        <f t="shared" si="329"/>
        <v/>
      </c>
      <c r="V495" s="122" t="str">
        <f t="shared" si="330"/>
        <v/>
      </c>
      <c r="W495" s="127" t="str">
        <f>IF(S495="","",$W$5+SUM($S$7:S495))</f>
        <v/>
      </c>
      <c r="X495" s="128" t="str">
        <f>IF(T495="","",$X$5+SUM($T$7:T495))</f>
        <v/>
      </c>
      <c r="Y495" s="128" t="str">
        <f>IF(U495="","",$Y$5+SUM($U$7:U495))</f>
        <v/>
      </c>
      <c r="Z495" s="129" t="str">
        <f>IF(V495="","",$Z$5+SUM($V$7:V495))</f>
        <v/>
      </c>
      <c r="AA495" s="91" t="str">
        <f t="shared" si="331"/>
        <v/>
      </c>
      <c r="AB495" s="87" t="str">
        <f>IF(AA495="","",$AB$5+SUM($AA$7:AA495))</f>
        <v/>
      </c>
      <c r="AC495" s="95" t="str">
        <f t="shared" si="326"/>
        <v/>
      </c>
      <c r="AD495" s="92" t="str">
        <f t="shared" si="325"/>
        <v/>
      </c>
      <c r="AE495" s="96" t="str">
        <f>IF(AC495="","",$AE$5+SUM($AC$7:AC495))</f>
        <v/>
      </c>
      <c r="AF495" s="163" t="str">
        <f>IF(AD495="","",$AF$5+SUM($AD$7:AD495))</f>
        <v/>
      </c>
    </row>
    <row r="496" spans="2:32" x14ac:dyDescent="0.25">
      <c r="B496" s="224"/>
      <c r="C496" s="207"/>
      <c r="D496" s="214"/>
      <c r="E496" s="215"/>
      <c r="F496" s="215"/>
      <c r="G496" s="266"/>
      <c r="H496" s="246"/>
      <c r="I496" s="243"/>
      <c r="J496" s="230"/>
      <c r="K496" s="214"/>
      <c r="L496" s="227"/>
      <c r="M496" s="214"/>
      <c r="N496" s="60" t="str">
        <f t="shared" si="300"/>
        <v/>
      </c>
      <c r="O496" s="48" t="str">
        <f t="shared" si="301"/>
        <v/>
      </c>
      <c r="P496" s="49" t="str">
        <f t="shared" si="302"/>
        <v/>
      </c>
      <c r="Q496" s="50" t="str">
        <f t="shared" si="303"/>
        <v/>
      </c>
      <c r="R496" s="117" t="str">
        <f t="shared" si="304"/>
        <v/>
      </c>
      <c r="S496" s="121" t="str">
        <f t="shared" si="327"/>
        <v/>
      </c>
      <c r="T496" s="114" t="str">
        <f t="shared" si="328"/>
        <v/>
      </c>
      <c r="U496" s="114" t="str">
        <f t="shared" si="329"/>
        <v/>
      </c>
      <c r="V496" s="122" t="str">
        <f t="shared" si="330"/>
        <v/>
      </c>
      <c r="W496" s="127" t="str">
        <f>IF(S496="","",$W$5+SUM($S$7:S496))</f>
        <v/>
      </c>
      <c r="X496" s="128" t="str">
        <f>IF(T496="","",$X$5+SUM($T$7:T496))</f>
        <v/>
      </c>
      <c r="Y496" s="128" t="str">
        <f>IF(U496="","",$Y$5+SUM($U$7:U496))</f>
        <v/>
      </c>
      <c r="Z496" s="129" t="str">
        <f>IF(V496="","",$Z$5+SUM($V$7:V496))</f>
        <v/>
      </c>
      <c r="AA496" s="91" t="str">
        <f t="shared" si="331"/>
        <v/>
      </c>
      <c r="AB496" s="87" t="str">
        <f>IF(AA496="","",$AB$5+SUM($AA$7:AA496))</f>
        <v/>
      </c>
      <c r="AC496" s="95" t="str">
        <f t="shared" si="326"/>
        <v/>
      </c>
      <c r="AD496" s="92" t="str">
        <f t="shared" si="325"/>
        <v/>
      </c>
      <c r="AE496" s="96" t="str">
        <f>IF(AC496="","",$AE$5+SUM($AC$7:AC496))</f>
        <v/>
      </c>
      <c r="AF496" s="163" t="str">
        <f>IF(AD496="","",$AF$5+SUM($AD$7:AD496))</f>
        <v/>
      </c>
    </row>
    <row r="497" spans="2:32" x14ac:dyDescent="0.25">
      <c r="B497" s="224"/>
      <c r="C497" s="207"/>
      <c r="D497" s="214"/>
      <c r="E497" s="215"/>
      <c r="F497" s="215"/>
      <c r="G497" s="266"/>
      <c r="H497" s="246"/>
      <c r="I497" s="243"/>
      <c r="J497" s="230"/>
      <c r="K497" s="214"/>
      <c r="L497" s="227"/>
      <c r="M497" s="214"/>
      <c r="N497" s="60" t="str">
        <f t="shared" si="300"/>
        <v/>
      </c>
      <c r="O497" s="48" t="str">
        <f t="shared" si="301"/>
        <v/>
      </c>
      <c r="P497" s="49" t="str">
        <f t="shared" si="302"/>
        <v/>
      </c>
      <c r="Q497" s="50" t="str">
        <f t="shared" si="303"/>
        <v/>
      </c>
      <c r="R497" s="117" t="str">
        <f t="shared" si="304"/>
        <v/>
      </c>
      <c r="S497" s="121" t="str">
        <f t="shared" si="327"/>
        <v/>
      </c>
      <c r="T497" s="114" t="str">
        <f t="shared" si="328"/>
        <v/>
      </c>
      <c r="U497" s="114" t="str">
        <f t="shared" si="329"/>
        <v/>
      </c>
      <c r="V497" s="122" t="str">
        <f t="shared" si="330"/>
        <v/>
      </c>
      <c r="W497" s="127" t="str">
        <f>IF(S497="","",$W$5+SUM($S$7:S497))</f>
        <v/>
      </c>
      <c r="X497" s="128" t="str">
        <f>IF(T497="","",$X$5+SUM($T$7:T497))</f>
        <v/>
      </c>
      <c r="Y497" s="128" t="str">
        <f>IF(U497="","",$Y$5+SUM($U$7:U497))</f>
        <v/>
      </c>
      <c r="Z497" s="129" t="str">
        <f>IF(V497="","",$Z$5+SUM($V$7:V497))</f>
        <v/>
      </c>
      <c r="AA497" s="91" t="str">
        <f t="shared" si="331"/>
        <v/>
      </c>
      <c r="AB497" s="87" t="str">
        <f>IF(AA497="","",$AB$5+SUM($AA$7:AA497))</f>
        <v/>
      </c>
      <c r="AC497" s="95" t="str">
        <f t="shared" si="326"/>
        <v/>
      </c>
      <c r="AD497" s="92" t="str">
        <f t="shared" si="325"/>
        <v/>
      </c>
      <c r="AE497" s="96" t="str">
        <f>IF(AC497="","",$AE$5+SUM($AC$7:AC497))</f>
        <v/>
      </c>
      <c r="AF497" s="163" t="str">
        <f>IF(AD497="","",$AF$5+SUM($AD$7:AD497))</f>
        <v/>
      </c>
    </row>
    <row r="498" spans="2:32" x14ac:dyDescent="0.25">
      <c r="B498" s="224"/>
      <c r="C498" s="207"/>
      <c r="D498" s="214"/>
      <c r="E498" s="215"/>
      <c r="F498" s="215"/>
      <c r="G498" s="266"/>
      <c r="H498" s="246"/>
      <c r="I498" s="243"/>
      <c r="J498" s="230"/>
      <c r="K498" s="214"/>
      <c r="L498" s="227"/>
      <c r="M498" s="214"/>
      <c r="N498" s="60" t="str">
        <f t="shared" si="300"/>
        <v/>
      </c>
      <c r="O498" s="48" t="str">
        <f t="shared" si="301"/>
        <v/>
      </c>
      <c r="P498" s="49" t="str">
        <f t="shared" si="302"/>
        <v/>
      </c>
      <c r="Q498" s="50" t="str">
        <f t="shared" si="303"/>
        <v/>
      </c>
      <c r="R498" s="117" t="str">
        <f t="shared" si="304"/>
        <v/>
      </c>
      <c r="S498" s="121" t="str">
        <f t="shared" si="327"/>
        <v/>
      </c>
      <c r="T498" s="114" t="str">
        <f t="shared" si="328"/>
        <v/>
      </c>
      <c r="U498" s="114" t="str">
        <f t="shared" si="329"/>
        <v/>
      </c>
      <c r="V498" s="122" t="str">
        <f t="shared" si="330"/>
        <v/>
      </c>
      <c r="W498" s="127" t="str">
        <f>IF(S498="","",$W$5+SUM($S$7:S498))</f>
        <v/>
      </c>
      <c r="X498" s="128" t="str">
        <f>IF(T498="","",$X$5+SUM($T$7:T498))</f>
        <v/>
      </c>
      <c r="Y498" s="128" t="str">
        <f>IF(U498="","",$Y$5+SUM($U$7:U498))</f>
        <v/>
      </c>
      <c r="Z498" s="129" t="str">
        <f>IF(V498="","",$Z$5+SUM($V$7:V498))</f>
        <v/>
      </c>
      <c r="AA498" s="91" t="str">
        <f t="shared" si="331"/>
        <v/>
      </c>
      <c r="AB498" s="87" t="str">
        <f>IF(AA498="","",$AB$5+SUM($AA$7:AA498))</f>
        <v/>
      </c>
      <c r="AC498" s="95" t="str">
        <f t="shared" si="326"/>
        <v/>
      </c>
      <c r="AD498" s="92" t="str">
        <f t="shared" si="325"/>
        <v/>
      </c>
      <c r="AE498" s="96" t="str">
        <f>IF(AC498="","",$AE$5+SUM($AC$7:AC498))</f>
        <v/>
      </c>
      <c r="AF498" s="163" t="str">
        <f>IF(AD498="","",$AF$5+SUM($AD$7:AD498))</f>
        <v/>
      </c>
    </row>
    <row r="499" spans="2:32" x14ac:dyDescent="0.25">
      <c r="B499" s="224"/>
      <c r="C499" s="207"/>
      <c r="D499" s="214"/>
      <c r="E499" s="215"/>
      <c r="F499" s="215"/>
      <c r="G499" s="266"/>
      <c r="H499" s="246"/>
      <c r="I499" s="243"/>
      <c r="J499" s="230"/>
      <c r="K499" s="214"/>
      <c r="L499" s="227"/>
      <c r="M499" s="214"/>
      <c r="N499" s="60" t="str">
        <f t="shared" si="300"/>
        <v/>
      </c>
      <c r="O499" s="48" t="str">
        <f t="shared" si="301"/>
        <v/>
      </c>
      <c r="P499" s="49" t="str">
        <f t="shared" si="302"/>
        <v/>
      </c>
      <c r="Q499" s="50" t="str">
        <f t="shared" si="303"/>
        <v/>
      </c>
      <c r="R499" s="117" t="str">
        <f t="shared" si="304"/>
        <v/>
      </c>
      <c r="S499" s="121" t="str">
        <f t="shared" si="327"/>
        <v/>
      </c>
      <c r="T499" s="114" t="str">
        <f t="shared" si="328"/>
        <v/>
      </c>
      <c r="U499" s="114" t="str">
        <f t="shared" si="329"/>
        <v/>
      </c>
      <c r="V499" s="122" t="str">
        <f t="shared" si="330"/>
        <v/>
      </c>
      <c r="W499" s="127" t="str">
        <f>IF(S499="","",$W$5+SUM($S$7:S499))</f>
        <v/>
      </c>
      <c r="X499" s="128" t="str">
        <f>IF(T499="","",$X$5+SUM($T$7:T499))</f>
        <v/>
      </c>
      <c r="Y499" s="128" t="str">
        <f>IF(U499="","",$Y$5+SUM($U$7:U499))</f>
        <v/>
      </c>
      <c r="Z499" s="129" t="str">
        <f>IF(V499="","",$Z$5+SUM($V$7:V499))</f>
        <v/>
      </c>
      <c r="AA499" s="91" t="str">
        <f t="shared" si="331"/>
        <v/>
      </c>
      <c r="AB499" s="87" t="str">
        <f>IF(AA499="","",$AB$5+SUM($AA$7:AA499))</f>
        <v/>
      </c>
      <c r="AC499" s="95" t="str">
        <f t="shared" si="326"/>
        <v/>
      </c>
      <c r="AD499" s="92" t="str">
        <f t="shared" si="325"/>
        <v/>
      </c>
      <c r="AE499" s="96" t="str">
        <f>IF(AC499="","",$AE$5+SUM($AC$7:AC499))</f>
        <v/>
      </c>
      <c r="AF499" s="163" t="str">
        <f>IF(AD499="","",$AF$5+SUM($AD$7:AD499))</f>
        <v/>
      </c>
    </row>
    <row r="500" spans="2:32" x14ac:dyDescent="0.25">
      <c r="B500" s="224"/>
      <c r="C500" s="207"/>
      <c r="D500" s="214"/>
      <c r="E500" s="215"/>
      <c r="F500" s="215"/>
      <c r="G500" s="266"/>
      <c r="H500" s="246"/>
      <c r="I500" s="243"/>
      <c r="J500" s="230"/>
      <c r="K500" s="214"/>
      <c r="L500" s="227"/>
      <c r="M500" s="214"/>
      <c r="N500" s="60" t="str">
        <f t="shared" si="300"/>
        <v/>
      </c>
      <c r="O500" s="48" t="str">
        <f t="shared" si="301"/>
        <v/>
      </c>
      <c r="P500" s="49" t="str">
        <f t="shared" si="302"/>
        <v/>
      </c>
      <c r="Q500" s="50" t="str">
        <f t="shared" si="303"/>
        <v/>
      </c>
      <c r="R500" s="117" t="str">
        <f t="shared" si="304"/>
        <v/>
      </c>
      <c r="S500" s="121" t="str">
        <f t="shared" si="327"/>
        <v/>
      </c>
      <c r="T500" s="114" t="str">
        <f t="shared" si="328"/>
        <v/>
      </c>
      <c r="U500" s="114" t="str">
        <f t="shared" si="329"/>
        <v/>
      </c>
      <c r="V500" s="122" t="str">
        <f t="shared" si="330"/>
        <v/>
      </c>
      <c r="W500" s="127" t="str">
        <f>IF(S500="","",$W$5+SUM($S$7:S500))</f>
        <v/>
      </c>
      <c r="X500" s="128" t="str">
        <f>IF(T500="","",$X$5+SUM($T$7:T500))</f>
        <v/>
      </c>
      <c r="Y500" s="128" t="str">
        <f>IF(U500="","",$Y$5+SUM($U$7:U500))</f>
        <v/>
      </c>
      <c r="Z500" s="129" t="str">
        <f>IF(V500="","",$Z$5+SUM($V$7:V500))</f>
        <v/>
      </c>
      <c r="AA500" s="91" t="str">
        <f t="shared" si="331"/>
        <v/>
      </c>
      <c r="AB500" s="87" t="str">
        <f>IF(AA500="","",$AB$5+SUM($AA$7:AA500))</f>
        <v/>
      </c>
      <c r="AC500" s="95" t="str">
        <f t="shared" si="326"/>
        <v/>
      </c>
      <c r="AD500" s="92" t="str">
        <f t="shared" si="325"/>
        <v/>
      </c>
      <c r="AE500" s="96" t="str">
        <f>IF(AC500="","",$AE$5+SUM($AC$7:AC500))</f>
        <v/>
      </c>
      <c r="AF500" s="163" t="str">
        <f>IF(AD500="","",$AF$5+SUM($AD$7:AD500))</f>
        <v/>
      </c>
    </row>
    <row r="501" spans="2:32" x14ac:dyDescent="0.25">
      <c r="B501" s="224"/>
      <c r="C501" s="207"/>
      <c r="D501" s="214"/>
      <c r="E501" s="215"/>
      <c r="F501" s="215"/>
      <c r="G501" s="266"/>
      <c r="H501" s="246"/>
      <c r="I501" s="243"/>
      <c r="J501" s="230"/>
      <c r="K501" s="214"/>
      <c r="L501" s="227"/>
      <c r="M501" s="214"/>
      <c r="N501" s="60" t="str">
        <f t="shared" si="300"/>
        <v/>
      </c>
      <c r="O501" s="48" t="str">
        <f t="shared" si="301"/>
        <v/>
      </c>
      <c r="P501" s="49" t="str">
        <f t="shared" si="302"/>
        <v/>
      </c>
      <c r="Q501" s="50" t="str">
        <f t="shared" si="303"/>
        <v/>
      </c>
      <c r="R501" s="117" t="str">
        <f t="shared" si="304"/>
        <v/>
      </c>
      <c r="S501" s="121" t="str">
        <f t="shared" si="327"/>
        <v/>
      </c>
      <c r="T501" s="114" t="str">
        <f t="shared" si="328"/>
        <v/>
      </c>
      <c r="U501" s="114" t="str">
        <f t="shared" si="329"/>
        <v/>
      </c>
      <c r="V501" s="122" t="str">
        <f t="shared" si="330"/>
        <v/>
      </c>
      <c r="W501" s="127" t="str">
        <f>IF(S501="","",$W$5+SUM($S$7:S501))</f>
        <v/>
      </c>
      <c r="X501" s="128" t="str">
        <f>IF(T501="","",$X$5+SUM($T$7:T501))</f>
        <v/>
      </c>
      <c r="Y501" s="128" t="str">
        <f>IF(U501="","",$Y$5+SUM($U$7:U501))</f>
        <v/>
      </c>
      <c r="Z501" s="129" t="str">
        <f>IF(V501="","",$Z$5+SUM($V$7:V501))</f>
        <v/>
      </c>
      <c r="AA501" s="91" t="str">
        <f t="shared" si="331"/>
        <v/>
      </c>
      <c r="AB501" s="87" t="str">
        <f>IF(AA501="","",$AB$5+SUM($AA$7:AA501))</f>
        <v/>
      </c>
      <c r="AC501" s="95" t="str">
        <f t="shared" si="326"/>
        <v/>
      </c>
      <c r="AD501" s="92" t="str">
        <f t="shared" si="325"/>
        <v/>
      </c>
      <c r="AE501" s="96" t="str">
        <f>IF(AC501="","",$AE$5+SUM($AC$7:AC501))</f>
        <v/>
      </c>
      <c r="AF501" s="163" t="str">
        <f>IF(AD501="","",$AF$5+SUM($AD$7:AD501))</f>
        <v/>
      </c>
    </row>
    <row r="502" spans="2:32" x14ac:dyDescent="0.25">
      <c r="B502" s="224"/>
      <c r="C502" s="207"/>
      <c r="D502" s="214"/>
      <c r="E502" s="215"/>
      <c r="F502" s="215"/>
      <c r="G502" s="266"/>
      <c r="H502" s="246"/>
      <c r="I502" s="243"/>
      <c r="J502" s="230"/>
      <c r="K502" s="214"/>
      <c r="L502" s="227"/>
      <c r="M502" s="214"/>
      <c r="N502" s="60" t="str">
        <f t="shared" si="300"/>
        <v/>
      </c>
      <c r="O502" s="48" t="str">
        <f t="shared" si="301"/>
        <v/>
      </c>
      <c r="P502" s="49" t="str">
        <f t="shared" si="302"/>
        <v/>
      </c>
      <c r="Q502" s="50" t="str">
        <f t="shared" si="303"/>
        <v/>
      </c>
      <c r="R502" s="117" t="str">
        <f t="shared" si="304"/>
        <v/>
      </c>
      <c r="S502" s="121" t="str">
        <f t="shared" si="327"/>
        <v/>
      </c>
      <c r="T502" s="114" t="str">
        <f t="shared" si="328"/>
        <v/>
      </c>
      <c r="U502" s="114" t="str">
        <f t="shared" si="329"/>
        <v/>
      </c>
      <c r="V502" s="122" t="str">
        <f t="shared" si="330"/>
        <v/>
      </c>
      <c r="W502" s="127" t="str">
        <f>IF(S502="","",$W$5+SUM($S$7:S502))</f>
        <v/>
      </c>
      <c r="X502" s="128" t="str">
        <f>IF(T502="","",$X$5+SUM($T$7:T502))</f>
        <v/>
      </c>
      <c r="Y502" s="128" t="str">
        <f>IF(U502="","",$Y$5+SUM($U$7:U502))</f>
        <v/>
      </c>
      <c r="Z502" s="129" t="str">
        <f>IF(V502="","",$Z$5+SUM($V$7:V502))</f>
        <v/>
      </c>
      <c r="AA502" s="91" t="str">
        <f t="shared" si="331"/>
        <v/>
      </c>
      <c r="AB502" s="87" t="str">
        <f>IF(AA502="","",$AB$5+SUM($AA$7:AA502))</f>
        <v/>
      </c>
      <c r="AC502" s="95" t="str">
        <f t="shared" si="326"/>
        <v/>
      </c>
      <c r="AD502" s="92" t="str">
        <f t="shared" si="325"/>
        <v/>
      </c>
      <c r="AE502" s="96" t="str">
        <f>IF(AC502="","",$AE$5+SUM($AC$7:AC502))</f>
        <v/>
      </c>
      <c r="AF502" s="163" t="str">
        <f>IF(AD502="","",$AF$5+SUM($AD$7:AD502))</f>
        <v/>
      </c>
    </row>
    <row r="503" spans="2:32" x14ac:dyDescent="0.25">
      <c r="B503" s="224"/>
      <c r="C503" s="207"/>
      <c r="D503" s="214"/>
      <c r="E503" s="215"/>
      <c r="F503" s="215"/>
      <c r="G503" s="266"/>
      <c r="H503" s="246"/>
      <c r="I503" s="243"/>
      <c r="J503" s="230"/>
      <c r="K503" s="214"/>
      <c r="L503" s="227"/>
      <c r="M503" s="214"/>
      <c r="N503" s="60" t="str">
        <f t="shared" si="300"/>
        <v/>
      </c>
      <c r="O503" s="48" t="str">
        <f t="shared" si="301"/>
        <v/>
      </c>
      <c r="P503" s="49" t="str">
        <f t="shared" si="302"/>
        <v/>
      </c>
      <c r="Q503" s="50" t="str">
        <f t="shared" si="303"/>
        <v/>
      </c>
      <c r="R503" s="117" t="str">
        <f t="shared" si="304"/>
        <v/>
      </c>
      <c r="S503" s="121" t="str">
        <f t="shared" si="327"/>
        <v/>
      </c>
      <c r="T503" s="114" t="str">
        <f t="shared" si="328"/>
        <v/>
      </c>
      <c r="U503" s="114" t="str">
        <f t="shared" si="329"/>
        <v/>
      </c>
      <c r="V503" s="122" t="str">
        <f t="shared" si="330"/>
        <v/>
      </c>
      <c r="W503" s="127" t="str">
        <f>IF(S503="","",$W$5+SUM($S$7:S503))</f>
        <v/>
      </c>
      <c r="X503" s="128" t="str">
        <f>IF(T503="","",$X$5+SUM($T$7:T503))</f>
        <v/>
      </c>
      <c r="Y503" s="128" t="str">
        <f>IF(U503="","",$Y$5+SUM($U$7:U503))</f>
        <v/>
      </c>
      <c r="Z503" s="129" t="str">
        <f>IF(V503="","",$Z$5+SUM($V$7:V503))</f>
        <v/>
      </c>
      <c r="AA503" s="91" t="str">
        <f t="shared" si="331"/>
        <v/>
      </c>
      <c r="AB503" s="87" t="str">
        <f>IF(AA503="","",$AB$5+SUM($AA$7:AA503))</f>
        <v/>
      </c>
      <c r="AC503" s="95" t="str">
        <f t="shared" si="326"/>
        <v/>
      </c>
      <c r="AD503" s="92" t="str">
        <f t="shared" si="325"/>
        <v/>
      </c>
      <c r="AE503" s="96" t="str">
        <f>IF(AC503="","",$AE$5+SUM($AC$7:AC503))</f>
        <v/>
      </c>
      <c r="AF503" s="163" t="str">
        <f>IF(AD503="","",$AF$5+SUM($AD$7:AD503))</f>
        <v/>
      </c>
    </row>
    <row r="504" spans="2:32" x14ac:dyDescent="0.25">
      <c r="B504" s="224"/>
      <c r="C504" s="207"/>
      <c r="D504" s="214"/>
      <c r="E504" s="215"/>
      <c r="F504" s="215"/>
      <c r="G504" s="266"/>
      <c r="H504" s="246"/>
      <c r="I504" s="243"/>
      <c r="J504" s="230"/>
      <c r="K504" s="214"/>
      <c r="L504" s="227"/>
      <c r="M504" s="214"/>
      <c r="N504" s="60" t="str">
        <f t="shared" si="300"/>
        <v/>
      </c>
      <c r="O504" s="48" t="str">
        <f t="shared" si="301"/>
        <v/>
      </c>
      <c r="P504" s="49" t="str">
        <f t="shared" si="302"/>
        <v/>
      </c>
      <c r="Q504" s="50" t="str">
        <f t="shared" si="303"/>
        <v/>
      </c>
      <c r="R504" s="117" t="str">
        <f t="shared" si="304"/>
        <v/>
      </c>
      <c r="S504" s="121" t="str">
        <f t="shared" si="327"/>
        <v/>
      </c>
      <c r="T504" s="114" t="str">
        <f t="shared" si="328"/>
        <v/>
      </c>
      <c r="U504" s="114" t="str">
        <f t="shared" si="329"/>
        <v/>
      </c>
      <c r="V504" s="122" t="str">
        <f t="shared" si="330"/>
        <v/>
      </c>
      <c r="W504" s="127" t="str">
        <f>IF(S504="","",$W$5+SUM($S$7:S504))</f>
        <v/>
      </c>
      <c r="X504" s="128" t="str">
        <f>IF(T504="","",$X$5+SUM($T$7:T504))</f>
        <v/>
      </c>
      <c r="Y504" s="128" t="str">
        <f>IF(U504="","",$Y$5+SUM($U$7:U504))</f>
        <v/>
      </c>
      <c r="Z504" s="129" t="str">
        <f>IF(V504="","",$Z$5+SUM($V$7:V504))</f>
        <v/>
      </c>
      <c r="AA504" s="91" t="str">
        <f t="shared" si="331"/>
        <v/>
      </c>
      <c r="AB504" s="87" t="str">
        <f>IF(AA504="","",$AB$5+SUM($AA$7:AA504))</f>
        <v/>
      </c>
      <c r="AC504" s="95" t="str">
        <f t="shared" si="326"/>
        <v/>
      </c>
      <c r="AD504" s="92" t="str">
        <f t="shared" si="325"/>
        <v/>
      </c>
      <c r="AE504" s="96" t="str">
        <f>IF(AC504="","",$AE$5+SUM($AC$7:AC504))</f>
        <v/>
      </c>
      <c r="AF504" s="163" t="str">
        <f>IF(AD504="","",$AF$5+SUM($AD$7:AD504))</f>
        <v/>
      </c>
    </row>
    <row r="505" spans="2:32" x14ac:dyDescent="0.25">
      <c r="B505" s="224"/>
      <c r="C505" s="207"/>
      <c r="D505" s="214"/>
      <c r="E505" s="215"/>
      <c r="F505" s="215"/>
      <c r="G505" s="266"/>
      <c r="H505" s="246"/>
      <c r="I505" s="243"/>
      <c r="J505" s="230"/>
      <c r="K505" s="214"/>
      <c r="L505" s="227"/>
      <c r="M505" s="214"/>
      <c r="N505" s="60" t="str">
        <f t="shared" si="300"/>
        <v/>
      </c>
      <c r="O505" s="48" t="str">
        <f t="shared" si="301"/>
        <v/>
      </c>
      <c r="P505" s="49" t="str">
        <f t="shared" si="302"/>
        <v/>
      </c>
      <c r="Q505" s="50" t="str">
        <f t="shared" si="303"/>
        <v/>
      </c>
      <c r="R505" s="117" t="str">
        <f t="shared" si="304"/>
        <v/>
      </c>
      <c r="S505" s="121" t="str">
        <f t="shared" si="327"/>
        <v/>
      </c>
      <c r="T505" s="114" t="str">
        <f t="shared" si="328"/>
        <v/>
      </c>
      <c r="U505" s="114" t="str">
        <f t="shared" si="329"/>
        <v/>
      </c>
      <c r="V505" s="122" t="str">
        <f t="shared" si="330"/>
        <v/>
      </c>
      <c r="W505" s="127" t="str">
        <f>IF(S505="","",$W$5+SUM($S$7:S505))</f>
        <v/>
      </c>
      <c r="X505" s="128" t="str">
        <f>IF(T505="","",$X$5+SUM($T$7:T505))</f>
        <v/>
      </c>
      <c r="Y505" s="128" t="str">
        <f>IF(U505="","",$Y$5+SUM($U$7:U505))</f>
        <v/>
      </c>
      <c r="Z505" s="129" t="str">
        <f>IF(V505="","",$Z$5+SUM($V$7:V505))</f>
        <v/>
      </c>
      <c r="AA505" s="91" t="str">
        <f t="shared" si="331"/>
        <v/>
      </c>
      <c r="AB505" s="87" t="str">
        <f>IF(AA505="","",$AB$5+SUM($AA$7:AA505))</f>
        <v/>
      </c>
      <c r="AC505" s="95" t="str">
        <f t="shared" si="326"/>
        <v/>
      </c>
      <c r="AD505" s="92" t="str">
        <f t="shared" si="325"/>
        <v/>
      </c>
      <c r="AE505" s="96" t="str">
        <f>IF(AC505="","",$AE$5+SUM($AC$7:AC505))</f>
        <v/>
      </c>
      <c r="AF505" s="163" t="str">
        <f>IF(AD505="","",$AF$5+SUM($AD$7:AD505))</f>
        <v/>
      </c>
    </row>
    <row r="506" spans="2:32" x14ac:dyDescent="0.25">
      <c r="B506" s="224"/>
      <c r="C506" s="207"/>
      <c r="D506" s="214"/>
      <c r="E506" s="215"/>
      <c r="F506" s="215"/>
      <c r="G506" s="266"/>
      <c r="H506" s="246"/>
      <c r="I506" s="243"/>
      <c r="J506" s="230"/>
      <c r="K506" s="214"/>
      <c r="L506" s="227"/>
      <c r="M506" s="214"/>
      <c r="N506" s="60" t="str">
        <f t="shared" si="300"/>
        <v/>
      </c>
      <c r="O506" s="48" t="str">
        <f t="shared" si="301"/>
        <v/>
      </c>
      <c r="P506" s="49" t="str">
        <f t="shared" si="302"/>
        <v/>
      </c>
      <c r="Q506" s="50" t="str">
        <f t="shared" si="303"/>
        <v/>
      </c>
      <c r="R506" s="117" t="str">
        <f t="shared" si="304"/>
        <v/>
      </c>
      <c r="S506" s="121" t="str">
        <f t="shared" si="327"/>
        <v/>
      </c>
      <c r="T506" s="114" t="str">
        <f t="shared" si="328"/>
        <v/>
      </c>
      <c r="U506" s="114" t="str">
        <f t="shared" si="329"/>
        <v/>
      </c>
      <c r="V506" s="122" t="str">
        <f t="shared" si="330"/>
        <v/>
      </c>
      <c r="W506" s="127" t="str">
        <f>IF(S506="","",$W$5+SUM($S$7:S506))</f>
        <v/>
      </c>
      <c r="X506" s="128" t="str">
        <f>IF(T506="","",$X$5+SUM($T$7:T506))</f>
        <v/>
      </c>
      <c r="Y506" s="128" t="str">
        <f>IF(U506="","",$Y$5+SUM($U$7:U506))</f>
        <v/>
      </c>
      <c r="Z506" s="129" t="str">
        <f>IF(V506="","",$Z$5+SUM($V$7:V506))</f>
        <v/>
      </c>
      <c r="AA506" s="91" t="str">
        <f t="shared" si="331"/>
        <v/>
      </c>
      <c r="AB506" s="87" t="str">
        <f>IF(AA506="","",$AB$5+SUM($AA$7:AA506))</f>
        <v/>
      </c>
      <c r="AC506" s="95" t="str">
        <f t="shared" si="326"/>
        <v/>
      </c>
      <c r="AD506" s="92" t="str">
        <f t="shared" si="325"/>
        <v/>
      </c>
      <c r="AE506" s="96" t="str">
        <f>IF(AC506="","",$AE$5+SUM($AC$7:AC506))</f>
        <v/>
      </c>
      <c r="AF506" s="163" t="str">
        <f>IF(AD506="","",$AF$5+SUM($AD$7:AD506))</f>
        <v/>
      </c>
    </row>
    <row r="507" spans="2:32" x14ac:dyDescent="0.25">
      <c r="B507" s="224"/>
      <c r="C507" s="207"/>
      <c r="D507" s="214"/>
      <c r="E507" s="215"/>
      <c r="F507" s="215"/>
      <c r="G507" s="266"/>
      <c r="H507" s="246"/>
      <c r="I507" s="243"/>
      <c r="J507" s="230"/>
      <c r="K507" s="214"/>
      <c r="L507" s="227"/>
      <c r="M507" s="214"/>
      <c r="N507" s="60" t="str">
        <f t="shared" si="300"/>
        <v/>
      </c>
      <c r="O507" s="48" t="str">
        <f t="shared" si="301"/>
        <v/>
      </c>
      <c r="P507" s="49" t="str">
        <f t="shared" si="302"/>
        <v/>
      </c>
      <c r="Q507" s="50" t="str">
        <f t="shared" si="303"/>
        <v/>
      </c>
      <c r="R507" s="117" t="str">
        <f t="shared" si="304"/>
        <v/>
      </c>
      <c r="S507" s="121" t="str">
        <f t="shared" si="327"/>
        <v/>
      </c>
      <c r="T507" s="114" t="str">
        <f t="shared" si="328"/>
        <v/>
      </c>
      <c r="U507" s="114" t="str">
        <f t="shared" si="329"/>
        <v/>
      </c>
      <c r="V507" s="122" t="str">
        <f t="shared" si="330"/>
        <v/>
      </c>
      <c r="W507" s="127" t="str">
        <f>IF(S507="","",$W$5+SUM($S$7:S507))</f>
        <v/>
      </c>
      <c r="X507" s="128" t="str">
        <f>IF(T507="","",$X$5+SUM($T$7:T507))</f>
        <v/>
      </c>
      <c r="Y507" s="128" t="str">
        <f>IF(U507="","",$Y$5+SUM($U$7:U507))</f>
        <v/>
      </c>
      <c r="Z507" s="129" t="str">
        <f>IF(V507="","",$Z$5+SUM($V$7:V507))</f>
        <v/>
      </c>
      <c r="AA507" s="91" t="str">
        <f t="shared" si="331"/>
        <v/>
      </c>
      <c r="AB507" s="87" t="str">
        <f>IF(AA507="","",$AB$5+SUM($AA$7:AA507))</f>
        <v/>
      </c>
      <c r="AC507" s="95" t="str">
        <f t="shared" si="326"/>
        <v/>
      </c>
      <c r="AD507" s="92" t="str">
        <f t="shared" si="325"/>
        <v/>
      </c>
      <c r="AE507" s="96" t="str">
        <f>IF(AC507="","",$AE$5+SUM($AC$7:AC507))</f>
        <v/>
      </c>
      <c r="AF507" s="163" t="str">
        <f>IF(AD507="","",$AF$5+SUM($AD$7:AD507))</f>
        <v/>
      </c>
    </row>
    <row r="508" spans="2:32" x14ac:dyDescent="0.25">
      <c r="B508" s="224"/>
      <c r="C508" s="207"/>
      <c r="D508" s="214"/>
      <c r="E508" s="215"/>
      <c r="F508" s="215"/>
      <c r="G508" s="266"/>
      <c r="H508" s="246"/>
      <c r="I508" s="243"/>
      <c r="J508" s="230"/>
      <c r="K508" s="214"/>
      <c r="L508" s="227"/>
      <c r="M508" s="214"/>
      <c r="N508" s="60" t="str">
        <f t="shared" si="300"/>
        <v/>
      </c>
      <c r="O508" s="48" t="str">
        <f t="shared" si="301"/>
        <v/>
      </c>
      <c r="P508" s="49" t="str">
        <f t="shared" si="302"/>
        <v/>
      </c>
      <c r="Q508" s="50" t="str">
        <f t="shared" si="303"/>
        <v/>
      </c>
      <c r="R508" s="117" t="str">
        <f t="shared" si="304"/>
        <v/>
      </c>
      <c r="S508" s="121" t="str">
        <f t="shared" si="327"/>
        <v/>
      </c>
      <c r="T508" s="114" t="str">
        <f t="shared" si="328"/>
        <v/>
      </c>
      <c r="U508" s="114" t="str">
        <f t="shared" si="329"/>
        <v/>
      </c>
      <c r="V508" s="122" t="str">
        <f t="shared" si="330"/>
        <v/>
      </c>
      <c r="W508" s="127" t="str">
        <f>IF(S508="","",$W$5+SUM($S$7:S508))</f>
        <v/>
      </c>
      <c r="X508" s="128" t="str">
        <f>IF(T508="","",$X$5+SUM($T$7:T508))</f>
        <v/>
      </c>
      <c r="Y508" s="128" t="str">
        <f>IF(U508="","",$Y$5+SUM($U$7:U508))</f>
        <v/>
      </c>
      <c r="Z508" s="129" t="str">
        <f>IF(V508="","",$Z$5+SUM($V$7:V508))</f>
        <v/>
      </c>
      <c r="AA508" s="91" t="str">
        <f t="shared" si="331"/>
        <v/>
      </c>
      <c r="AB508" s="87" t="str">
        <f>IF(AA508="","",$AB$5+SUM($AA$7:AA508))</f>
        <v/>
      </c>
      <c r="AC508" s="95" t="str">
        <f t="shared" si="326"/>
        <v/>
      </c>
      <c r="AD508" s="92" t="str">
        <f t="shared" si="325"/>
        <v/>
      </c>
      <c r="AE508" s="96" t="str">
        <f>IF(AC508="","",$AE$5+SUM($AC$7:AC508))</f>
        <v/>
      </c>
      <c r="AF508" s="163" t="str">
        <f>IF(AD508="","",$AF$5+SUM($AD$7:AD508))</f>
        <v/>
      </c>
    </row>
    <row r="509" spans="2:32" x14ac:dyDescent="0.25">
      <c r="B509" s="224"/>
      <c r="C509" s="207"/>
      <c r="D509" s="214"/>
      <c r="E509" s="215"/>
      <c r="F509" s="215"/>
      <c r="G509" s="266"/>
      <c r="H509" s="246"/>
      <c r="I509" s="243"/>
      <c r="J509" s="230"/>
      <c r="K509" s="214"/>
      <c r="L509" s="227"/>
      <c r="M509" s="214"/>
      <c r="N509" s="60" t="str">
        <f t="shared" ref="N509:N591" si="347">IF(SUM(I509:J509)=0,"",SUM(I509:J509))</f>
        <v/>
      </c>
      <c r="O509" s="48" t="str">
        <f t="shared" ref="O509:O591" si="348">IF(K509="Ar",IF(N509="","",N509),"")</f>
        <v/>
      </c>
      <c r="P509" s="49" t="str">
        <f t="shared" ref="P509:P591" si="349">IF(K509="€",IF(N509="","",N509),"")</f>
        <v/>
      </c>
      <c r="Q509" s="50" t="str">
        <f t="shared" ref="Q509:Q591" si="350">IF(K509="USD",IF(N509="","",N509),"")</f>
        <v/>
      </c>
      <c r="R509" s="117" t="str">
        <f t="shared" si="304"/>
        <v/>
      </c>
      <c r="S509" s="121" t="str">
        <f t="shared" si="327"/>
        <v/>
      </c>
      <c r="T509" s="114" t="str">
        <f t="shared" si="328"/>
        <v/>
      </c>
      <c r="U509" s="114" t="str">
        <f t="shared" si="329"/>
        <v/>
      </c>
      <c r="V509" s="122" t="str">
        <f t="shared" si="330"/>
        <v/>
      </c>
      <c r="W509" s="127" t="str">
        <f>IF(S509="","",$W$5+SUM($S$7:S509))</f>
        <v/>
      </c>
      <c r="X509" s="128" t="str">
        <f>IF(T509="","",$X$5+SUM($T$7:T509))</f>
        <v/>
      </c>
      <c r="Y509" s="128" t="str">
        <f>IF(U509="","",$Y$5+SUM($U$7:U509))</f>
        <v/>
      </c>
      <c r="Z509" s="129" t="str">
        <f>IF(V509="","",$Z$5+SUM($V$7:V509))</f>
        <v/>
      </c>
      <c r="AA509" s="91" t="str">
        <f t="shared" si="331"/>
        <v/>
      </c>
      <c r="AB509" s="87" t="str">
        <f>IF(AA509="","",$AB$5+SUM($AA$7:AA509))</f>
        <v/>
      </c>
      <c r="AC509" s="95" t="str">
        <f t="shared" si="326"/>
        <v/>
      </c>
      <c r="AD509" s="92" t="str">
        <f t="shared" si="325"/>
        <v/>
      </c>
      <c r="AE509" s="96" t="str">
        <f>IF(AC509="","",$AE$5+SUM($AC$7:AC509))</f>
        <v/>
      </c>
      <c r="AF509" s="163" t="str">
        <f>IF(AD509="","",$AF$5+SUM($AD$7:AD509))</f>
        <v/>
      </c>
    </row>
    <row r="510" spans="2:32" x14ac:dyDescent="0.25">
      <c r="B510" s="224"/>
      <c r="C510" s="207"/>
      <c r="D510" s="214"/>
      <c r="E510" s="215"/>
      <c r="F510" s="215"/>
      <c r="G510" s="266"/>
      <c r="H510" s="246"/>
      <c r="I510" s="243"/>
      <c r="J510" s="230"/>
      <c r="K510" s="214"/>
      <c r="L510" s="227"/>
      <c r="M510" s="214"/>
      <c r="N510" s="60" t="str">
        <f t="shared" si="347"/>
        <v/>
      </c>
      <c r="O510" s="48" t="str">
        <f t="shared" si="348"/>
        <v/>
      </c>
      <c r="P510" s="49" t="str">
        <f t="shared" si="349"/>
        <v/>
      </c>
      <c r="Q510" s="50" t="str">
        <f t="shared" si="350"/>
        <v/>
      </c>
      <c r="R510" s="117" t="str">
        <f t="shared" si="304"/>
        <v/>
      </c>
      <c r="S510" s="121" t="str">
        <f t="shared" si="327"/>
        <v/>
      </c>
      <c r="T510" s="114" t="str">
        <f t="shared" si="328"/>
        <v/>
      </c>
      <c r="U510" s="114" t="str">
        <f t="shared" si="329"/>
        <v/>
      </c>
      <c r="V510" s="122" t="str">
        <f t="shared" si="330"/>
        <v/>
      </c>
      <c r="W510" s="127" t="str">
        <f>IF(S510="","",$W$5+SUM($S$7:S510))</f>
        <v/>
      </c>
      <c r="X510" s="128" t="str">
        <f>IF(T510="","",$X$5+SUM($T$7:T510))</f>
        <v/>
      </c>
      <c r="Y510" s="128" t="str">
        <f>IF(U510="","",$Y$5+SUM($U$7:U510))</f>
        <v/>
      </c>
      <c r="Z510" s="129" t="str">
        <f>IF(V510="","",$Z$5+SUM($V$7:V510))</f>
        <v/>
      </c>
      <c r="AA510" s="91" t="str">
        <f t="shared" si="331"/>
        <v/>
      </c>
      <c r="AB510" s="87" t="str">
        <f>IF(AA510="","",$AB$5+SUM($AA$7:AA510))</f>
        <v/>
      </c>
      <c r="AC510" s="95" t="str">
        <f t="shared" si="326"/>
        <v/>
      </c>
      <c r="AD510" s="92" t="str">
        <f t="shared" si="325"/>
        <v/>
      </c>
      <c r="AE510" s="96" t="str">
        <f>IF(AC510="","",$AE$5+SUM($AC$7:AC510))</f>
        <v/>
      </c>
      <c r="AF510" s="163" t="str">
        <f>IF(AD510="","",$AF$5+SUM($AD$7:AD510))</f>
        <v/>
      </c>
    </row>
    <row r="511" spans="2:32" x14ac:dyDescent="0.25">
      <c r="B511" s="224"/>
      <c r="C511" s="207"/>
      <c r="D511" s="214"/>
      <c r="E511" s="215"/>
      <c r="F511" s="215"/>
      <c r="G511" s="266"/>
      <c r="H511" s="246"/>
      <c r="I511" s="243"/>
      <c r="J511" s="230"/>
      <c r="K511" s="214"/>
      <c r="L511" s="227"/>
      <c r="M511" s="214"/>
      <c r="N511" s="60" t="str">
        <f t="shared" si="347"/>
        <v/>
      </c>
      <c r="O511" s="48" t="str">
        <f t="shared" si="348"/>
        <v/>
      </c>
      <c r="P511" s="49" t="str">
        <f t="shared" si="349"/>
        <v/>
      </c>
      <c r="Q511" s="50" t="str">
        <f t="shared" si="350"/>
        <v/>
      </c>
      <c r="R511" s="117" t="str">
        <f t="shared" si="304"/>
        <v/>
      </c>
      <c r="S511" s="121" t="str">
        <f t="shared" si="327"/>
        <v/>
      </c>
      <c r="T511" s="114" t="str">
        <f t="shared" si="328"/>
        <v/>
      </c>
      <c r="U511" s="114" t="str">
        <f t="shared" si="329"/>
        <v/>
      </c>
      <c r="V511" s="122" t="str">
        <f t="shared" si="330"/>
        <v/>
      </c>
      <c r="W511" s="127" t="str">
        <f>IF(S511="","",$W$5+SUM($S$7:S511))</f>
        <v/>
      </c>
      <c r="X511" s="128" t="str">
        <f>IF(T511="","",$X$5+SUM($T$7:T511))</f>
        <v/>
      </c>
      <c r="Y511" s="128" t="str">
        <f>IF(U511="","",$Y$5+SUM($U$7:U511))</f>
        <v/>
      </c>
      <c r="Z511" s="129" t="str">
        <f>IF(V511="","",$Z$5+SUM($V$7:V511))</f>
        <v/>
      </c>
      <c r="AA511" s="91" t="str">
        <f t="shared" si="331"/>
        <v/>
      </c>
      <c r="AB511" s="87" t="str">
        <f>IF(AA511="","",$AB$5+SUM($AA$7:AA511))</f>
        <v/>
      </c>
      <c r="AC511" s="95" t="str">
        <f t="shared" si="326"/>
        <v/>
      </c>
      <c r="AD511" s="92" t="str">
        <f t="shared" si="325"/>
        <v/>
      </c>
      <c r="AE511" s="96" t="str">
        <f>IF(AC511="","",$AE$5+SUM($AC$7:AC511))</f>
        <v/>
      </c>
      <c r="AF511" s="163" t="str">
        <f>IF(AD511="","",$AF$5+SUM($AD$7:AD511))</f>
        <v/>
      </c>
    </row>
    <row r="512" spans="2:32" x14ac:dyDescent="0.25">
      <c r="B512" s="224"/>
      <c r="C512" s="207"/>
      <c r="D512" s="214"/>
      <c r="E512" s="215"/>
      <c r="F512" s="215"/>
      <c r="G512" s="266"/>
      <c r="H512" s="246"/>
      <c r="I512" s="243"/>
      <c r="J512" s="230"/>
      <c r="K512" s="214"/>
      <c r="L512" s="227"/>
      <c r="M512" s="214"/>
      <c r="N512" s="60" t="str">
        <f t="shared" si="347"/>
        <v/>
      </c>
      <c r="O512" s="48" t="str">
        <f t="shared" si="348"/>
        <v/>
      </c>
      <c r="P512" s="49" t="str">
        <f t="shared" si="349"/>
        <v/>
      </c>
      <c r="Q512" s="50" t="str">
        <f t="shared" si="350"/>
        <v/>
      </c>
      <c r="R512" s="117" t="str">
        <f t="shared" ref="R512:R594" si="351">IF(SUM(O512:Q512)=0,N512,"")</f>
        <v/>
      </c>
      <c r="S512" s="121" t="str">
        <f t="shared" si="327"/>
        <v/>
      </c>
      <c r="T512" s="114" t="str">
        <f t="shared" si="328"/>
        <v/>
      </c>
      <c r="U512" s="114" t="str">
        <f t="shared" si="329"/>
        <v/>
      </c>
      <c r="V512" s="122" t="str">
        <f t="shared" si="330"/>
        <v/>
      </c>
      <c r="W512" s="127" t="str">
        <f>IF(S512="","",$W$5+SUM($S$7:S512))</f>
        <v/>
      </c>
      <c r="X512" s="128" t="str">
        <f>IF(T512="","",$X$5+SUM($T$7:T512))</f>
        <v/>
      </c>
      <c r="Y512" s="128" t="str">
        <f>IF(U512="","",$Y$5+SUM($U$7:U512))</f>
        <v/>
      </c>
      <c r="Z512" s="129" t="str">
        <f>IF(V512="","",$Z$5+SUM($V$7:V512))</f>
        <v/>
      </c>
      <c r="AA512" s="91" t="str">
        <f t="shared" si="331"/>
        <v/>
      </c>
      <c r="AB512" s="87" t="str">
        <f>IF(AA512="","",$AB$5+SUM($AA$7:AA512))</f>
        <v/>
      </c>
      <c r="AC512" s="95" t="str">
        <f t="shared" si="326"/>
        <v/>
      </c>
      <c r="AD512" s="92" t="str">
        <f t="shared" si="325"/>
        <v/>
      </c>
      <c r="AE512" s="96" t="str">
        <f>IF(AC512="","",$AE$5+SUM($AC$7:AC512))</f>
        <v/>
      </c>
      <c r="AF512" s="163" t="str">
        <f>IF(AD512="","",$AF$5+SUM($AD$7:AD512))</f>
        <v/>
      </c>
    </row>
    <row r="513" spans="2:32" x14ac:dyDescent="0.25">
      <c r="B513" s="224"/>
      <c r="C513" s="207"/>
      <c r="D513" s="214"/>
      <c r="E513" s="215"/>
      <c r="F513" s="215"/>
      <c r="G513" s="266"/>
      <c r="H513" s="246"/>
      <c r="I513" s="243"/>
      <c r="J513" s="230"/>
      <c r="K513" s="214"/>
      <c r="L513" s="227"/>
      <c r="M513" s="214"/>
      <c r="N513" s="60" t="str">
        <f t="shared" si="347"/>
        <v/>
      </c>
      <c r="O513" s="48" t="str">
        <f t="shared" si="348"/>
        <v/>
      </c>
      <c r="P513" s="49" t="str">
        <f t="shared" si="349"/>
        <v/>
      </c>
      <c r="Q513" s="50" t="str">
        <f t="shared" si="350"/>
        <v/>
      </c>
      <c r="R513" s="51" t="str">
        <f t="shared" si="351"/>
        <v/>
      </c>
      <c r="S513" s="121" t="str">
        <f t="shared" si="327"/>
        <v/>
      </c>
      <c r="T513" s="114" t="str">
        <f t="shared" si="328"/>
        <v/>
      </c>
      <c r="U513" s="114" t="str">
        <f t="shared" si="329"/>
        <v/>
      </c>
      <c r="V513" s="122" t="str">
        <f t="shared" si="330"/>
        <v/>
      </c>
      <c r="W513" s="127" t="str">
        <f>IF(S513="","",$W$5+SUM($S$7:S513))</f>
        <v/>
      </c>
      <c r="X513" s="128" t="str">
        <f>IF(T513="","",$X$5+SUM($T$7:T513))</f>
        <v/>
      </c>
      <c r="Y513" s="128" t="str">
        <f>IF(U513="","",$Y$5+SUM($U$7:U513))</f>
        <v/>
      </c>
      <c r="Z513" s="129" t="str">
        <f>IF(V513="","",$Z$5+SUM($V$7:V513))</f>
        <v/>
      </c>
      <c r="AA513" s="91" t="str">
        <f t="shared" si="331"/>
        <v/>
      </c>
      <c r="AB513" s="87" t="str">
        <f>IF(AA513="","",$AB$5+SUM($AA$7:AA513))</f>
        <v/>
      </c>
      <c r="AC513" s="95" t="str">
        <f t="shared" si="326"/>
        <v/>
      </c>
      <c r="AD513" s="92" t="str">
        <f t="shared" si="325"/>
        <v/>
      </c>
      <c r="AE513" s="96" t="str">
        <f>IF(AC513="","",$AE$5+SUM($AC$7:AC513))</f>
        <v/>
      </c>
      <c r="AF513" s="163" t="str">
        <f>IF(AD513="","",$AF$5+SUM($AD$7:AD513))</f>
        <v/>
      </c>
    </row>
    <row r="514" spans="2:32" x14ac:dyDescent="0.25">
      <c r="B514" s="224"/>
      <c r="C514" s="207"/>
      <c r="D514" s="214"/>
      <c r="E514" s="215"/>
      <c r="F514" s="215"/>
      <c r="G514" s="266"/>
      <c r="H514" s="246"/>
      <c r="I514" s="243"/>
      <c r="J514" s="230"/>
      <c r="K514" s="214"/>
      <c r="L514" s="227"/>
      <c r="M514" s="214"/>
      <c r="N514" s="60" t="str">
        <f t="shared" si="347"/>
        <v/>
      </c>
      <c r="O514" s="48" t="str">
        <f t="shared" si="348"/>
        <v/>
      </c>
      <c r="P514" s="49" t="str">
        <f t="shared" si="349"/>
        <v/>
      </c>
      <c r="Q514" s="50" t="str">
        <f t="shared" si="350"/>
        <v/>
      </c>
      <c r="R514" s="51" t="str">
        <f t="shared" si="351"/>
        <v/>
      </c>
      <c r="S514" s="121" t="str">
        <f t="shared" si="327"/>
        <v/>
      </c>
      <c r="T514" s="114" t="str">
        <f t="shared" si="328"/>
        <v/>
      </c>
      <c r="U514" s="114" t="str">
        <f t="shared" si="329"/>
        <v/>
      </c>
      <c r="V514" s="122" t="str">
        <f t="shared" si="330"/>
        <v/>
      </c>
      <c r="W514" s="127" t="str">
        <f>IF(S514="","",$W$5+SUM($S$7:S514))</f>
        <v/>
      </c>
      <c r="X514" s="128" t="str">
        <f>IF(T514="","",$X$5+SUM($T$7:T514))</f>
        <v/>
      </c>
      <c r="Y514" s="128" t="str">
        <f>IF(U514="","",$Y$5+SUM($U$7:U514))</f>
        <v/>
      </c>
      <c r="Z514" s="129" t="str">
        <f>IF(V514="","",$Z$5+SUM($V$7:V514))</f>
        <v/>
      </c>
      <c r="AA514" s="91" t="str">
        <f t="shared" si="331"/>
        <v/>
      </c>
      <c r="AB514" s="87" t="str">
        <f>IF(AA514="","",$AB$5+SUM($AA$7:AA514))</f>
        <v/>
      </c>
      <c r="AC514" s="95" t="str">
        <f t="shared" si="326"/>
        <v/>
      </c>
      <c r="AD514" s="92" t="str">
        <f t="shared" si="325"/>
        <v/>
      </c>
      <c r="AE514" s="96" t="str">
        <f>IF(AC514="","",$AE$5+SUM($AC$7:AC514))</f>
        <v/>
      </c>
      <c r="AF514" s="163" t="str">
        <f>IF(AD514="","",$AF$5+SUM($AD$7:AD514))</f>
        <v/>
      </c>
    </row>
    <row r="515" spans="2:32" x14ac:dyDescent="0.25">
      <c r="B515" s="224"/>
      <c r="C515" s="207"/>
      <c r="D515" s="214"/>
      <c r="E515" s="215"/>
      <c r="F515" s="215"/>
      <c r="G515" s="266"/>
      <c r="H515" s="246"/>
      <c r="I515" s="243"/>
      <c r="J515" s="230"/>
      <c r="K515" s="214"/>
      <c r="L515" s="227"/>
      <c r="M515" s="214"/>
      <c r="N515" s="60" t="str">
        <f t="shared" si="347"/>
        <v/>
      </c>
      <c r="O515" s="48" t="str">
        <f t="shared" si="348"/>
        <v/>
      </c>
      <c r="P515" s="49" t="str">
        <f t="shared" si="349"/>
        <v/>
      </c>
      <c r="Q515" s="50" t="str">
        <f t="shared" si="350"/>
        <v/>
      </c>
      <c r="R515" s="51" t="str">
        <f t="shared" si="351"/>
        <v/>
      </c>
      <c r="S515" s="121" t="str">
        <f t="shared" si="327"/>
        <v/>
      </c>
      <c r="T515" s="114" t="str">
        <f t="shared" si="328"/>
        <v/>
      </c>
      <c r="U515" s="114" t="str">
        <f t="shared" si="329"/>
        <v/>
      </c>
      <c r="V515" s="122" t="str">
        <f t="shared" si="330"/>
        <v/>
      </c>
      <c r="W515" s="127" t="str">
        <f>IF(S515="","",$W$5+SUM($S$7:S515))</f>
        <v/>
      </c>
      <c r="X515" s="128" t="str">
        <f>IF(T515="","",$X$5+SUM($T$7:T515))</f>
        <v/>
      </c>
      <c r="Y515" s="128" t="str">
        <f>IF(U515="","",$Y$5+SUM($U$7:U515))</f>
        <v/>
      </c>
      <c r="Z515" s="129" t="str">
        <f>IF(V515="","",$Z$5+SUM($V$7:V515))</f>
        <v/>
      </c>
      <c r="AA515" s="91" t="str">
        <f t="shared" si="331"/>
        <v/>
      </c>
      <c r="AB515" s="87" t="str">
        <f>IF(AA515="","",$AB$5+SUM($AA$7:AA515))</f>
        <v/>
      </c>
      <c r="AC515" s="95" t="str">
        <f t="shared" si="326"/>
        <v/>
      </c>
      <c r="AD515" s="92" t="str">
        <f t="shared" si="325"/>
        <v/>
      </c>
      <c r="AE515" s="96" t="str">
        <f>IF(AC515="","",$AE$5+SUM($AC$7:AC515))</f>
        <v/>
      </c>
      <c r="AF515" s="163" t="str">
        <f>IF(AD515="","",$AF$5+SUM($AD$7:AD515))</f>
        <v/>
      </c>
    </row>
    <row r="516" spans="2:32" x14ac:dyDescent="0.25">
      <c r="B516" s="224"/>
      <c r="C516" s="207"/>
      <c r="D516" s="214"/>
      <c r="E516" s="215"/>
      <c r="F516" s="215"/>
      <c r="G516" s="266"/>
      <c r="H516" s="246"/>
      <c r="I516" s="243"/>
      <c r="J516" s="230"/>
      <c r="K516" s="214"/>
      <c r="L516" s="227"/>
      <c r="M516" s="214"/>
      <c r="N516" s="60" t="str">
        <f t="shared" ref="N516:N517" si="352">IF(SUM(I516:J516)=0,"",SUM(I516:J516))</f>
        <v/>
      </c>
      <c r="O516" s="48" t="str">
        <f t="shared" ref="O516:O517" si="353">IF(K516="Ar",IF(N516="","",N516),"")</f>
        <v/>
      </c>
      <c r="P516" s="49" t="str">
        <f t="shared" ref="P516:P517" si="354">IF(K516="€",IF(N516="","",N516),"")</f>
        <v/>
      </c>
      <c r="Q516" s="50" t="str">
        <f t="shared" ref="Q516:Q517" si="355">IF(K516="USD",IF(N516="","",N516),"")</f>
        <v/>
      </c>
      <c r="R516" s="51" t="str">
        <f t="shared" ref="R516:R517" si="356">IF(SUM(O516:Q516)=0,N516,"")</f>
        <v/>
      </c>
      <c r="S516" s="121" t="str">
        <f t="shared" si="327"/>
        <v/>
      </c>
      <c r="T516" s="114" t="str">
        <f t="shared" si="328"/>
        <v/>
      </c>
      <c r="U516" s="114" t="str">
        <f t="shared" si="329"/>
        <v/>
      </c>
      <c r="V516" s="122" t="str">
        <f t="shared" si="330"/>
        <v/>
      </c>
      <c r="W516" s="127" t="str">
        <f>IF(S516="","",$W$5+SUM($S$7:S516))</f>
        <v/>
      </c>
      <c r="X516" s="128" t="str">
        <f>IF(T516="","",$X$5+SUM($T$7:T516))</f>
        <v/>
      </c>
      <c r="Y516" s="128" t="str">
        <f>IF(U516="","",$Y$5+SUM($U$7:U516))</f>
        <v/>
      </c>
      <c r="Z516" s="129" t="str">
        <f>IF(V516="","",$Z$5+SUM($V$7:V516))</f>
        <v/>
      </c>
      <c r="AA516" s="91" t="str">
        <f t="shared" si="331"/>
        <v/>
      </c>
      <c r="AB516" s="87" t="str">
        <f>IF(AA516="","",$AB$5+SUM($AA$7:AA516))</f>
        <v/>
      </c>
      <c r="AC516" s="95" t="str">
        <f t="shared" si="326"/>
        <v/>
      </c>
      <c r="AD516" s="92" t="str">
        <f t="shared" si="325"/>
        <v/>
      </c>
      <c r="AE516" s="96" t="str">
        <f>IF(AC516="","",$AE$5+SUM($AC$7:AC516))</f>
        <v/>
      </c>
      <c r="AF516" s="163" t="str">
        <f>IF(AD516="","",$AF$5+SUM($AD$7:AD516))</f>
        <v/>
      </c>
    </row>
    <row r="517" spans="2:32" x14ac:dyDescent="0.25">
      <c r="B517" s="224"/>
      <c r="C517" s="207"/>
      <c r="D517" s="214"/>
      <c r="E517" s="215"/>
      <c r="F517" s="215"/>
      <c r="G517" s="266"/>
      <c r="H517" s="246"/>
      <c r="I517" s="243"/>
      <c r="J517" s="230"/>
      <c r="K517" s="214"/>
      <c r="L517" s="227"/>
      <c r="M517" s="214"/>
      <c r="N517" s="60" t="str">
        <f t="shared" si="352"/>
        <v/>
      </c>
      <c r="O517" s="48" t="str">
        <f t="shared" si="353"/>
        <v/>
      </c>
      <c r="P517" s="49" t="str">
        <f t="shared" si="354"/>
        <v/>
      </c>
      <c r="Q517" s="50" t="str">
        <f t="shared" si="355"/>
        <v/>
      </c>
      <c r="R517" s="51" t="str">
        <f t="shared" si="356"/>
        <v/>
      </c>
      <c r="S517" s="121" t="str">
        <f t="shared" si="327"/>
        <v/>
      </c>
      <c r="T517" s="114" t="str">
        <f t="shared" si="328"/>
        <v/>
      </c>
      <c r="U517" s="114" t="str">
        <f t="shared" si="329"/>
        <v/>
      </c>
      <c r="V517" s="122" t="str">
        <f t="shared" si="330"/>
        <v/>
      </c>
      <c r="W517" s="127" t="str">
        <f>IF(S517="","",$W$5+SUM($S$7:S517))</f>
        <v/>
      </c>
      <c r="X517" s="128" t="str">
        <f>IF(T517="","",$X$5+SUM($T$7:T517))</f>
        <v/>
      </c>
      <c r="Y517" s="128" t="str">
        <f>IF(U517="","",$Y$5+SUM($U$7:U517))</f>
        <v/>
      </c>
      <c r="Z517" s="129" t="str">
        <f>IF(V517="","",$Z$5+SUM($V$7:V517))</f>
        <v/>
      </c>
      <c r="AA517" s="91" t="str">
        <f t="shared" si="331"/>
        <v/>
      </c>
      <c r="AB517" s="87" t="str">
        <f>IF(AA517="","",$AB$5+SUM($AA$7:AA517))</f>
        <v/>
      </c>
      <c r="AC517" s="95" t="str">
        <f t="shared" si="326"/>
        <v/>
      </c>
      <c r="AD517" s="92" t="str">
        <f t="shared" ref="AD517:AD580" si="357">IF(M517="CdB FLO",IF(K517="Ar",O517,""),"")</f>
        <v/>
      </c>
      <c r="AE517" s="96" t="str">
        <f>IF(AC517="","",$AE$5+SUM($AC$7:AC517))</f>
        <v/>
      </c>
      <c r="AF517" s="163" t="str">
        <f>IF(AD517="","",$AF$5+SUM($AD$7:AD517))</f>
        <v/>
      </c>
    </row>
    <row r="518" spans="2:32" x14ac:dyDescent="0.25">
      <c r="B518" s="224"/>
      <c r="C518" s="207"/>
      <c r="D518" s="214"/>
      <c r="E518" s="215"/>
      <c r="F518" s="215"/>
      <c r="G518" s="266"/>
      <c r="H518" s="246"/>
      <c r="I518" s="243"/>
      <c r="J518" s="230"/>
      <c r="K518" s="214"/>
      <c r="L518" s="227"/>
      <c r="M518" s="214"/>
      <c r="N518" s="60" t="str">
        <f t="shared" ref="N518" si="358">IF(SUM(I518:J518)=0,"",SUM(I518:J518))</f>
        <v/>
      </c>
      <c r="O518" s="48" t="str">
        <f t="shared" ref="O518" si="359">IF(K518="Ar",IF(N518="","",N518),"")</f>
        <v/>
      </c>
      <c r="P518" s="49" t="str">
        <f t="shared" ref="P518" si="360">IF(K518="€",IF(N518="","",N518),"")</f>
        <v/>
      </c>
      <c r="Q518" s="50" t="str">
        <f t="shared" ref="Q518" si="361">IF(K518="USD",IF(N518="","",N518),"")</f>
        <v/>
      </c>
      <c r="R518" s="117" t="str">
        <f t="shared" ref="R518" si="362">IF(SUM(O518:Q518)=0,N518,"")</f>
        <v/>
      </c>
      <c r="S518" s="121" t="str">
        <f t="shared" si="327"/>
        <v/>
      </c>
      <c r="T518" s="114" t="str">
        <f t="shared" si="328"/>
        <v/>
      </c>
      <c r="U518" s="114" t="str">
        <f t="shared" si="329"/>
        <v/>
      </c>
      <c r="V518" s="122" t="str">
        <f t="shared" si="330"/>
        <v/>
      </c>
      <c r="W518" s="127" t="str">
        <f>IF(S518="","",$W$5+SUM($S$7:S518))</f>
        <v/>
      </c>
      <c r="X518" s="128" t="str">
        <f>IF(T518="","",$X$5+SUM($T$7:T518))</f>
        <v/>
      </c>
      <c r="Y518" s="128" t="str">
        <f>IF(U518="","",$Y$5+SUM($U$7:U518))</f>
        <v/>
      </c>
      <c r="Z518" s="129" t="str">
        <f>IF(V518="","",$Z$5+SUM($V$7:V518))</f>
        <v/>
      </c>
      <c r="AA518" s="91" t="str">
        <f t="shared" si="331"/>
        <v/>
      </c>
      <c r="AB518" s="87" t="str">
        <f>IF(AA518="","",$AB$5+SUM($AA$7:AA518))</f>
        <v/>
      </c>
      <c r="AC518" s="95" t="str">
        <f t="shared" ref="AC518:AC581" si="363">IF(M518="CdB FLO",IF(K518="€",P518,""),"")</f>
        <v/>
      </c>
      <c r="AD518" s="92" t="str">
        <f t="shared" si="357"/>
        <v/>
      </c>
      <c r="AE518" s="96" t="str">
        <f>IF(AC518="","",$AE$5+SUM($AC$7:AC518))</f>
        <v/>
      </c>
      <c r="AF518" s="163" t="str">
        <f>IF(AD518="","",$AF$5+SUM($AD$7:AD518))</f>
        <v/>
      </c>
    </row>
    <row r="519" spans="2:32" x14ac:dyDescent="0.25">
      <c r="B519" s="224"/>
      <c r="C519" s="207"/>
      <c r="D519" s="214"/>
      <c r="E519" s="215"/>
      <c r="F519" s="215"/>
      <c r="G519" s="266"/>
      <c r="H519" s="246"/>
      <c r="I519" s="243"/>
      <c r="J519" s="230"/>
      <c r="K519" s="214"/>
      <c r="L519" s="227"/>
      <c r="M519" s="214"/>
      <c r="N519" s="60" t="str">
        <f t="shared" si="347"/>
        <v/>
      </c>
      <c r="O519" s="48" t="str">
        <f t="shared" si="348"/>
        <v/>
      </c>
      <c r="P519" s="49" t="str">
        <f t="shared" si="349"/>
        <v/>
      </c>
      <c r="Q519" s="50" t="str">
        <f t="shared" si="350"/>
        <v/>
      </c>
      <c r="R519" s="117" t="str">
        <f t="shared" si="351"/>
        <v/>
      </c>
      <c r="S519" s="121" t="str">
        <f t="shared" si="327"/>
        <v/>
      </c>
      <c r="T519" s="114" t="str">
        <f t="shared" si="328"/>
        <v/>
      </c>
      <c r="U519" s="114" t="str">
        <f t="shared" si="329"/>
        <v/>
      </c>
      <c r="V519" s="122" t="str">
        <f t="shared" si="330"/>
        <v/>
      </c>
      <c r="W519" s="127" t="str">
        <f>IF(S519="","",$W$5+SUM($S$7:S519))</f>
        <v/>
      </c>
      <c r="X519" s="128" t="str">
        <f>IF(T519="","",$X$5+SUM($T$7:T519))</f>
        <v/>
      </c>
      <c r="Y519" s="128" t="str">
        <f>IF(U519="","",$Y$5+SUM($U$7:U519))</f>
        <v/>
      </c>
      <c r="Z519" s="129" t="str">
        <f>IF(V519="","",$Z$5+SUM($V$7:V519))</f>
        <v/>
      </c>
      <c r="AA519" s="91" t="str">
        <f t="shared" si="331"/>
        <v/>
      </c>
      <c r="AB519" s="87" t="str">
        <f>IF(AA519="","",$AB$5+SUM($AA$7:AA519))</f>
        <v/>
      </c>
      <c r="AC519" s="95" t="str">
        <f t="shared" si="363"/>
        <v/>
      </c>
      <c r="AD519" s="92" t="str">
        <f t="shared" si="357"/>
        <v/>
      </c>
      <c r="AE519" s="96" t="str">
        <f>IF(AC519="","",$AE$5+SUM($AC$7:AC519))</f>
        <v/>
      </c>
      <c r="AF519" s="163" t="str">
        <f>IF(AD519="","",$AF$5+SUM($AD$7:AD519))</f>
        <v/>
      </c>
    </row>
    <row r="520" spans="2:32" x14ac:dyDescent="0.25">
      <c r="B520" s="224"/>
      <c r="C520" s="207"/>
      <c r="D520" s="214"/>
      <c r="E520" s="215"/>
      <c r="F520" s="215"/>
      <c r="G520" s="266"/>
      <c r="H520" s="246"/>
      <c r="I520" s="243"/>
      <c r="J520" s="230"/>
      <c r="K520" s="214"/>
      <c r="L520" s="227"/>
      <c r="M520" s="214"/>
      <c r="N520" s="60" t="str">
        <f t="shared" si="347"/>
        <v/>
      </c>
      <c r="O520" s="48" t="str">
        <f t="shared" si="348"/>
        <v/>
      </c>
      <c r="P520" s="49" t="str">
        <f t="shared" si="349"/>
        <v/>
      </c>
      <c r="Q520" s="50" t="str">
        <f t="shared" si="350"/>
        <v/>
      </c>
      <c r="R520" s="117" t="str">
        <f t="shared" si="351"/>
        <v/>
      </c>
      <c r="S520" s="121" t="str">
        <f t="shared" si="327"/>
        <v/>
      </c>
      <c r="T520" s="114" t="str">
        <f t="shared" si="328"/>
        <v/>
      </c>
      <c r="U520" s="114" t="str">
        <f t="shared" si="329"/>
        <v/>
      </c>
      <c r="V520" s="122" t="str">
        <f t="shared" si="330"/>
        <v/>
      </c>
      <c r="W520" s="127" t="str">
        <f>IF(S520="","",$W$5+SUM($S$7:S520))</f>
        <v/>
      </c>
      <c r="X520" s="128" t="str">
        <f>IF(T520="","",$X$5+SUM($T$7:T520))</f>
        <v/>
      </c>
      <c r="Y520" s="128" t="str">
        <f>IF(U520="","",$Y$5+SUM($U$7:U520))</f>
        <v/>
      </c>
      <c r="Z520" s="129" t="str">
        <f>IF(V520="","",$Z$5+SUM($V$7:V520))</f>
        <v/>
      </c>
      <c r="AA520" s="91" t="str">
        <f t="shared" si="331"/>
        <v/>
      </c>
      <c r="AB520" s="87" t="str">
        <f>IF(AA520="","",$AB$5+SUM($AA$7:AA520))</f>
        <v/>
      </c>
      <c r="AC520" s="95" t="str">
        <f t="shared" si="363"/>
        <v/>
      </c>
      <c r="AD520" s="92" t="str">
        <f t="shared" si="357"/>
        <v/>
      </c>
      <c r="AE520" s="96" t="str">
        <f>IF(AC520="","",$AE$5+SUM($AC$7:AC520))</f>
        <v/>
      </c>
      <c r="AF520" s="163" t="str">
        <f>IF(AD520="","",$AF$5+SUM($AD$7:AD520))</f>
        <v/>
      </c>
    </row>
    <row r="521" spans="2:32" x14ac:dyDescent="0.25">
      <c r="B521" s="224"/>
      <c r="C521" s="207"/>
      <c r="D521" s="214"/>
      <c r="E521" s="215"/>
      <c r="F521" s="215"/>
      <c r="G521" s="266"/>
      <c r="H521" s="246"/>
      <c r="I521" s="243"/>
      <c r="J521" s="230"/>
      <c r="K521" s="214"/>
      <c r="L521" s="227"/>
      <c r="M521" s="214"/>
      <c r="N521" s="60" t="str">
        <f t="shared" si="347"/>
        <v/>
      </c>
      <c r="O521" s="48" t="str">
        <f t="shared" si="348"/>
        <v/>
      </c>
      <c r="P521" s="49" t="str">
        <f t="shared" si="349"/>
        <v/>
      </c>
      <c r="Q521" s="50" t="str">
        <f t="shared" si="350"/>
        <v/>
      </c>
      <c r="R521" s="117" t="str">
        <f t="shared" si="351"/>
        <v/>
      </c>
      <c r="S521" s="121" t="str">
        <f t="shared" si="327"/>
        <v/>
      </c>
      <c r="T521" s="114" t="str">
        <f t="shared" si="328"/>
        <v/>
      </c>
      <c r="U521" s="114" t="str">
        <f t="shared" si="329"/>
        <v/>
      </c>
      <c r="V521" s="122" t="str">
        <f t="shared" si="330"/>
        <v/>
      </c>
      <c r="W521" s="127" t="str">
        <f>IF(S521="","",$W$5+SUM($S$7:S521))</f>
        <v/>
      </c>
      <c r="X521" s="128" t="str">
        <f>IF(T521="","",$X$5+SUM($T$7:T521))</f>
        <v/>
      </c>
      <c r="Y521" s="128" t="str">
        <f>IF(U521="","",$Y$5+SUM($U$7:U521))</f>
        <v/>
      </c>
      <c r="Z521" s="129" t="str">
        <f>IF(V521="","",$Z$5+SUM($V$7:V521))</f>
        <v/>
      </c>
      <c r="AA521" s="91" t="str">
        <f t="shared" si="331"/>
        <v/>
      </c>
      <c r="AB521" s="87" t="str">
        <f>IF(AA521="","",$AB$5+SUM($AA$7:AA521))</f>
        <v/>
      </c>
      <c r="AC521" s="95" t="str">
        <f t="shared" si="363"/>
        <v/>
      </c>
      <c r="AD521" s="92" t="str">
        <f t="shared" si="357"/>
        <v/>
      </c>
      <c r="AE521" s="96" t="str">
        <f>IF(AC521="","",$AE$5+SUM($AC$7:AC521))</f>
        <v/>
      </c>
      <c r="AF521" s="163" t="str">
        <f>IF(AD521="","",$AF$5+SUM($AD$7:AD521))</f>
        <v/>
      </c>
    </row>
    <row r="522" spans="2:32" x14ac:dyDescent="0.25">
      <c r="B522" s="224"/>
      <c r="C522" s="207"/>
      <c r="D522" s="214"/>
      <c r="E522" s="215"/>
      <c r="F522" s="215"/>
      <c r="G522" s="266"/>
      <c r="H522" s="246"/>
      <c r="I522" s="243"/>
      <c r="J522" s="230"/>
      <c r="K522" s="214"/>
      <c r="L522" s="227"/>
      <c r="M522" s="214"/>
      <c r="N522" s="60" t="str">
        <f t="shared" si="347"/>
        <v/>
      </c>
      <c r="O522" s="48" t="str">
        <f t="shared" si="348"/>
        <v/>
      </c>
      <c r="P522" s="49" t="str">
        <f t="shared" si="349"/>
        <v/>
      </c>
      <c r="Q522" s="50" t="str">
        <f t="shared" si="350"/>
        <v/>
      </c>
      <c r="R522" s="117" t="str">
        <f t="shared" si="351"/>
        <v/>
      </c>
      <c r="S522" s="121" t="str">
        <f t="shared" ref="S522:S585" si="364">IF(M522="CdB DJEBEL",IF(K522="Ar",O522,""),"")</f>
        <v/>
      </c>
      <c r="T522" s="114" t="str">
        <f t="shared" ref="T522:T585" si="365">IF(M522="CdB DJEBEL",IF(K522="€",P522,""),"")</f>
        <v/>
      </c>
      <c r="U522" s="114" t="str">
        <f t="shared" ref="U522:U585" si="366">IF(M522="CdB DJEBEL",IF(K522="USD",Q522,""),"")</f>
        <v/>
      </c>
      <c r="V522" s="122" t="str">
        <f t="shared" ref="V522:V585" si="367">IF(M522="CdB DJEBEL",IF(K522="TSH",R522,""),"")</f>
        <v/>
      </c>
      <c r="W522" s="127" t="str">
        <f>IF(S522="","",$W$5+SUM($S$7:S522))</f>
        <v/>
      </c>
      <c r="X522" s="128" t="str">
        <f>IF(T522="","",$X$5+SUM($T$7:T522))</f>
        <v/>
      </c>
      <c r="Y522" s="128" t="str">
        <f>IF(U522="","",$Y$5+SUM($U$7:U522))</f>
        <v/>
      </c>
      <c r="Z522" s="129" t="str">
        <f>IF(V522="","",$Z$5+SUM($V$7:V522))</f>
        <v/>
      </c>
      <c r="AA522" s="91" t="str">
        <f t="shared" ref="AA522:AA585" si="368">IF(M522="BFV",O522,"")</f>
        <v/>
      </c>
      <c r="AB522" s="87" t="str">
        <f>IF(AA522="","",$AB$5+SUM($AA$7:AA522))</f>
        <v/>
      </c>
      <c r="AC522" s="95" t="str">
        <f t="shared" si="363"/>
        <v/>
      </c>
      <c r="AD522" s="92" t="str">
        <f t="shared" si="357"/>
        <v/>
      </c>
      <c r="AE522" s="96" t="str">
        <f>IF(AC522="","",$AE$5+SUM($AC$7:AC522))</f>
        <v/>
      </c>
      <c r="AF522" s="163" t="str">
        <f>IF(AD522="","",$AF$5+SUM($AD$7:AD522))</f>
        <v/>
      </c>
    </row>
    <row r="523" spans="2:32" x14ac:dyDescent="0.25">
      <c r="B523" s="224"/>
      <c r="C523" s="207"/>
      <c r="D523" s="214"/>
      <c r="E523" s="215"/>
      <c r="F523" s="215"/>
      <c r="G523" s="266"/>
      <c r="H523" s="246"/>
      <c r="I523" s="243"/>
      <c r="J523" s="230"/>
      <c r="K523" s="214"/>
      <c r="L523" s="227"/>
      <c r="M523" s="214"/>
      <c r="N523" s="60" t="str">
        <f t="shared" si="347"/>
        <v/>
      </c>
      <c r="O523" s="48" t="str">
        <f t="shared" si="348"/>
        <v/>
      </c>
      <c r="P523" s="49" t="str">
        <f t="shared" si="349"/>
        <v/>
      </c>
      <c r="Q523" s="50" t="str">
        <f t="shared" si="350"/>
        <v/>
      </c>
      <c r="R523" s="117" t="str">
        <f t="shared" si="351"/>
        <v/>
      </c>
      <c r="S523" s="121" t="str">
        <f t="shared" si="364"/>
        <v/>
      </c>
      <c r="T523" s="114" t="str">
        <f t="shared" si="365"/>
        <v/>
      </c>
      <c r="U523" s="114" t="str">
        <f t="shared" si="366"/>
        <v/>
      </c>
      <c r="V523" s="122" t="str">
        <f t="shared" si="367"/>
        <v/>
      </c>
      <c r="W523" s="127" t="str">
        <f>IF(S523="","",$W$5+SUM($S$7:S523))</f>
        <v/>
      </c>
      <c r="X523" s="128" t="str">
        <f>IF(T523="","",$X$5+SUM($T$7:T523))</f>
        <v/>
      </c>
      <c r="Y523" s="128" t="str">
        <f>IF(U523="","",$Y$5+SUM($U$7:U523))</f>
        <v/>
      </c>
      <c r="Z523" s="129" t="str">
        <f>IF(V523="","",$Z$5+SUM($V$7:V523))</f>
        <v/>
      </c>
      <c r="AA523" s="91" t="str">
        <f t="shared" si="368"/>
        <v/>
      </c>
      <c r="AB523" s="87" t="str">
        <f>IF(AA523="","",$AB$5+SUM($AA$7:AA523))</f>
        <v/>
      </c>
      <c r="AC523" s="95" t="str">
        <f t="shared" si="363"/>
        <v/>
      </c>
      <c r="AD523" s="92" t="str">
        <f t="shared" si="357"/>
        <v/>
      </c>
      <c r="AE523" s="96" t="str">
        <f>IF(AC523="","",$AE$5+SUM($AC$7:AC523))</f>
        <v/>
      </c>
      <c r="AF523" s="163" t="str">
        <f>IF(AD523="","",$AF$5+SUM($AD$7:AD523))</f>
        <v/>
      </c>
    </row>
    <row r="524" spans="2:32" x14ac:dyDescent="0.25">
      <c r="B524" s="224"/>
      <c r="C524" s="207"/>
      <c r="D524" s="214"/>
      <c r="E524" s="215"/>
      <c r="F524" s="215"/>
      <c r="G524" s="266"/>
      <c r="H524" s="246"/>
      <c r="I524" s="243"/>
      <c r="J524" s="230"/>
      <c r="K524" s="214"/>
      <c r="L524" s="227"/>
      <c r="M524" s="214"/>
      <c r="N524" s="60" t="str">
        <f t="shared" si="347"/>
        <v/>
      </c>
      <c r="O524" s="48" t="str">
        <f t="shared" si="348"/>
        <v/>
      </c>
      <c r="P524" s="49" t="str">
        <f t="shared" si="349"/>
        <v/>
      </c>
      <c r="Q524" s="50" t="str">
        <f t="shared" si="350"/>
        <v/>
      </c>
      <c r="R524" s="117" t="str">
        <f t="shared" si="351"/>
        <v/>
      </c>
      <c r="S524" s="121" t="str">
        <f t="shared" si="364"/>
        <v/>
      </c>
      <c r="T524" s="114" t="str">
        <f t="shared" si="365"/>
        <v/>
      </c>
      <c r="U524" s="114" t="str">
        <f t="shared" si="366"/>
        <v/>
      </c>
      <c r="V524" s="122" t="str">
        <f t="shared" si="367"/>
        <v/>
      </c>
      <c r="W524" s="127" t="str">
        <f>IF(S524="","",$W$5+SUM($S$7:S524))</f>
        <v/>
      </c>
      <c r="X524" s="128" t="str">
        <f>IF(T524="","",$X$5+SUM($T$7:T524))</f>
        <v/>
      </c>
      <c r="Y524" s="128" t="str">
        <f>IF(U524="","",$Y$5+SUM($U$7:U524))</f>
        <v/>
      </c>
      <c r="Z524" s="129" t="str">
        <f>IF(V524="","",$Z$5+SUM($V$7:V524))</f>
        <v/>
      </c>
      <c r="AA524" s="91" t="str">
        <f t="shared" si="368"/>
        <v/>
      </c>
      <c r="AB524" s="87" t="str">
        <f>IF(AA524="","",$AB$5+SUM($AA$7:AA524))</f>
        <v/>
      </c>
      <c r="AC524" s="95" t="str">
        <f t="shared" si="363"/>
        <v/>
      </c>
      <c r="AD524" s="92" t="str">
        <f t="shared" si="357"/>
        <v/>
      </c>
      <c r="AE524" s="96" t="str">
        <f>IF(AC524="","",$AE$5+SUM($AC$7:AC524))</f>
        <v/>
      </c>
      <c r="AF524" s="163" t="str">
        <f>IF(AD524="","",$AF$5+SUM($AD$7:AD524))</f>
        <v/>
      </c>
    </row>
    <row r="525" spans="2:32" x14ac:dyDescent="0.25">
      <c r="B525" s="224"/>
      <c r="C525" s="207"/>
      <c r="D525" s="214"/>
      <c r="E525" s="215"/>
      <c r="F525" s="215"/>
      <c r="G525" s="266"/>
      <c r="H525" s="246"/>
      <c r="I525" s="243"/>
      <c r="J525" s="230"/>
      <c r="K525" s="214"/>
      <c r="L525" s="227"/>
      <c r="M525" s="214"/>
      <c r="N525" s="60" t="str">
        <f t="shared" si="347"/>
        <v/>
      </c>
      <c r="O525" s="48" t="str">
        <f t="shared" si="348"/>
        <v/>
      </c>
      <c r="P525" s="49" t="str">
        <f t="shared" si="349"/>
        <v/>
      </c>
      <c r="Q525" s="50" t="str">
        <f t="shared" si="350"/>
        <v/>
      </c>
      <c r="R525" s="117" t="str">
        <f t="shared" si="351"/>
        <v/>
      </c>
      <c r="S525" s="121" t="str">
        <f t="shared" si="364"/>
        <v/>
      </c>
      <c r="T525" s="114" t="str">
        <f t="shared" si="365"/>
        <v/>
      </c>
      <c r="U525" s="114" t="str">
        <f t="shared" si="366"/>
        <v/>
      </c>
      <c r="V525" s="122" t="str">
        <f t="shared" si="367"/>
        <v/>
      </c>
      <c r="W525" s="127" t="str">
        <f>IF(S525="","",$W$5+SUM($S$7:S525))</f>
        <v/>
      </c>
      <c r="X525" s="128" t="str">
        <f>IF(T525="","",$X$5+SUM($T$7:T525))</f>
        <v/>
      </c>
      <c r="Y525" s="128" t="str">
        <f>IF(U525="","",$Y$5+SUM($U$7:U525))</f>
        <v/>
      </c>
      <c r="Z525" s="129" t="str">
        <f>IF(V525="","",$Z$5+SUM($V$7:V525))</f>
        <v/>
      </c>
      <c r="AA525" s="91" t="str">
        <f t="shared" si="368"/>
        <v/>
      </c>
      <c r="AB525" s="87" t="str">
        <f>IF(AA525="","",$AB$5+SUM($AA$7:AA525))</f>
        <v/>
      </c>
      <c r="AC525" s="95" t="str">
        <f t="shared" si="363"/>
        <v/>
      </c>
      <c r="AD525" s="92" t="str">
        <f t="shared" si="357"/>
        <v/>
      </c>
      <c r="AE525" s="96" t="str">
        <f>IF(AC525="","",$AE$5+SUM($AC$7:AC525))</f>
        <v/>
      </c>
      <c r="AF525" s="163" t="str">
        <f>IF(AD525="","",$AF$5+SUM($AD$7:AD525))</f>
        <v/>
      </c>
    </row>
    <row r="526" spans="2:32" x14ac:dyDescent="0.25">
      <c r="B526" s="224"/>
      <c r="C526" s="207"/>
      <c r="D526" s="214"/>
      <c r="E526" s="215"/>
      <c r="F526" s="215"/>
      <c r="G526" s="266"/>
      <c r="H526" s="246"/>
      <c r="I526" s="243"/>
      <c r="J526" s="230"/>
      <c r="K526" s="214"/>
      <c r="L526" s="227"/>
      <c r="M526" s="214"/>
      <c r="N526" s="60" t="str">
        <f t="shared" si="347"/>
        <v/>
      </c>
      <c r="O526" s="48" t="str">
        <f t="shared" si="348"/>
        <v/>
      </c>
      <c r="P526" s="49" t="str">
        <f t="shared" si="349"/>
        <v/>
      </c>
      <c r="Q526" s="50" t="str">
        <f t="shared" si="350"/>
        <v/>
      </c>
      <c r="R526" s="117" t="str">
        <f t="shared" si="351"/>
        <v/>
      </c>
      <c r="S526" s="121" t="str">
        <f t="shared" si="364"/>
        <v/>
      </c>
      <c r="T526" s="114" t="str">
        <f t="shared" si="365"/>
        <v/>
      </c>
      <c r="U526" s="114" t="str">
        <f t="shared" si="366"/>
        <v/>
      </c>
      <c r="V526" s="122" t="str">
        <f t="shared" si="367"/>
        <v/>
      </c>
      <c r="W526" s="127" t="str">
        <f>IF(S526="","",$W$5+SUM($S$7:S526))</f>
        <v/>
      </c>
      <c r="X526" s="128" t="str">
        <f>IF(T526="","",$X$5+SUM($T$7:T526))</f>
        <v/>
      </c>
      <c r="Y526" s="128" t="str">
        <f>IF(U526="","",$Y$5+SUM($U$7:U526))</f>
        <v/>
      </c>
      <c r="Z526" s="129" t="str">
        <f>IF(V526="","",$Z$5+SUM($V$7:V526))</f>
        <v/>
      </c>
      <c r="AA526" s="91" t="str">
        <f t="shared" si="368"/>
        <v/>
      </c>
      <c r="AB526" s="87" t="str">
        <f>IF(AA526="","",$AB$5+SUM($AA$7:AA526))</f>
        <v/>
      </c>
      <c r="AC526" s="95" t="str">
        <f t="shared" si="363"/>
        <v/>
      </c>
      <c r="AD526" s="92" t="str">
        <f t="shared" si="357"/>
        <v/>
      </c>
      <c r="AE526" s="96" t="str">
        <f>IF(AC526="","",$AE$5+SUM($AC$7:AC526))</f>
        <v/>
      </c>
      <c r="AF526" s="163" t="str">
        <f>IF(AD526="","",$AF$5+SUM($AD$7:AD526))</f>
        <v/>
      </c>
    </row>
    <row r="527" spans="2:32" x14ac:dyDescent="0.25">
      <c r="B527" s="224"/>
      <c r="C527" s="207"/>
      <c r="D527" s="214"/>
      <c r="E527" s="215"/>
      <c r="F527" s="215"/>
      <c r="G527" s="266"/>
      <c r="H527" s="246"/>
      <c r="I527" s="243"/>
      <c r="J527" s="230"/>
      <c r="K527" s="214"/>
      <c r="L527" s="227"/>
      <c r="M527" s="214"/>
      <c r="N527" s="60" t="str">
        <f t="shared" si="347"/>
        <v/>
      </c>
      <c r="O527" s="48" t="str">
        <f t="shared" si="348"/>
        <v/>
      </c>
      <c r="P527" s="49" t="str">
        <f t="shared" si="349"/>
        <v/>
      </c>
      <c r="Q527" s="50" t="str">
        <f t="shared" si="350"/>
        <v/>
      </c>
      <c r="R527" s="117" t="str">
        <f t="shared" si="351"/>
        <v/>
      </c>
      <c r="S527" s="121" t="str">
        <f t="shared" si="364"/>
        <v/>
      </c>
      <c r="T527" s="114" t="str">
        <f t="shared" si="365"/>
        <v/>
      </c>
      <c r="U527" s="114" t="str">
        <f t="shared" si="366"/>
        <v/>
      </c>
      <c r="V527" s="122" t="str">
        <f t="shared" si="367"/>
        <v/>
      </c>
      <c r="W527" s="127" t="str">
        <f>IF(S527="","",$W$5+SUM($S$7:S527))</f>
        <v/>
      </c>
      <c r="X527" s="128" t="str">
        <f>IF(T527="","",$X$5+SUM($T$7:T527))</f>
        <v/>
      </c>
      <c r="Y527" s="128" t="str">
        <f>IF(U527="","",$Y$5+SUM($U$7:U527))</f>
        <v/>
      </c>
      <c r="Z527" s="129" t="str">
        <f>IF(V527="","",$Z$5+SUM($V$7:V527))</f>
        <v/>
      </c>
      <c r="AA527" s="91" t="str">
        <f t="shared" si="368"/>
        <v/>
      </c>
      <c r="AB527" s="87" t="str">
        <f>IF(AA527="","",$AB$5+SUM($AA$7:AA527))</f>
        <v/>
      </c>
      <c r="AC527" s="95" t="str">
        <f t="shared" si="363"/>
        <v/>
      </c>
      <c r="AD527" s="92" t="str">
        <f t="shared" si="357"/>
        <v/>
      </c>
      <c r="AE527" s="96" t="str">
        <f>IF(AC527="","",$AE$5+SUM($AC$7:AC527))</f>
        <v/>
      </c>
      <c r="AF527" s="163" t="str">
        <f>IF(AD527="","",$AF$5+SUM($AD$7:AD527))</f>
        <v/>
      </c>
    </row>
    <row r="528" spans="2:32" x14ac:dyDescent="0.25">
      <c r="B528" s="224"/>
      <c r="C528" s="207"/>
      <c r="D528" s="214"/>
      <c r="E528" s="215"/>
      <c r="F528" s="215"/>
      <c r="G528" s="266"/>
      <c r="H528" s="246"/>
      <c r="I528" s="243"/>
      <c r="J528" s="230"/>
      <c r="K528" s="214"/>
      <c r="L528" s="227"/>
      <c r="M528" s="214"/>
      <c r="N528" s="60" t="str">
        <f t="shared" si="347"/>
        <v/>
      </c>
      <c r="O528" s="48" t="str">
        <f t="shared" si="348"/>
        <v/>
      </c>
      <c r="P528" s="49" t="str">
        <f t="shared" si="349"/>
        <v/>
      </c>
      <c r="Q528" s="50" t="str">
        <f t="shared" si="350"/>
        <v/>
      </c>
      <c r="R528" s="117" t="str">
        <f t="shared" si="351"/>
        <v/>
      </c>
      <c r="S528" s="121" t="str">
        <f t="shared" si="364"/>
        <v/>
      </c>
      <c r="T528" s="114" t="str">
        <f t="shared" si="365"/>
        <v/>
      </c>
      <c r="U528" s="114" t="str">
        <f t="shared" si="366"/>
        <v/>
      </c>
      <c r="V528" s="122" t="str">
        <f t="shared" si="367"/>
        <v/>
      </c>
      <c r="W528" s="127" t="str">
        <f>IF(S528="","",$W$5+SUM($S$7:S528))</f>
        <v/>
      </c>
      <c r="X528" s="128" t="str">
        <f>IF(T528="","",$X$5+SUM($T$7:T528))</f>
        <v/>
      </c>
      <c r="Y528" s="128" t="str">
        <f>IF(U528="","",$Y$5+SUM($U$7:U528))</f>
        <v/>
      </c>
      <c r="Z528" s="129" t="str">
        <f>IF(V528="","",$Z$5+SUM($V$7:V528))</f>
        <v/>
      </c>
      <c r="AA528" s="91" t="str">
        <f t="shared" si="368"/>
        <v/>
      </c>
      <c r="AB528" s="87" t="str">
        <f>IF(AA528="","",$AB$5+SUM($AA$7:AA528))</f>
        <v/>
      </c>
      <c r="AC528" s="95" t="str">
        <f t="shared" si="363"/>
        <v/>
      </c>
      <c r="AD528" s="92" t="str">
        <f t="shared" si="357"/>
        <v/>
      </c>
      <c r="AE528" s="96" t="str">
        <f>IF(AC528="","",$AE$5+SUM($AC$7:AC528))</f>
        <v/>
      </c>
      <c r="AF528" s="163" t="str">
        <f>IF(AD528="","",$AF$5+SUM($AD$7:AD528))</f>
        <v/>
      </c>
    </row>
    <row r="529" spans="2:32" x14ac:dyDescent="0.25">
      <c r="B529" s="224"/>
      <c r="C529" s="207"/>
      <c r="D529" s="214"/>
      <c r="E529" s="215"/>
      <c r="F529" s="215"/>
      <c r="G529" s="266"/>
      <c r="H529" s="246"/>
      <c r="I529" s="243"/>
      <c r="J529" s="230"/>
      <c r="K529" s="214"/>
      <c r="L529" s="227"/>
      <c r="M529" s="214"/>
      <c r="N529" s="60" t="str">
        <f t="shared" si="347"/>
        <v/>
      </c>
      <c r="O529" s="48" t="str">
        <f t="shared" si="348"/>
        <v/>
      </c>
      <c r="P529" s="49" t="str">
        <f t="shared" si="349"/>
        <v/>
      </c>
      <c r="Q529" s="50" t="str">
        <f t="shared" si="350"/>
        <v/>
      </c>
      <c r="R529" s="117" t="str">
        <f t="shared" si="351"/>
        <v/>
      </c>
      <c r="S529" s="121" t="str">
        <f t="shared" si="364"/>
        <v/>
      </c>
      <c r="T529" s="114" t="str">
        <f t="shared" si="365"/>
        <v/>
      </c>
      <c r="U529" s="114" t="str">
        <f t="shared" si="366"/>
        <v/>
      </c>
      <c r="V529" s="122" t="str">
        <f t="shared" si="367"/>
        <v/>
      </c>
      <c r="W529" s="127" t="str">
        <f>IF(S529="","",$W$5+SUM($S$7:S529))</f>
        <v/>
      </c>
      <c r="X529" s="128" t="str">
        <f>IF(T529="","",$X$5+SUM($T$7:T529))</f>
        <v/>
      </c>
      <c r="Y529" s="128" t="str">
        <f>IF(U529="","",$Y$5+SUM($U$7:U529))</f>
        <v/>
      </c>
      <c r="Z529" s="129" t="str">
        <f>IF(V529="","",$Z$5+SUM($V$7:V529))</f>
        <v/>
      </c>
      <c r="AA529" s="91" t="str">
        <f t="shared" si="368"/>
        <v/>
      </c>
      <c r="AB529" s="87" t="str">
        <f>IF(AA529="","",$AB$5+SUM($AA$7:AA529))</f>
        <v/>
      </c>
      <c r="AC529" s="95" t="str">
        <f t="shared" si="363"/>
        <v/>
      </c>
      <c r="AD529" s="92" t="str">
        <f t="shared" si="357"/>
        <v/>
      </c>
      <c r="AE529" s="96" t="str">
        <f>IF(AC529="","",$AE$5+SUM($AC$7:AC529))</f>
        <v/>
      </c>
      <c r="AF529" s="163" t="str">
        <f>IF(AD529="","",$AF$5+SUM($AD$7:AD529))</f>
        <v/>
      </c>
    </row>
    <row r="530" spans="2:32" x14ac:dyDescent="0.25">
      <c r="B530" s="224"/>
      <c r="C530" s="207"/>
      <c r="D530" s="214"/>
      <c r="E530" s="215"/>
      <c r="F530" s="215"/>
      <c r="G530" s="266"/>
      <c r="H530" s="246"/>
      <c r="I530" s="243"/>
      <c r="J530" s="230"/>
      <c r="K530" s="214"/>
      <c r="L530" s="227"/>
      <c r="M530" s="214"/>
      <c r="N530" s="60" t="str">
        <f t="shared" si="347"/>
        <v/>
      </c>
      <c r="O530" s="48" t="str">
        <f t="shared" si="348"/>
        <v/>
      </c>
      <c r="P530" s="49" t="str">
        <f t="shared" si="349"/>
        <v/>
      </c>
      <c r="Q530" s="50" t="str">
        <f t="shared" si="350"/>
        <v/>
      </c>
      <c r="R530" s="117" t="str">
        <f t="shared" si="351"/>
        <v/>
      </c>
      <c r="S530" s="121" t="str">
        <f t="shared" si="364"/>
        <v/>
      </c>
      <c r="T530" s="114" t="str">
        <f t="shared" si="365"/>
        <v/>
      </c>
      <c r="U530" s="114" t="str">
        <f t="shared" si="366"/>
        <v/>
      </c>
      <c r="V530" s="122" t="str">
        <f t="shared" si="367"/>
        <v/>
      </c>
      <c r="W530" s="127" t="str">
        <f>IF(S530="","",$W$5+SUM($S$7:S530))</f>
        <v/>
      </c>
      <c r="X530" s="128" t="str">
        <f>IF(T530="","",$X$5+SUM($T$7:T530))</f>
        <v/>
      </c>
      <c r="Y530" s="128" t="str">
        <f>IF(U530="","",$Y$5+SUM($U$7:U530))</f>
        <v/>
      </c>
      <c r="Z530" s="129" t="str">
        <f>IF(V530="","",$Z$5+SUM($V$7:V530))</f>
        <v/>
      </c>
      <c r="AA530" s="91" t="str">
        <f t="shared" si="368"/>
        <v/>
      </c>
      <c r="AB530" s="87" t="str">
        <f>IF(AA530="","",$AB$5+SUM($AA$7:AA530))</f>
        <v/>
      </c>
      <c r="AC530" s="95" t="str">
        <f t="shared" si="363"/>
        <v/>
      </c>
      <c r="AD530" s="92" t="str">
        <f t="shared" si="357"/>
        <v/>
      </c>
      <c r="AE530" s="96" t="str">
        <f>IF(AC530="","",$AE$5+SUM($AC$7:AC530))</f>
        <v/>
      </c>
      <c r="AF530" s="163" t="str">
        <f>IF(AD530="","",$AF$5+SUM($AD$7:AD530))</f>
        <v/>
      </c>
    </row>
    <row r="531" spans="2:32" x14ac:dyDescent="0.25">
      <c r="B531" s="224"/>
      <c r="C531" s="207"/>
      <c r="D531" s="214"/>
      <c r="E531" s="215"/>
      <c r="F531" s="215"/>
      <c r="G531" s="266"/>
      <c r="H531" s="246"/>
      <c r="I531" s="243"/>
      <c r="J531" s="230"/>
      <c r="K531" s="214"/>
      <c r="L531" s="227"/>
      <c r="M531" s="214"/>
      <c r="N531" s="60" t="str">
        <f t="shared" si="347"/>
        <v/>
      </c>
      <c r="O531" s="48" t="str">
        <f t="shared" si="348"/>
        <v/>
      </c>
      <c r="P531" s="49" t="str">
        <f t="shared" si="349"/>
        <v/>
      </c>
      <c r="Q531" s="50" t="str">
        <f t="shared" si="350"/>
        <v/>
      </c>
      <c r="R531" s="117" t="str">
        <f t="shared" si="351"/>
        <v/>
      </c>
      <c r="S531" s="121" t="str">
        <f t="shared" si="364"/>
        <v/>
      </c>
      <c r="T531" s="114" t="str">
        <f t="shared" si="365"/>
        <v/>
      </c>
      <c r="U531" s="114" t="str">
        <f t="shared" si="366"/>
        <v/>
      </c>
      <c r="V531" s="122" t="str">
        <f t="shared" si="367"/>
        <v/>
      </c>
      <c r="W531" s="127" t="str">
        <f>IF(S531="","",$W$5+SUM($S$7:S531))</f>
        <v/>
      </c>
      <c r="X531" s="128" t="str">
        <f>IF(T531="","",$X$5+SUM($T$7:T531))</f>
        <v/>
      </c>
      <c r="Y531" s="128" t="str">
        <f>IF(U531="","",$Y$5+SUM($U$7:U531))</f>
        <v/>
      </c>
      <c r="Z531" s="129" t="str">
        <f>IF(V531="","",$Z$5+SUM($V$7:V531))</f>
        <v/>
      </c>
      <c r="AA531" s="91" t="str">
        <f t="shared" si="368"/>
        <v/>
      </c>
      <c r="AB531" s="87" t="str">
        <f>IF(AA531="","",$AB$5+SUM($AA$7:AA531))</f>
        <v/>
      </c>
      <c r="AC531" s="95" t="str">
        <f t="shared" si="363"/>
        <v/>
      </c>
      <c r="AD531" s="92" t="str">
        <f t="shared" si="357"/>
        <v/>
      </c>
      <c r="AE531" s="96" t="str">
        <f>IF(AC531="","",$AE$5+SUM($AC$7:AC531))</f>
        <v/>
      </c>
      <c r="AF531" s="163" t="str">
        <f>IF(AD531="","",$AF$5+SUM($AD$7:AD531))</f>
        <v/>
      </c>
    </row>
    <row r="532" spans="2:32" x14ac:dyDescent="0.25">
      <c r="B532" s="224"/>
      <c r="C532" s="207"/>
      <c r="D532" s="214"/>
      <c r="E532" s="215"/>
      <c r="F532" s="215"/>
      <c r="G532" s="266"/>
      <c r="H532" s="246"/>
      <c r="I532" s="243"/>
      <c r="J532" s="230"/>
      <c r="K532" s="214"/>
      <c r="L532" s="227"/>
      <c r="M532" s="214"/>
      <c r="N532" s="60" t="str">
        <f t="shared" si="347"/>
        <v/>
      </c>
      <c r="O532" s="48" t="str">
        <f t="shared" si="348"/>
        <v/>
      </c>
      <c r="P532" s="49" t="str">
        <f t="shared" si="349"/>
        <v/>
      </c>
      <c r="Q532" s="50" t="str">
        <f t="shared" si="350"/>
        <v/>
      </c>
      <c r="R532" s="117" t="str">
        <f t="shared" si="351"/>
        <v/>
      </c>
      <c r="S532" s="121" t="str">
        <f t="shared" si="364"/>
        <v/>
      </c>
      <c r="T532" s="114" t="str">
        <f t="shared" si="365"/>
        <v/>
      </c>
      <c r="U532" s="114" t="str">
        <f t="shared" si="366"/>
        <v/>
      </c>
      <c r="V532" s="122" t="str">
        <f t="shared" si="367"/>
        <v/>
      </c>
      <c r="W532" s="127" t="str">
        <f>IF(S532="","",$W$5+SUM($S$7:S532))</f>
        <v/>
      </c>
      <c r="X532" s="128" t="str">
        <f>IF(T532="","",$X$5+SUM($T$7:T532))</f>
        <v/>
      </c>
      <c r="Y532" s="128" t="str">
        <f>IF(U532="","",$Y$5+SUM($U$7:U532))</f>
        <v/>
      </c>
      <c r="Z532" s="129" t="str">
        <f>IF(V532="","",$Z$5+SUM($V$7:V532))</f>
        <v/>
      </c>
      <c r="AA532" s="91" t="str">
        <f t="shared" si="368"/>
        <v/>
      </c>
      <c r="AB532" s="87" t="str">
        <f>IF(AA532="","",$AB$5+SUM($AA$7:AA532))</f>
        <v/>
      </c>
      <c r="AC532" s="95" t="str">
        <f t="shared" si="363"/>
        <v/>
      </c>
      <c r="AD532" s="92" t="str">
        <f t="shared" si="357"/>
        <v/>
      </c>
      <c r="AE532" s="96" t="str">
        <f>IF(AC532="","",$AE$5+SUM($AC$7:AC532))</f>
        <v/>
      </c>
      <c r="AF532" s="163" t="str">
        <f>IF(AD532="","",$AF$5+SUM($AD$7:AD532))</f>
        <v/>
      </c>
    </row>
    <row r="533" spans="2:32" x14ac:dyDescent="0.25">
      <c r="B533" s="224"/>
      <c r="C533" s="207"/>
      <c r="D533" s="214"/>
      <c r="E533" s="215"/>
      <c r="F533" s="215"/>
      <c r="G533" s="266"/>
      <c r="H533" s="246"/>
      <c r="I533" s="243"/>
      <c r="J533" s="230"/>
      <c r="K533" s="214"/>
      <c r="L533" s="227"/>
      <c r="M533" s="214"/>
      <c r="N533" s="60" t="str">
        <f t="shared" si="347"/>
        <v/>
      </c>
      <c r="O533" s="48" t="str">
        <f t="shared" si="348"/>
        <v/>
      </c>
      <c r="P533" s="49" t="str">
        <f t="shared" si="349"/>
        <v/>
      </c>
      <c r="Q533" s="50" t="str">
        <f t="shared" si="350"/>
        <v/>
      </c>
      <c r="R533" s="117" t="str">
        <f t="shared" si="351"/>
        <v/>
      </c>
      <c r="S533" s="121" t="str">
        <f t="shared" si="364"/>
        <v/>
      </c>
      <c r="T533" s="114" t="str">
        <f t="shared" si="365"/>
        <v/>
      </c>
      <c r="U533" s="114" t="str">
        <f t="shared" si="366"/>
        <v/>
      </c>
      <c r="V533" s="122" t="str">
        <f t="shared" si="367"/>
        <v/>
      </c>
      <c r="W533" s="127" t="str">
        <f>IF(S533="","",$W$5+SUM($S$7:S533))</f>
        <v/>
      </c>
      <c r="X533" s="128" t="str">
        <f>IF(T533="","",$X$5+SUM($T$7:T533))</f>
        <v/>
      </c>
      <c r="Y533" s="128" t="str">
        <f>IF(U533="","",$Y$5+SUM($U$7:U533))</f>
        <v/>
      </c>
      <c r="Z533" s="129" t="str">
        <f>IF(V533="","",$Z$5+SUM($V$7:V533))</f>
        <v/>
      </c>
      <c r="AA533" s="91" t="str">
        <f t="shared" si="368"/>
        <v/>
      </c>
      <c r="AB533" s="87" t="str">
        <f>IF(AA533="","",$AB$5+SUM($AA$7:AA533))</f>
        <v/>
      </c>
      <c r="AC533" s="95" t="str">
        <f t="shared" si="363"/>
        <v/>
      </c>
      <c r="AD533" s="92" t="str">
        <f t="shared" si="357"/>
        <v/>
      </c>
      <c r="AE533" s="96" t="str">
        <f>IF(AC533="","",$AE$5+SUM($AC$7:AC533))</f>
        <v/>
      </c>
      <c r="AF533" s="163" t="str">
        <f>IF(AD533="","",$AF$5+SUM($AD$7:AD533))</f>
        <v/>
      </c>
    </row>
    <row r="534" spans="2:32" x14ac:dyDescent="0.25">
      <c r="B534" s="224"/>
      <c r="C534" s="207"/>
      <c r="D534" s="214"/>
      <c r="E534" s="215"/>
      <c r="F534" s="215"/>
      <c r="G534" s="266"/>
      <c r="H534" s="246"/>
      <c r="I534" s="243"/>
      <c r="J534" s="230"/>
      <c r="K534" s="214"/>
      <c r="L534" s="227"/>
      <c r="M534" s="214"/>
      <c r="N534" s="60" t="str">
        <f t="shared" si="347"/>
        <v/>
      </c>
      <c r="O534" s="48" t="str">
        <f t="shared" si="348"/>
        <v/>
      </c>
      <c r="P534" s="49" t="str">
        <f t="shared" si="349"/>
        <v/>
      </c>
      <c r="Q534" s="50" t="str">
        <f t="shared" si="350"/>
        <v/>
      </c>
      <c r="R534" s="117" t="str">
        <f t="shared" si="351"/>
        <v/>
      </c>
      <c r="S534" s="121" t="str">
        <f t="shared" si="364"/>
        <v/>
      </c>
      <c r="T534" s="114" t="str">
        <f t="shared" si="365"/>
        <v/>
      </c>
      <c r="U534" s="114" t="str">
        <f t="shared" si="366"/>
        <v/>
      </c>
      <c r="V534" s="122" t="str">
        <f t="shared" si="367"/>
        <v/>
      </c>
      <c r="W534" s="127" t="str">
        <f>IF(S534="","",$W$5+SUM($S$7:S534))</f>
        <v/>
      </c>
      <c r="X534" s="128" t="str">
        <f>IF(T534="","",$X$5+SUM($T$7:T534))</f>
        <v/>
      </c>
      <c r="Y534" s="128" t="str">
        <f>IF(U534="","",$Y$5+SUM($U$7:U534))</f>
        <v/>
      </c>
      <c r="Z534" s="129" t="str">
        <f>IF(V534="","",$Z$5+SUM($V$7:V534))</f>
        <v/>
      </c>
      <c r="AA534" s="91" t="str">
        <f t="shared" si="368"/>
        <v/>
      </c>
      <c r="AB534" s="87" t="str">
        <f>IF(AA534="","",$AB$5+SUM($AA$7:AA534))</f>
        <v/>
      </c>
      <c r="AC534" s="95" t="str">
        <f t="shared" si="363"/>
        <v/>
      </c>
      <c r="AD534" s="92" t="str">
        <f t="shared" si="357"/>
        <v/>
      </c>
      <c r="AE534" s="96" t="str">
        <f>IF(AC534="","",$AE$5+SUM($AC$7:AC534))</f>
        <v/>
      </c>
      <c r="AF534" s="163" t="str">
        <f>IF(AD534="","",$AF$5+SUM($AD$7:AD534))</f>
        <v/>
      </c>
    </row>
    <row r="535" spans="2:32" x14ac:dyDescent="0.25">
      <c r="B535" s="224"/>
      <c r="C535" s="207"/>
      <c r="D535" s="214"/>
      <c r="E535" s="215"/>
      <c r="F535" s="215"/>
      <c r="G535" s="266"/>
      <c r="H535" s="246"/>
      <c r="I535" s="243"/>
      <c r="J535" s="230"/>
      <c r="K535" s="214"/>
      <c r="L535" s="227"/>
      <c r="M535" s="214"/>
      <c r="N535" s="60" t="str">
        <f t="shared" si="347"/>
        <v/>
      </c>
      <c r="O535" s="48" t="str">
        <f t="shared" si="348"/>
        <v/>
      </c>
      <c r="P535" s="49" t="str">
        <f t="shared" si="349"/>
        <v/>
      </c>
      <c r="Q535" s="50" t="str">
        <f t="shared" si="350"/>
        <v/>
      </c>
      <c r="R535" s="117" t="str">
        <f t="shared" si="351"/>
        <v/>
      </c>
      <c r="S535" s="121" t="str">
        <f t="shared" si="364"/>
        <v/>
      </c>
      <c r="T535" s="114" t="str">
        <f t="shared" si="365"/>
        <v/>
      </c>
      <c r="U535" s="114" t="str">
        <f t="shared" si="366"/>
        <v/>
      </c>
      <c r="V535" s="122" t="str">
        <f t="shared" si="367"/>
        <v/>
      </c>
      <c r="W535" s="127" t="str">
        <f>IF(S535="","",$W$5+SUM($S$7:S535))</f>
        <v/>
      </c>
      <c r="X535" s="128" t="str">
        <f>IF(T535="","",$X$5+SUM($T$7:T535))</f>
        <v/>
      </c>
      <c r="Y535" s="128" t="str">
        <f>IF(U535="","",$Y$5+SUM($U$7:U535))</f>
        <v/>
      </c>
      <c r="Z535" s="129" t="str">
        <f>IF(V535="","",$Z$5+SUM($V$7:V535))</f>
        <v/>
      </c>
      <c r="AA535" s="91" t="str">
        <f t="shared" si="368"/>
        <v/>
      </c>
      <c r="AB535" s="87" t="str">
        <f>IF(AA535="","",$AB$5+SUM($AA$7:AA535))</f>
        <v/>
      </c>
      <c r="AC535" s="95" t="str">
        <f t="shared" si="363"/>
        <v/>
      </c>
      <c r="AD535" s="92" t="str">
        <f t="shared" si="357"/>
        <v/>
      </c>
      <c r="AE535" s="96" t="str">
        <f>IF(AC535="","",$AE$5+SUM($AC$7:AC535))</f>
        <v/>
      </c>
      <c r="AF535" s="163" t="str">
        <f>IF(AD535="","",$AF$5+SUM($AD$7:AD535))</f>
        <v/>
      </c>
    </row>
    <row r="536" spans="2:32" x14ac:dyDescent="0.25">
      <c r="B536" s="224"/>
      <c r="C536" s="207"/>
      <c r="D536" s="214"/>
      <c r="E536" s="215"/>
      <c r="F536" s="215"/>
      <c r="G536" s="266"/>
      <c r="H536" s="246"/>
      <c r="I536" s="243"/>
      <c r="J536" s="230"/>
      <c r="K536" s="214"/>
      <c r="L536" s="227"/>
      <c r="M536" s="214"/>
      <c r="N536" s="60" t="str">
        <f t="shared" si="347"/>
        <v/>
      </c>
      <c r="O536" s="48" t="str">
        <f t="shared" si="348"/>
        <v/>
      </c>
      <c r="P536" s="49" t="str">
        <f t="shared" si="349"/>
        <v/>
      </c>
      <c r="Q536" s="50" t="str">
        <f t="shared" si="350"/>
        <v/>
      </c>
      <c r="R536" s="117" t="str">
        <f t="shared" si="351"/>
        <v/>
      </c>
      <c r="S536" s="121" t="str">
        <f t="shared" si="364"/>
        <v/>
      </c>
      <c r="T536" s="114" t="str">
        <f t="shared" si="365"/>
        <v/>
      </c>
      <c r="U536" s="114" t="str">
        <f t="shared" si="366"/>
        <v/>
      </c>
      <c r="V536" s="122" t="str">
        <f t="shared" si="367"/>
        <v/>
      </c>
      <c r="W536" s="127" t="str">
        <f>IF(S536="","",$W$5+SUM($S$7:S536))</f>
        <v/>
      </c>
      <c r="X536" s="128" t="str">
        <f>IF(T536="","",$X$5+SUM($T$7:T536))</f>
        <v/>
      </c>
      <c r="Y536" s="128" t="str">
        <f>IF(U536="","",$Y$5+SUM($U$7:U536))</f>
        <v/>
      </c>
      <c r="Z536" s="129" t="str">
        <f>IF(V536="","",$Z$5+SUM($V$7:V536))</f>
        <v/>
      </c>
      <c r="AA536" s="91" t="str">
        <f t="shared" si="368"/>
        <v/>
      </c>
      <c r="AB536" s="87" t="str">
        <f>IF(AA536="","",$AB$5+SUM($AA$7:AA536))</f>
        <v/>
      </c>
      <c r="AC536" s="95" t="str">
        <f t="shared" si="363"/>
        <v/>
      </c>
      <c r="AD536" s="92" t="str">
        <f t="shared" si="357"/>
        <v/>
      </c>
      <c r="AE536" s="96" t="str">
        <f>IF(AC536="","",$AE$5+SUM($AC$7:AC536))</f>
        <v/>
      </c>
      <c r="AF536" s="163" t="str">
        <f>IF(AD536="","",$AF$5+SUM($AD$7:AD536))</f>
        <v/>
      </c>
    </row>
    <row r="537" spans="2:32" x14ac:dyDescent="0.25">
      <c r="B537" s="224"/>
      <c r="C537" s="207"/>
      <c r="D537" s="214"/>
      <c r="E537" s="215"/>
      <c r="F537" s="215"/>
      <c r="G537" s="266"/>
      <c r="H537" s="246"/>
      <c r="I537" s="243"/>
      <c r="J537" s="230"/>
      <c r="K537" s="214"/>
      <c r="L537" s="227"/>
      <c r="M537" s="214"/>
      <c r="N537" s="60" t="str">
        <f t="shared" si="347"/>
        <v/>
      </c>
      <c r="O537" s="48" t="str">
        <f t="shared" si="348"/>
        <v/>
      </c>
      <c r="P537" s="49" t="str">
        <f t="shared" si="349"/>
        <v/>
      </c>
      <c r="Q537" s="50" t="str">
        <f t="shared" si="350"/>
        <v/>
      </c>
      <c r="R537" s="117" t="str">
        <f t="shared" si="351"/>
        <v/>
      </c>
      <c r="S537" s="121" t="str">
        <f t="shared" si="364"/>
        <v/>
      </c>
      <c r="T537" s="114" t="str">
        <f t="shared" si="365"/>
        <v/>
      </c>
      <c r="U537" s="114" t="str">
        <f t="shared" si="366"/>
        <v/>
      </c>
      <c r="V537" s="122" t="str">
        <f t="shared" si="367"/>
        <v/>
      </c>
      <c r="W537" s="127" t="str">
        <f>IF(S537="","",$W$5+SUM($S$7:S537))</f>
        <v/>
      </c>
      <c r="X537" s="128" t="str">
        <f>IF(T537="","",$X$5+SUM($T$7:T537))</f>
        <v/>
      </c>
      <c r="Y537" s="128" t="str">
        <f>IF(U537="","",$Y$5+SUM($U$7:U537))</f>
        <v/>
      </c>
      <c r="Z537" s="129" t="str">
        <f>IF(V537="","",$Z$5+SUM($V$7:V537))</f>
        <v/>
      </c>
      <c r="AA537" s="91" t="str">
        <f t="shared" si="368"/>
        <v/>
      </c>
      <c r="AB537" s="87" t="str">
        <f>IF(AA537="","",$AB$5+SUM($AA$7:AA537))</f>
        <v/>
      </c>
      <c r="AC537" s="95" t="str">
        <f t="shared" si="363"/>
        <v/>
      </c>
      <c r="AD537" s="92" t="str">
        <f t="shared" si="357"/>
        <v/>
      </c>
      <c r="AE537" s="96" t="str">
        <f>IF(AC537="","",$AE$5+SUM($AC$7:AC537))</f>
        <v/>
      </c>
      <c r="AF537" s="163" t="str">
        <f>IF(AD537="","",$AF$5+SUM($AD$7:AD537))</f>
        <v/>
      </c>
    </row>
    <row r="538" spans="2:32" x14ac:dyDescent="0.25">
      <c r="B538" s="224"/>
      <c r="C538" s="207"/>
      <c r="D538" s="214"/>
      <c r="E538" s="215"/>
      <c r="F538" s="215"/>
      <c r="G538" s="266"/>
      <c r="H538" s="246"/>
      <c r="I538" s="243"/>
      <c r="J538" s="230"/>
      <c r="K538" s="214"/>
      <c r="L538" s="227"/>
      <c r="M538" s="214"/>
      <c r="N538" s="60" t="str">
        <f t="shared" si="347"/>
        <v/>
      </c>
      <c r="O538" s="48" t="str">
        <f t="shared" si="348"/>
        <v/>
      </c>
      <c r="P538" s="49" t="str">
        <f t="shared" si="349"/>
        <v/>
      </c>
      <c r="Q538" s="50" t="str">
        <f t="shared" si="350"/>
        <v/>
      </c>
      <c r="R538" s="117" t="str">
        <f t="shared" si="351"/>
        <v/>
      </c>
      <c r="S538" s="121" t="str">
        <f t="shared" si="364"/>
        <v/>
      </c>
      <c r="T538" s="114" t="str">
        <f t="shared" si="365"/>
        <v/>
      </c>
      <c r="U538" s="114" t="str">
        <f t="shared" si="366"/>
        <v/>
      </c>
      <c r="V538" s="122" t="str">
        <f t="shared" si="367"/>
        <v/>
      </c>
      <c r="W538" s="127" t="str">
        <f>IF(S538="","",$W$5+SUM($S$7:S538))</f>
        <v/>
      </c>
      <c r="X538" s="128" t="str">
        <f>IF(T538="","",$X$5+SUM($T$7:T538))</f>
        <v/>
      </c>
      <c r="Y538" s="128" t="str">
        <f>IF(U538="","",$Y$5+SUM($U$7:U538))</f>
        <v/>
      </c>
      <c r="Z538" s="129" t="str">
        <f>IF(V538="","",$Z$5+SUM($V$7:V538))</f>
        <v/>
      </c>
      <c r="AA538" s="91" t="str">
        <f t="shared" si="368"/>
        <v/>
      </c>
      <c r="AB538" s="87" t="str">
        <f>IF(AA538="","",$AB$5+SUM($AA$7:AA538))</f>
        <v/>
      </c>
      <c r="AC538" s="95" t="str">
        <f t="shared" si="363"/>
        <v/>
      </c>
      <c r="AD538" s="92" t="str">
        <f t="shared" si="357"/>
        <v/>
      </c>
      <c r="AE538" s="96" t="str">
        <f>IF(AC538="","",$AE$5+SUM($AC$7:AC538))</f>
        <v/>
      </c>
      <c r="AF538" s="163" t="str">
        <f>IF(AD538="","",$AF$5+SUM($AD$7:AD538))</f>
        <v/>
      </c>
    </row>
    <row r="539" spans="2:32" x14ac:dyDescent="0.25">
      <c r="B539" s="224"/>
      <c r="C539" s="207"/>
      <c r="D539" s="214"/>
      <c r="E539" s="215"/>
      <c r="F539" s="215"/>
      <c r="G539" s="266"/>
      <c r="H539" s="246"/>
      <c r="I539" s="243"/>
      <c r="J539" s="230"/>
      <c r="K539" s="214"/>
      <c r="L539" s="227"/>
      <c r="M539" s="214"/>
      <c r="N539" s="60" t="str">
        <f t="shared" si="347"/>
        <v/>
      </c>
      <c r="O539" s="48" t="str">
        <f t="shared" si="348"/>
        <v/>
      </c>
      <c r="P539" s="49" t="str">
        <f t="shared" si="349"/>
        <v/>
      </c>
      <c r="Q539" s="50" t="str">
        <f t="shared" si="350"/>
        <v/>
      </c>
      <c r="R539" s="117" t="str">
        <f t="shared" si="351"/>
        <v/>
      </c>
      <c r="S539" s="121" t="str">
        <f t="shared" si="364"/>
        <v/>
      </c>
      <c r="T539" s="114" t="str">
        <f t="shared" si="365"/>
        <v/>
      </c>
      <c r="U539" s="114" t="str">
        <f t="shared" si="366"/>
        <v/>
      </c>
      <c r="V539" s="122" t="str">
        <f t="shared" si="367"/>
        <v/>
      </c>
      <c r="W539" s="127" t="str">
        <f>IF(S539="","",$W$5+SUM($S$7:S539))</f>
        <v/>
      </c>
      <c r="X539" s="128" t="str">
        <f>IF(T539="","",$X$5+SUM($T$7:T539))</f>
        <v/>
      </c>
      <c r="Y539" s="128" t="str">
        <f>IF(U539="","",$Y$5+SUM($U$7:U539))</f>
        <v/>
      </c>
      <c r="Z539" s="129" t="str">
        <f>IF(V539="","",$Z$5+SUM($V$7:V539))</f>
        <v/>
      </c>
      <c r="AA539" s="91" t="str">
        <f t="shared" si="368"/>
        <v/>
      </c>
      <c r="AB539" s="87" t="str">
        <f>IF(AA539="","",$AB$5+SUM($AA$7:AA539))</f>
        <v/>
      </c>
      <c r="AC539" s="95" t="str">
        <f t="shared" si="363"/>
        <v/>
      </c>
      <c r="AD539" s="92" t="str">
        <f t="shared" si="357"/>
        <v/>
      </c>
      <c r="AE539" s="96" t="str">
        <f>IF(AC539="","",$AE$5+SUM($AC$7:AC539))</f>
        <v/>
      </c>
      <c r="AF539" s="163" t="str">
        <f>IF(AD539="","",$AF$5+SUM($AD$7:AD539))</f>
        <v/>
      </c>
    </row>
    <row r="540" spans="2:32" x14ac:dyDescent="0.25">
      <c r="B540" s="224"/>
      <c r="C540" s="207"/>
      <c r="D540" s="214"/>
      <c r="E540" s="215"/>
      <c r="F540" s="215"/>
      <c r="G540" s="266"/>
      <c r="H540" s="246"/>
      <c r="I540" s="243"/>
      <c r="J540" s="230"/>
      <c r="K540" s="214"/>
      <c r="L540" s="227"/>
      <c r="M540" s="214"/>
      <c r="N540" s="60" t="str">
        <f t="shared" si="347"/>
        <v/>
      </c>
      <c r="O540" s="48" t="str">
        <f t="shared" si="348"/>
        <v/>
      </c>
      <c r="P540" s="49" t="str">
        <f t="shared" si="349"/>
        <v/>
      </c>
      <c r="Q540" s="50" t="str">
        <f t="shared" si="350"/>
        <v/>
      </c>
      <c r="R540" s="117" t="str">
        <f t="shared" si="351"/>
        <v/>
      </c>
      <c r="S540" s="121" t="str">
        <f t="shared" si="364"/>
        <v/>
      </c>
      <c r="T540" s="114" t="str">
        <f t="shared" si="365"/>
        <v/>
      </c>
      <c r="U540" s="114" t="str">
        <f t="shared" si="366"/>
        <v/>
      </c>
      <c r="V540" s="122" t="str">
        <f t="shared" si="367"/>
        <v/>
      </c>
      <c r="W540" s="127" t="str">
        <f>IF(S540="","",$W$5+SUM($S$7:S540))</f>
        <v/>
      </c>
      <c r="X540" s="128" t="str">
        <f>IF(T540="","",$X$5+SUM($T$7:T540))</f>
        <v/>
      </c>
      <c r="Y540" s="128" t="str">
        <f>IF(U540="","",$Y$5+SUM($U$7:U540))</f>
        <v/>
      </c>
      <c r="Z540" s="129" t="str">
        <f>IF(V540="","",$Z$5+SUM($V$7:V540))</f>
        <v/>
      </c>
      <c r="AA540" s="91" t="str">
        <f t="shared" si="368"/>
        <v/>
      </c>
      <c r="AB540" s="87" t="str">
        <f>IF(AA540="","",$AB$5+SUM($AA$7:AA540))</f>
        <v/>
      </c>
      <c r="AC540" s="95" t="str">
        <f t="shared" si="363"/>
        <v/>
      </c>
      <c r="AD540" s="92" t="str">
        <f t="shared" si="357"/>
        <v/>
      </c>
      <c r="AE540" s="96" t="str">
        <f>IF(AC540="","",$AE$5+SUM($AC$7:AC540))</f>
        <v/>
      </c>
      <c r="AF540" s="163" t="str">
        <f>IF(AD540="","",$AF$5+SUM($AD$7:AD540))</f>
        <v/>
      </c>
    </row>
    <row r="541" spans="2:32" x14ac:dyDescent="0.25">
      <c r="B541" s="224"/>
      <c r="C541" s="207"/>
      <c r="D541" s="214"/>
      <c r="E541" s="215"/>
      <c r="F541" s="215"/>
      <c r="G541" s="266"/>
      <c r="H541" s="246"/>
      <c r="I541" s="243"/>
      <c r="J541" s="230"/>
      <c r="K541" s="214"/>
      <c r="L541" s="227"/>
      <c r="M541" s="214"/>
      <c r="N541" s="60" t="str">
        <f t="shared" ref="N541" si="369">IF(SUM(I541:J541)=0,"",SUM(I541:J541))</f>
        <v/>
      </c>
      <c r="O541" s="48" t="str">
        <f t="shared" ref="O541" si="370">IF(K541="Ar",IF(N541="","",N541),"")</f>
        <v/>
      </c>
      <c r="P541" s="49" t="str">
        <f t="shared" ref="P541" si="371">IF(K541="€",IF(N541="","",N541),"")</f>
        <v/>
      </c>
      <c r="Q541" s="50" t="str">
        <f t="shared" ref="Q541" si="372">IF(K541="USD",IF(N541="","",N541),"")</f>
        <v/>
      </c>
      <c r="R541" s="51" t="str">
        <f t="shared" ref="R541" si="373">IF(SUM(O541:Q541)=0,N541,"")</f>
        <v/>
      </c>
      <c r="S541" s="121" t="str">
        <f t="shared" si="364"/>
        <v/>
      </c>
      <c r="T541" s="114" t="str">
        <f t="shared" si="365"/>
        <v/>
      </c>
      <c r="U541" s="114" t="str">
        <f t="shared" si="366"/>
        <v/>
      </c>
      <c r="V541" s="122" t="str">
        <f t="shared" si="367"/>
        <v/>
      </c>
      <c r="W541" s="127" t="str">
        <f>IF(S541="","",$W$5+SUM($S$7:S541))</f>
        <v/>
      </c>
      <c r="X541" s="128" t="str">
        <f>IF(T541="","",$X$5+SUM($T$7:T541))</f>
        <v/>
      </c>
      <c r="Y541" s="128" t="str">
        <f>IF(U541="","",$Y$5+SUM($U$7:U541))</f>
        <v/>
      </c>
      <c r="Z541" s="129" t="str">
        <f>IF(V541="","",$Z$5+SUM($V$7:V541))</f>
        <v/>
      </c>
      <c r="AA541" s="91" t="str">
        <f t="shared" si="368"/>
        <v/>
      </c>
      <c r="AB541" s="87" t="str">
        <f>IF(AA541="","",$AB$5+SUM($AA$7:AA541))</f>
        <v/>
      </c>
      <c r="AC541" s="95" t="str">
        <f t="shared" si="363"/>
        <v/>
      </c>
      <c r="AD541" s="92" t="str">
        <f t="shared" si="357"/>
        <v/>
      </c>
      <c r="AE541" s="96" t="str">
        <f>IF(AC541="","",$AE$5+SUM($AC$7:AC541))</f>
        <v/>
      </c>
      <c r="AF541" s="163" t="str">
        <f>IF(AD541="","",$AF$5+SUM($AD$7:AD541))</f>
        <v/>
      </c>
    </row>
    <row r="542" spans="2:32" x14ac:dyDescent="0.25">
      <c r="B542" s="224"/>
      <c r="C542" s="207"/>
      <c r="D542" s="214"/>
      <c r="E542" s="215"/>
      <c r="F542" s="215"/>
      <c r="G542" s="266"/>
      <c r="H542" s="246"/>
      <c r="I542" s="243"/>
      <c r="J542" s="230"/>
      <c r="K542" s="214"/>
      <c r="L542" s="227"/>
      <c r="M542" s="214"/>
      <c r="N542" s="60" t="str">
        <f t="shared" ref="N542" si="374">IF(SUM(I542:J542)=0,"",SUM(I542:J542))</f>
        <v/>
      </c>
      <c r="O542" s="48" t="str">
        <f t="shared" ref="O542" si="375">IF(K542="Ar",IF(N542="","",N542),"")</f>
        <v/>
      </c>
      <c r="P542" s="49" t="str">
        <f t="shared" ref="P542" si="376">IF(K542="€",IF(N542="","",N542),"")</f>
        <v/>
      </c>
      <c r="Q542" s="50" t="str">
        <f t="shared" ref="Q542" si="377">IF(K542="USD",IF(N542="","",N542),"")</f>
        <v/>
      </c>
      <c r="R542" s="51" t="str">
        <f t="shared" ref="R542" si="378">IF(SUM(O542:Q542)=0,N542,"")</f>
        <v/>
      </c>
      <c r="S542" s="121" t="str">
        <f t="shared" si="364"/>
        <v/>
      </c>
      <c r="T542" s="114" t="str">
        <f t="shared" si="365"/>
        <v/>
      </c>
      <c r="U542" s="114" t="str">
        <f t="shared" si="366"/>
        <v/>
      </c>
      <c r="V542" s="122" t="str">
        <f t="shared" si="367"/>
        <v/>
      </c>
      <c r="W542" s="127" t="str">
        <f>IF(S542="","",$W$5+SUM($S$7:S542))</f>
        <v/>
      </c>
      <c r="X542" s="128" t="str">
        <f>IF(T542="","",$X$5+SUM($T$7:T542))</f>
        <v/>
      </c>
      <c r="Y542" s="128" t="str">
        <f>IF(U542="","",$Y$5+SUM($U$7:U542))</f>
        <v/>
      </c>
      <c r="Z542" s="129" t="str">
        <f>IF(V542="","",$Z$5+SUM($V$7:V542))</f>
        <v/>
      </c>
      <c r="AA542" s="91" t="str">
        <f t="shared" si="368"/>
        <v/>
      </c>
      <c r="AB542" s="87" t="str">
        <f>IF(AA542="","",$AB$5+SUM($AA$7:AA542))</f>
        <v/>
      </c>
      <c r="AC542" s="95" t="str">
        <f t="shared" si="363"/>
        <v/>
      </c>
      <c r="AD542" s="92" t="str">
        <f t="shared" si="357"/>
        <v/>
      </c>
      <c r="AE542" s="96" t="str">
        <f>IF(AC542="","",$AE$5+SUM($AC$7:AC542))</f>
        <v/>
      </c>
      <c r="AF542" s="163" t="str">
        <f>IF(AD542="","",$AF$5+SUM($AD$7:AD542))</f>
        <v/>
      </c>
    </row>
    <row r="543" spans="2:32" x14ac:dyDescent="0.25">
      <c r="B543" s="224"/>
      <c r="C543" s="207"/>
      <c r="D543" s="214"/>
      <c r="E543" s="215"/>
      <c r="F543" s="215"/>
      <c r="G543" s="266"/>
      <c r="H543" s="246"/>
      <c r="I543" s="243"/>
      <c r="J543" s="230"/>
      <c r="K543" s="214"/>
      <c r="L543" s="227"/>
      <c r="M543" s="214"/>
      <c r="N543" s="60" t="str">
        <f t="shared" ref="N543:N544" si="379">IF(SUM(I543:J543)=0,"",SUM(I543:J543))</f>
        <v/>
      </c>
      <c r="O543" s="48" t="str">
        <f t="shared" ref="O543:O544" si="380">IF(K543="Ar",IF(N543="","",N543),"")</f>
        <v/>
      </c>
      <c r="P543" s="49" t="str">
        <f t="shared" ref="P543:P544" si="381">IF(K543="€",IF(N543="","",N543),"")</f>
        <v/>
      </c>
      <c r="Q543" s="50" t="str">
        <f t="shared" ref="Q543:Q544" si="382">IF(K543="USD",IF(N543="","",N543),"")</f>
        <v/>
      </c>
      <c r="R543" s="51" t="str">
        <f t="shared" ref="R543:R544" si="383">IF(SUM(O543:Q543)=0,N543,"")</f>
        <v/>
      </c>
      <c r="S543" s="121" t="str">
        <f t="shared" si="364"/>
        <v/>
      </c>
      <c r="T543" s="114" t="str">
        <f t="shared" si="365"/>
        <v/>
      </c>
      <c r="U543" s="114" t="str">
        <f t="shared" si="366"/>
        <v/>
      </c>
      <c r="V543" s="122" t="str">
        <f t="shared" si="367"/>
        <v/>
      </c>
      <c r="W543" s="127" t="str">
        <f>IF(S543="","",$W$5+SUM($S$7:S543))</f>
        <v/>
      </c>
      <c r="X543" s="128" t="str">
        <f>IF(T543="","",$X$5+SUM($T$7:T543))</f>
        <v/>
      </c>
      <c r="Y543" s="128" t="str">
        <f>IF(U543="","",$Y$5+SUM($U$7:U543))</f>
        <v/>
      </c>
      <c r="Z543" s="129" t="str">
        <f>IF(V543="","",$Z$5+SUM($V$7:V543))</f>
        <v/>
      </c>
      <c r="AA543" s="91" t="str">
        <f t="shared" si="368"/>
        <v/>
      </c>
      <c r="AB543" s="87" t="str">
        <f>IF(AA543="","",$AB$5+SUM($AA$7:AA543))</f>
        <v/>
      </c>
      <c r="AC543" s="95" t="str">
        <f t="shared" si="363"/>
        <v/>
      </c>
      <c r="AD543" s="92" t="str">
        <f t="shared" si="357"/>
        <v/>
      </c>
      <c r="AE543" s="96" t="str">
        <f>IF(AC543="","",$AE$5+SUM($AC$7:AC543))</f>
        <v/>
      </c>
      <c r="AF543" s="163" t="str">
        <f>IF(AD543="","",$AF$5+SUM($AD$7:AD543))</f>
        <v/>
      </c>
    </row>
    <row r="544" spans="2:32" x14ac:dyDescent="0.25">
      <c r="B544" s="224"/>
      <c r="C544" s="207"/>
      <c r="D544" s="214"/>
      <c r="E544" s="215"/>
      <c r="F544" s="215"/>
      <c r="G544" s="266"/>
      <c r="H544" s="246"/>
      <c r="I544" s="243"/>
      <c r="J544" s="230"/>
      <c r="K544" s="214"/>
      <c r="L544" s="227"/>
      <c r="M544" s="214"/>
      <c r="N544" s="60" t="str">
        <f t="shared" si="379"/>
        <v/>
      </c>
      <c r="O544" s="48" t="str">
        <f t="shared" si="380"/>
        <v/>
      </c>
      <c r="P544" s="49" t="str">
        <f t="shared" si="381"/>
        <v/>
      </c>
      <c r="Q544" s="50" t="str">
        <f t="shared" si="382"/>
        <v/>
      </c>
      <c r="R544" s="51" t="str">
        <f t="shared" si="383"/>
        <v/>
      </c>
      <c r="S544" s="121" t="str">
        <f t="shared" si="364"/>
        <v/>
      </c>
      <c r="T544" s="114" t="str">
        <f t="shared" si="365"/>
        <v/>
      </c>
      <c r="U544" s="114" t="str">
        <f t="shared" si="366"/>
        <v/>
      </c>
      <c r="V544" s="122" t="str">
        <f t="shared" si="367"/>
        <v/>
      </c>
      <c r="W544" s="127" t="str">
        <f>IF(S544="","",$W$5+SUM($S$7:S544))</f>
        <v/>
      </c>
      <c r="X544" s="128" t="str">
        <f>IF(T544="","",$X$5+SUM($T$7:T544))</f>
        <v/>
      </c>
      <c r="Y544" s="128" t="str">
        <f>IF(U544="","",$Y$5+SUM($U$7:U544))</f>
        <v/>
      </c>
      <c r="Z544" s="129" t="str">
        <f>IF(V544="","",$Z$5+SUM($V$7:V544))</f>
        <v/>
      </c>
      <c r="AA544" s="91" t="str">
        <f t="shared" si="368"/>
        <v/>
      </c>
      <c r="AB544" s="87" t="str">
        <f>IF(AA544="","",$AB$5+SUM($AA$7:AA544))</f>
        <v/>
      </c>
      <c r="AC544" s="95" t="str">
        <f t="shared" si="363"/>
        <v/>
      </c>
      <c r="AD544" s="92" t="str">
        <f t="shared" si="357"/>
        <v/>
      </c>
      <c r="AE544" s="96" t="str">
        <f>IF(AC544="","",$AE$5+SUM($AC$7:AC544))</f>
        <v/>
      </c>
      <c r="AF544" s="163" t="str">
        <f>IF(AD544="","",$AF$5+SUM($AD$7:AD544))</f>
        <v/>
      </c>
    </row>
    <row r="545" spans="2:32" x14ac:dyDescent="0.25">
      <c r="B545" s="224"/>
      <c r="C545" s="207"/>
      <c r="D545" s="214"/>
      <c r="E545" s="215"/>
      <c r="F545" s="215"/>
      <c r="G545" s="266"/>
      <c r="H545" s="246"/>
      <c r="I545" s="243"/>
      <c r="J545" s="230"/>
      <c r="K545" s="214"/>
      <c r="L545" s="227"/>
      <c r="M545" s="214"/>
      <c r="N545" s="60" t="str">
        <f t="shared" ref="N545:N546" si="384">IF(SUM(I545:J545)=0,"",SUM(I545:J545))</f>
        <v/>
      </c>
      <c r="O545" s="48" t="str">
        <f t="shared" ref="O545:O546" si="385">IF(K545="Ar",IF(N545="","",N545),"")</f>
        <v/>
      </c>
      <c r="P545" s="49" t="str">
        <f t="shared" ref="P545:P546" si="386">IF(K545="€",IF(N545="","",N545),"")</f>
        <v/>
      </c>
      <c r="Q545" s="50" t="str">
        <f t="shared" ref="Q545:Q546" si="387">IF(K545="USD",IF(N545="","",N545),"")</f>
        <v/>
      </c>
      <c r="R545" s="51" t="str">
        <f t="shared" ref="R545:R546" si="388">IF(SUM(O545:Q545)=0,N545,"")</f>
        <v/>
      </c>
      <c r="S545" s="121" t="str">
        <f t="shared" si="364"/>
        <v/>
      </c>
      <c r="T545" s="114" t="str">
        <f t="shared" si="365"/>
        <v/>
      </c>
      <c r="U545" s="114" t="str">
        <f t="shared" si="366"/>
        <v/>
      </c>
      <c r="V545" s="122" t="str">
        <f t="shared" si="367"/>
        <v/>
      </c>
      <c r="W545" s="127" t="str">
        <f>IF(S545="","",$W$5+SUM($S$7:S545))</f>
        <v/>
      </c>
      <c r="X545" s="128" t="str">
        <f>IF(T545="","",$X$5+SUM($T$7:T545))</f>
        <v/>
      </c>
      <c r="Y545" s="128" t="str">
        <f>IF(U545="","",$Y$5+SUM($U$7:U545))</f>
        <v/>
      </c>
      <c r="Z545" s="129" t="str">
        <f>IF(V545="","",$Z$5+SUM($V$7:V545))</f>
        <v/>
      </c>
      <c r="AA545" s="91" t="str">
        <f t="shared" si="368"/>
        <v/>
      </c>
      <c r="AB545" s="87" t="str">
        <f>IF(AA545="","",$AB$5+SUM($AA$7:AA545))</f>
        <v/>
      </c>
      <c r="AC545" s="95" t="str">
        <f t="shared" si="363"/>
        <v/>
      </c>
      <c r="AD545" s="92" t="str">
        <f t="shared" si="357"/>
        <v/>
      </c>
      <c r="AE545" s="96" t="str">
        <f>IF(AC545="","",$AE$5+SUM($AC$7:AC545))</f>
        <v/>
      </c>
      <c r="AF545" s="163" t="str">
        <f>IF(AD545="","",$AF$5+SUM($AD$7:AD545))</f>
        <v/>
      </c>
    </row>
    <row r="546" spans="2:32" x14ac:dyDescent="0.25">
      <c r="B546" s="224"/>
      <c r="C546" s="207"/>
      <c r="D546" s="214"/>
      <c r="E546" s="215"/>
      <c r="F546" s="215"/>
      <c r="G546" s="266"/>
      <c r="H546" s="246"/>
      <c r="I546" s="243"/>
      <c r="J546" s="230"/>
      <c r="K546" s="214"/>
      <c r="L546" s="227"/>
      <c r="M546" s="214"/>
      <c r="N546" s="60" t="str">
        <f t="shared" si="384"/>
        <v/>
      </c>
      <c r="O546" s="48" t="str">
        <f t="shared" si="385"/>
        <v/>
      </c>
      <c r="P546" s="49" t="str">
        <f t="shared" si="386"/>
        <v/>
      </c>
      <c r="Q546" s="50" t="str">
        <f t="shared" si="387"/>
        <v/>
      </c>
      <c r="R546" s="51" t="str">
        <f t="shared" si="388"/>
        <v/>
      </c>
      <c r="S546" s="121" t="str">
        <f t="shared" si="364"/>
        <v/>
      </c>
      <c r="T546" s="114" t="str">
        <f t="shared" si="365"/>
        <v/>
      </c>
      <c r="U546" s="114" t="str">
        <f t="shared" si="366"/>
        <v/>
      </c>
      <c r="V546" s="122" t="str">
        <f t="shared" si="367"/>
        <v/>
      </c>
      <c r="W546" s="127" t="str">
        <f>IF(S546="","",$W$5+SUM($S$7:S546))</f>
        <v/>
      </c>
      <c r="X546" s="128" t="str">
        <f>IF(T546="","",$X$5+SUM($T$7:T546))</f>
        <v/>
      </c>
      <c r="Y546" s="128" t="str">
        <f>IF(U546="","",$Y$5+SUM($U$7:U546))</f>
        <v/>
      </c>
      <c r="Z546" s="129" t="str">
        <f>IF(V546="","",$Z$5+SUM($V$7:V546))</f>
        <v/>
      </c>
      <c r="AA546" s="91" t="str">
        <f t="shared" si="368"/>
        <v/>
      </c>
      <c r="AB546" s="87" t="str">
        <f>IF(AA546="","",$AB$5+SUM($AA$7:AA546))</f>
        <v/>
      </c>
      <c r="AC546" s="95" t="str">
        <f t="shared" si="363"/>
        <v/>
      </c>
      <c r="AD546" s="92" t="str">
        <f t="shared" si="357"/>
        <v/>
      </c>
      <c r="AE546" s="96" t="str">
        <f>IF(AC546="","",$AE$5+SUM($AC$7:AC546))</f>
        <v/>
      </c>
      <c r="AF546" s="163" t="str">
        <f>IF(AD546="","",$AF$5+SUM($AD$7:AD546))</f>
        <v/>
      </c>
    </row>
    <row r="547" spans="2:32" x14ac:dyDescent="0.25">
      <c r="B547" s="224"/>
      <c r="C547" s="207"/>
      <c r="D547" s="214"/>
      <c r="E547" s="215"/>
      <c r="F547" s="215"/>
      <c r="G547" s="266"/>
      <c r="H547" s="246"/>
      <c r="I547" s="243"/>
      <c r="J547" s="230"/>
      <c r="K547" s="214"/>
      <c r="L547" s="227"/>
      <c r="M547" s="214"/>
      <c r="N547" s="60" t="str">
        <f t="shared" ref="N547" si="389">IF(SUM(I547:J547)=0,"",SUM(I547:J547))</f>
        <v/>
      </c>
      <c r="O547" s="48" t="str">
        <f t="shared" ref="O547" si="390">IF(K547="Ar",IF(N547="","",N547),"")</f>
        <v/>
      </c>
      <c r="P547" s="49" t="str">
        <f t="shared" ref="P547" si="391">IF(K547="€",IF(N547="","",N547),"")</f>
        <v/>
      </c>
      <c r="Q547" s="50" t="str">
        <f t="shared" ref="Q547" si="392">IF(K547="USD",IF(N547="","",N547),"")</f>
        <v/>
      </c>
      <c r="R547" s="51" t="str">
        <f t="shared" ref="R547" si="393">IF(SUM(O547:Q547)=0,N547,"")</f>
        <v/>
      </c>
      <c r="S547" s="121" t="str">
        <f t="shared" si="364"/>
        <v/>
      </c>
      <c r="T547" s="114" t="str">
        <f t="shared" si="365"/>
        <v/>
      </c>
      <c r="U547" s="114" t="str">
        <f t="shared" si="366"/>
        <v/>
      </c>
      <c r="V547" s="122" t="str">
        <f t="shared" si="367"/>
        <v/>
      </c>
      <c r="W547" s="127" t="str">
        <f>IF(S547="","",$W$5+SUM($S$7:S547))</f>
        <v/>
      </c>
      <c r="X547" s="128" t="str">
        <f>IF(T547="","",$X$5+SUM($T$7:T547))</f>
        <v/>
      </c>
      <c r="Y547" s="128" t="str">
        <f>IF(U547="","",$Y$5+SUM($U$7:U547))</f>
        <v/>
      </c>
      <c r="Z547" s="129" t="str">
        <f>IF(V547="","",$Z$5+SUM($V$7:V547))</f>
        <v/>
      </c>
      <c r="AA547" s="91" t="str">
        <f t="shared" si="368"/>
        <v/>
      </c>
      <c r="AB547" s="87" t="str">
        <f>IF(AA547="","",$AB$5+SUM($AA$7:AA547))</f>
        <v/>
      </c>
      <c r="AC547" s="95" t="str">
        <f t="shared" si="363"/>
        <v/>
      </c>
      <c r="AD547" s="92" t="str">
        <f t="shared" si="357"/>
        <v/>
      </c>
      <c r="AE547" s="96" t="str">
        <f>IF(AC547="","",$AE$5+SUM($AC$7:AC547))</f>
        <v/>
      </c>
      <c r="AF547" s="163" t="str">
        <f>IF(AD547="","",$AF$5+SUM($AD$7:AD547))</f>
        <v/>
      </c>
    </row>
    <row r="548" spans="2:32" x14ac:dyDescent="0.25">
      <c r="B548" s="224"/>
      <c r="C548" s="207"/>
      <c r="D548" s="214"/>
      <c r="E548" s="215"/>
      <c r="F548" s="215"/>
      <c r="G548" s="266"/>
      <c r="H548" s="246"/>
      <c r="I548" s="243"/>
      <c r="J548" s="230"/>
      <c r="K548" s="214"/>
      <c r="L548" s="227"/>
      <c r="M548" s="214"/>
      <c r="N548" s="60" t="str">
        <f t="shared" si="347"/>
        <v/>
      </c>
      <c r="O548" s="48" t="str">
        <f t="shared" si="348"/>
        <v/>
      </c>
      <c r="P548" s="49" t="str">
        <f t="shared" si="349"/>
        <v/>
      </c>
      <c r="Q548" s="50" t="str">
        <f t="shared" si="350"/>
        <v/>
      </c>
      <c r="R548" s="51" t="str">
        <f t="shared" si="351"/>
        <v/>
      </c>
      <c r="S548" s="121" t="str">
        <f t="shared" si="364"/>
        <v/>
      </c>
      <c r="T548" s="114" t="str">
        <f t="shared" si="365"/>
        <v/>
      </c>
      <c r="U548" s="114" t="str">
        <f t="shared" si="366"/>
        <v/>
      </c>
      <c r="V548" s="122" t="str">
        <f t="shared" si="367"/>
        <v/>
      </c>
      <c r="W548" s="127" t="str">
        <f>IF(S548="","",$W$5+SUM($S$7:S548))</f>
        <v/>
      </c>
      <c r="X548" s="128" t="str">
        <f>IF(T548="","",$X$5+SUM($T$7:T548))</f>
        <v/>
      </c>
      <c r="Y548" s="128" t="str">
        <f>IF(U548="","",$Y$5+SUM($U$7:U548))</f>
        <v/>
      </c>
      <c r="Z548" s="129" t="str">
        <f>IF(V548="","",$Z$5+SUM($V$7:V548))</f>
        <v/>
      </c>
      <c r="AA548" s="91" t="str">
        <f t="shared" si="368"/>
        <v/>
      </c>
      <c r="AB548" s="87" t="str">
        <f>IF(AA548="","",$AB$5+SUM($AA$7:AA548))</f>
        <v/>
      </c>
      <c r="AC548" s="95" t="str">
        <f t="shared" si="363"/>
        <v/>
      </c>
      <c r="AD548" s="92" t="str">
        <f t="shared" si="357"/>
        <v/>
      </c>
      <c r="AE548" s="96" t="str">
        <f>IF(AC548="","",$AE$5+SUM($AC$7:AC548))</f>
        <v/>
      </c>
      <c r="AF548" s="163" t="str">
        <f>IF(AD548="","",$AF$5+SUM($AD$7:AD548))</f>
        <v/>
      </c>
    </row>
    <row r="549" spans="2:32" x14ac:dyDescent="0.25">
      <c r="B549" s="224"/>
      <c r="C549" s="207"/>
      <c r="D549" s="214"/>
      <c r="E549" s="215"/>
      <c r="F549" s="215"/>
      <c r="G549" s="266"/>
      <c r="H549" s="246"/>
      <c r="I549" s="243"/>
      <c r="J549" s="230"/>
      <c r="K549" s="214"/>
      <c r="L549" s="227"/>
      <c r="M549" s="214"/>
      <c r="N549" s="60" t="str">
        <f t="shared" si="347"/>
        <v/>
      </c>
      <c r="O549" s="48" t="str">
        <f t="shared" si="348"/>
        <v/>
      </c>
      <c r="P549" s="49" t="str">
        <f t="shared" si="349"/>
        <v/>
      </c>
      <c r="Q549" s="50" t="str">
        <f t="shared" si="350"/>
        <v/>
      </c>
      <c r="R549" s="117" t="str">
        <f t="shared" si="351"/>
        <v/>
      </c>
      <c r="S549" s="121" t="str">
        <f t="shared" si="364"/>
        <v/>
      </c>
      <c r="T549" s="114" t="str">
        <f t="shared" si="365"/>
        <v/>
      </c>
      <c r="U549" s="114" t="str">
        <f t="shared" si="366"/>
        <v/>
      </c>
      <c r="V549" s="122" t="str">
        <f t="shared" si="367"/>
        <v/>
      </c>
      <c r="W549" s="127" t="str">
        <f>IF(S549="","",$W$5+SUM($S$7:S549))</f>
        <v/>
      </c>
      <c r="X549" s="128" t="str">
        <f>IF(T549="","",$X$5+SUM($T$7:T549))</f>
        <v/>
      </c>
      <c r="Y549" s="128" t="str">
        <f>IF(U549="","",$Y$5+SUM($U$7:U549))</f>
        <v/>
      </c>
      <c r="Z549" s="129" t="str">
        <f>IF(V549="","",$Z$5+SUM($V$7:V549))</f>
        <v/>
      </c>
      <c r="AA549" s="91" t="str">
        <f t="shared" si="368"/>
        <v/>
      </c>
      <c r="AB549" s="87" t="str">
        <f>IF(AA549="","",$AB$5+SUM($AA$7:AA549))</f>
        <v/>
      </c>
      <c r="AC549" s="95" t="str">
        <f t="shared" si="363"/>
        <v/>
      </c>
      <c r="AD549" s="92" t="str">
        <f t="shared" si="357"/>
        <v/>
      </c>
      <c r="AE549" s="96" t="str">
        <f>IF(AC549="","",$AE$5+SUM($AC$7:AC549))</f>
        <v/>
      </c>
      <c r="AF549" s="163" t="str">
        <f>IF(AD549="","",$AF$5+SUM($AD$7:AD549))</f>
        <v/>
      </c>
    </row>
    <row r="550" spans="2:32" x14ac:dyDescent="0.25">
      <c r="B550" s="224"/>
      <c r="C550" s="207"/>
      <c r="D550" s="214"/>
      <c r="E550" s="215"/>
      <c r="F550" s="215"/>
      <c r="G550" s="266"/>
      <c r="H550" s="246"/>
      <c r="I550" s="243"/>
      <c r="J550" s="230"/>
      <c r="K550" s="214"/>
      <c r="L550" s="227"/>
      <c r="M550" s="214"/>
      <c r="N550" s="60" t="str">
        <f t="shared" si="347"/>
        <v/>
      </c>
      <c r="O550" s="48" t="str">
        <f t="shared" si="348"/>
        <v/>
      </c>
      <c r="P550" s="49" t="str">
        <f t="shared" si="349"/>
        <v/>
      </c>
      <c r="Q550" s="50" t="str">
        <f t="shared" si="350"/>
        <v/>
      </c>
      <c r="R550" s="117" t="str">
        <f t="shared" si="351"/>
        <v/>
      </c>
      <c r="S550" s="121" t="str">
        <f t="shared" si="364"/>
        <v/>
      </c>
      <c r="T550" s="114" t="str">
        <f t="shared" si="365"/>
        <v/>
      </c>
      <c r="U550" s="114" t="str">
        <f t="shared" si="366"/>
        <v/>
      </c>
      <c r="V550" s="122" t="str">
        <f t="shared" si="367"/>
        <v/>
      </c>
      <c r="W550" s="127" t="str">
        <f>IF(S550="","",$W$5+SUM($S$7:S550))</f>
        <v/>
      </c>
      <c r="X550" s="128" t="str">
        <f>IF(T550="","",$X$5+SUM($T$7:T550))</f>
        <v/>
      </c>
      <c r="Y550" s="128" t="str">
        <f>IF(U550="","",$Y$5+SUM($U$7:U550))</f>
        <v/>
      </c>
      <c r="Z550" s="129" t="str">
        <f>IF(V550="","",$Z$5+SUM($V$7:V550))</f>
        <v/>
      </c>
      <c r="AA550" s="91" t="str">
        <f t="shared" si="368"/>
        <v/>
      </c>
      <c r="AB550" s="87" t="str">
        <f>IF(AA550="","",$AB$5+SUM($AA$7:AA550))</f>
        <v/>
      </c>
      <c r="AC550" s="95" t="str">
        <f t="shared" si="363"/>
        <v/>
      </c>
      <c r="AD550" s="92" t="str">
        <f t="shared" si="357"/>
        <v/>
      </c>
      <c r="AE550" s="96" t="str">
        <f>IF(AC550="","",$AE$5+SUM($AC$7:AC550))</f>
        <v/>
      </c>
      <c r="AF550" s="163" t="str">
        <f>IF(AD550="","",$AF$5+SUM($AD$7:AD550))</f>
        <v/>
      </c>
    </row>
    <row r="551" spans="2:32" x14ac:dyDescent="0.25">
      <c r="B551" s="224"/>
      <c r="C551" s="207"/>
      <c r="D551" s="214"/>
      <c r="E551" s="215"/>
      <c r="F551" s="215"/>
      <c r="G551" s="266"/>
      <c r="H551" s="246"/>
      <c r="I551" s="243"/>
      <c r="J551" s="230"/>
      <c r="K551" s="214"/>
      <c r="L551" s="227"/>
      <c r="M551" s="214"/>
      <c r="N551" s="60" t="str">
        <f t="shared" si="347"/>
        <v/>
      </c>
      <c r="O551" s="48" t="str">
        <f t="shared" si="348"/>
        <v/>
      </c>
      <c r="P551" s="49" t="str">
        <f t="shared" si="349"/>
        <v/>
      </c>
      <c r="Q551" s="50" t="str">
        <f t="shared" si="350"/>
        <v/>
      </c>
      <c r="R551" s="117" t="str">
        <f t="shared" si="351"/>
        <v/>
      </c>
      <c r="S551" s="121" t="str">
        <f t="shared" si="364"/>
        <v/>
      </c>
      <c r="T551" s="114" t="str">
        <f t="shared" si="365"/>
        <v/>
      </c>
      <c r="U551" s="114" t="str">
        <f t="shared" si="366"/>
        <v/>
      </c>
      <c r="V551" s="122" t="str">
        <f t="shared" si="367"/>
        <v/>
      </c>
      <c r="W551" s="127" t="str">
        <f>IF(S551="","",$W$5+SUM($S$7:S551))</f>
        <v/>
      </c>
      <c r="X551" s="128" t="str">
        <f>IF(T551="","",$X$5+SUM($T$7:T551))</f>
        <v/>
      </c>
      <c r="Y551" s="128" t="str">
        <f>IF(U551="","",$Y$5+SUM($U$7:U551))</f>
        <v/>
      </c>
      <c r="Z551" s="129" t="str">
        <f>IF(V551="","",$Z$5+SUM($V$7:V551))</f>
        <v/>
      </c>
      <c r="AA551" s="91" t="str">
        <f t="shared" si="368"/>
        <v/>
      </c>
      <c r="AB551" s="87" t="str">
        <f>IF(AA551="","",$AB$5+SUM($AA$7:AA551))</f>
        <v/>
      </c>
      <c r="AC551" s="95" t="str">
        <f t="shared" si="363"/>
        <v/>
      </c>
      <c r="AD551" s="92" t="str">
        <f t="shared" si="357"/>
        <v/>
      </c>
      <c r="AE551" s="96" t="str">
        <f>IF(AC551="","",$AE$5+SUM($AC$7:AC551))</f>
        <v/>
      </c>
      <c r="AF551" s="163" t="str">
        <f>IF(AD551="","",$AF$5+SUM($AD$7:AD551))</f>
        <v/>
      </c>
    </row>
    <row r="552" spans="2:32" x14ac:dyDescent="0.25">
      <c r="B552" s="224"/>
      <c r="C552" s="207"/>
      <c r="D552" s="214"/>
      <c r="E552" s="215"/>
      <c r="F552" s="215"/>
      <c r="G552" s="266"/>
      <c r="H552" s="246"/>
      <c r="I552" s="243"/>
      <c r="J552" s="230"/>
      <c r="K552" s="214"/>
      <c r="L552" s="227"/>
      <c r="M552" s="214"/>
      <c r="N552" s="60" t="str">
        <f t="shared" si="347"/>
        <v/>
      </c>
      <c r="O552" s="48" t="str">
        <f t="shared" si="348"/>
        <v/>
      </c>
      <c r="P552" s="49" t="str">
        <f t="shared" si="349"/>
        <v/>
      </c>
      <c r="Q552" s="50" t="str">
        <f t="shared" si="350"/>
        <v/>
      </c>
      <c r="R552" s="117" t="str">
        <f t="shared" si="351"/>
        <v/>
      </c>
      <c r="S552" s="121" t="str">
        <f t="shared" si="364"/>
        <v/>
      </c>
      <c r="T552" s="114" t="str">
        <f t="shared" si="365"/>
        <v/>
      </c>
      <c r="U552" s="114" t="str">
        <f t="shared" si="366"/>
        <v/>
      </c>
      <c r="V552" s="122" t="str">
        <f t="shared" si="367"/>
        <v/>
      </c>
      <c r="W552" s="127" t="str">
        <f>IF(S552="","",$W$5+SUM($S$7:S552))</f>
        <v/>
      </c>
      <c r="X552" s="128" t="str">
        <f>IF(T552="","",$X$5+SUM($T$7:T552))</f>
        <v/>
      </c>
      <c r="Y552" s="128" t="str">
        <f>IF(U552="","",$Y$5+SUM($U$7:U552))</f>
        <v/>
      </c>
      <c r="Z552" s="129" t="str">
        <f>IF(V552="","",$Z$5+SUM($V$7:V552))</f>
        <v/>
      </c>
      <c r="AA552" s="91" t="str">
        <f t="shared" si="368"/>
        <v/>
      </c>
      <c r="AB552" s="87" t="str">
        <f>IF(AA552="","",$AB$5+SUM($AA$7:AA552))</f>
        <v/>
      </c>
      <c r="AC552" s="95" t="str">
        <f t="shared" si="363"/>
        <v/>
      </c>
      <c r="AD552" s="92" t="str">
        <f t="shared" si="357"/>
        <v/>
      </c>
      <c r="AE552" s="96" t="str">
        <f>IF(AC552="","",$AE$5+SUM($AC$7:AC552))</f>
        <v/>
      </c>
      <c r="AF552" s="163" t="str">
        <f>IF(AD552="","",$AF$5+SUM($AD$7:AD552))</f>
        <v/>
      </c>
    </row>
    <row r="553" spans="2:32" x14ac:dyDescent="0.25">
      <c r="B553" s="224"/>
      <c r="C553" s="207"/>
      <c r="D553" s="214"/>
      <c r="E553" s="215"/>
      <c r="F553" s="215"/>
      <c r="G553" s="266"/>
      <c r="H553" s="246"/>
      <c r="I553" s="243"/>
      <c r="J553" s="230"/>
      <c r="K553" s="214"/>
      <c r="L553" s="227"/>
      <c r="M553" s="214"/>
      <c r="N553" s="60" t="str">
        <f t="shared" si="347"/>
        <v/>
      </c>
      <c r="O553" s="48" t="str">
        <f t="shared" si="348"/>
        <v/>
      </c>
      <c r="P553" s="49" t="str">
        <f t="shared" si="349"/>
        <v/>
      </c>
      <c r="Q553" s="50" t="str">
        <f t="shared" si="350"/>
        <v/>
      </c>
      <c r="R553" s="117" t="str">
        <f t="shared" si="351"/>
        <v/>
      </c>
      <c r="S553" s="121" t="str">
        <f t="shared" si="364"/>
        <v/>
      </c>
      <c r="T553" s="114" t="str">
        <f t="shared" si="365"/>
        <v/>
      </c>
      <c r="U553" s="114" t="str">
        <f t="shared" si="366"/>
        <v/>
      </c>
      <c r="V553" s="122" t="str">
        <f t="shared" si="367"/>
        <v/>
      </c>
      <c r="W553" s="127" t="str">
        <f>IF(S553="","",$W$5+SUM($S$7:S553))</f>
        <v/>
      </c>
      <c r="X553" s="128" t="str">
        <f>IF(T553="","",$X$5+SUM($T$7:T553))</f>
        <v/>
      </c>
      <c r="Y553" s="128" t="str">
        <f>IF(U553="","",$Y$5+SUM($U$7:U553))</f>
        <v/>
      </c>
      <c r="Z553" s="129" t="str">
        <f>IF(V553="","",$Z$5+SUM($V$7:V553))</f>
        <v/>
      </c>
      <c r="AA553" s="91" t="str">
        <f t="shared" si="368"/>
        <v/>
      </c>
      <c r="AB553" s="87" t="str">
        <f>IF(AA553="","",$AB$5+SUM($AA$7:AA553))</f>
        <v/>
      </c>
      <c r="AC553" s="95" t="str">
        <f t="shared" si="363"/>
        <v/>
      </c>
      <c r="AD553" s="92" t="str">
        <f t="shared" si="357"/>
        <v/>
      </c>
      <c r="AE553" s="96" t="str">
        <f>IF(AC553="","",$AE$5+SUM($AC$7:AC553))</f>
        <v/>
      </c>
      <c r="AF553" s="163" t="str">
        <f>IF(AD553="","",$AF$5+SUM($AD$7:AD553))</f>
        <v/>
      </c>
    </row>
    <row r="554" spans="2:32" x14ac:dyDescent="0.25">
      <c r="B554" s="224"/>
      <c r="C554" s="207"/>
      <c r="D554" s="214"/>
      <c r="E554" s="215"/>
      <c r="F554" s="215"/>
      <c r="G554" s="266"/>
      <c r="H554" s="246"/>
      <c r="I554" s="243"/>
      <c r="J554" s="230"/>
      <c r="K554" s="214"/>
      <c r="L554" s="227"/>
      <c r="M554" s="214"/>
      <c r="N554" s="60" t="str">
        <f t="shared" si="347"/>
        <v/>
      </c>
      <c r="O554" s="48" t="str">
        <f t="shared" si="348"/>
        <v/>
      </c>
      <c r="P554" s="49" t="str">
        <f t="shared" si="349"/>
        <v/>
      </c>
      <c r="Q554" s="50" t="str">
        <f t="shared" si="350"/>
        <v/>
      </c>
      <c r="R554" s="117" t="str">
        <f t="shared" si="351"/>
        <v/>
      </c>
      <c r="S554" s="121" t="str">
        <f t="shared" si="364"/>
        <v/>
      </c>
      <c r="T554" s="114" t="str">
        <f t="shared" si="365"/>
        <v/>
      </c>
      <c r="U554" s="114" t="str">
        <f t="shared" si="366"/>
        <v/>
      </c>
      <c r="V554" s="122" t="str">
        <f t="shared" si="367"/>
        <v/>
      </c>
      <c r="W554" s="127" t="str">
        <f>IF(S554="","",$W$5+SUM($S$7:S554))</f>
        <v/>
      </c>
      <c r="X554" s="128" t="str">
        <f>IF(T554="","",$X$5+SUM($T$7:T554))</f>
        <v/>
      </c>
      <c r="Y554" s="128" t="str">
        <f>IF(U554="","",$Y$5+SUM($U$7:U554))</f>
        <v/>
      </c>
      <c r="Z554" s="129" t="str">
        <f>IF(V554="","",$Z$5+SUM($V$7:V554))</f>
        <v/>
      </c>
      <c r="AA554" s="91" t="str">
        <f t="shared" si="368"/>
        <v/>
      </c>
      <c r="AB554" s="87" t="str">
        <f>IF(AA554="","",$AB$5+SUM($AA$7:AA554))</f>
        <v/>
      </c>
      <c r="AC554" s="95" t="str">
        <f t="shared" si="363"/>
        <v/>
      </c>
      <c r="AD554" s="92" t="str">
        <f t="shared" si="357"/>
        <v/>
      </c>
      <c r="AE554" s="96" t="str">
        <f>IF(AC554="","",$AE$5+SUM($AC$7:AC554))</f>
        <v/>
      </c>
      <c r="AF554" s="163" t="str">
        <f>IF(AD554="","",$AF$5+SUM($AD$7:AD554))</f>
        <v/>
      </c>
    </row>
    <row r="555" spans="2:32" x14ac:dyDescent="0.25">
      <c r="B555" s="224"/>
      <c r="C555" s="207"/>
      <c r="D555" s="214"/>
      <c r="E555" s="215"/>
      <c r="F555" s="215"/>
      <c r="G555" s="266"/>
      <c r="H555" s="246"/>
      <c r="I555" s="243"/>
      <c r="J555" s="230"/>
      <c r="K555" s="214"/>
      <c r="L555" s="227"/>
      <c r="M555" s="214"/>
      <c r="N555" s="60" t="str">
        <f t="shared" si="347"/>
        <v/>
      </c>
      <c r="O555" s="48" t="str">
        <f t="shared" si="348"/>
        <v/>
      </c>
      <c r="P555" s="49" t="str">
        <f t="shared" si="349"/>
        <v/>
      </c>
      <c r="Q555" s="50" t="str">
        <f t="shared" si="350"/>
        <v/>
      </c>
      <c r="R555" s="117" t="str">
        <f t="shared" si="351"/>
        <v/>
      </c>
      <c r="S555" s="121" t="str">
        <f t="shared" si="364"/>
        <v/>
      </c>
      <c r="T555" s="114" t="str">
        <f t="shared" si="365"/>
        <v/>
      </c>
      <c r="U555" s="114" t="str">
        <f t="shared" si="366"/>
        <v/>
      </c>
      <c r="V555" s="122" t="str">
        <f t="shared" si="367"/>
        <v/>
      </c>
      <c r="W555" s="127" t="str">
        <f>IF(S555="","",$W$5+SUM($S$7:S555))</f>
        <v/>
      </c>
      <c r="X555" s="128" t="str">
        <f>IF(T555="","",$X$5+SUM($T$7:T555))</f>
        <v/>
      </c>
      <c r="Y555" s="128" t="str">
        <f>IF(U555="","",$Y$5+SUM($U$7:U555))</f>
        <v/>
      </c>
      <c r="Z555" s="129" t="str">
        <f>IF(V555="","",$Z$5+SUM($V$7:V555))</f>
        <v/>
      </c>
      <c r="AA555" s="91" t="str">
        <f t="shared" si="368"/>
        <v/>
      </c>
      <c r="AB555" s="87" t="str">
        <f>IF(AA555="","",$AB$5+SUM($AA$7:AA555))</f>
        <v/>
      </c>
      <c r="AC555" s="95" t="str">
        <f t="shared" si="363"/>
        <v/>
      </c>
      <c r="AD555" s="92" t="str">
        <f t="shared" si="357"/>
        <v/>
      </c>
      <c r="AE555" s="96" t="str">
        <f>IF(AC555="","",$AE$5+SUM($AC$7:AC555))</f>
        <v/>
      </c>
      <c r="AF555" s="163" t="str">
        <f>IF(AD555="","",$AF$5+SUM($AD$7:AD555))</f>
        <v/>
      </c>
    </row>
    <row r="556" spans="2:32" x14ac:dyDescent="0.25">
      <c r="B556" s="224"/>
      <c r="C556" s="207"/>
      <c r="D556" s="214"/>
      <c r="E556" s="215"/>
      <c r="F556" s="215"/>
      <c r="G556" s="266"/>
      <c r="H556" s="246"/>
      <c r="I556" s="243"/>
      <c r="J556" s="230"/>
      <c r="K556" s="214"/>
      <c r="L556" s="227"/>
      <c r="M556" s="214"/>
      <c r="N556" s="60" t="str">
        <f t="shared" si="347"/>
        <v/>
      </c>
      <c r="O556" s="48" t="str">
        <f t="shared" si="348"/>
        <v/>
      </c>
      <c r="P556" s="49" t="str">
        <f t="shared" si="349"/>
        <v/>
      </c>
      <c r="Q556" s="50" t="str">
        <f t="shared" si="350"/>
        <v/>
      </c>
      <c r="R556" s="117" t="str">
        <f t="shared" si="351"/>
        <v/>
      </c>
      <c r="S556" s="121" t="str">
        <f t="shared" si="364"/>
        <v/>
      </c>
      <c r="T556" s="114" t="str">
        <f t="shared" si="365"/>
        <v/>
      </c>
      <c r="U556" s="114" t="str">
        <f t="shared" si="366"/>
        <v/>
      </c>
      <c r="V556" s="122" t="str">
        <f t="shared" si="367"/>
        <v/>
      </c>
      <c r="W556" s="127" t="str">
        <f>IF(S556="","",$W$5+SUM($S$7:S556))</f>
        <v/>
      </c>
      <c r="X556" s="128" t="str">
        <f>IF(T556="","",$X$5+SUM($T$7:T556))</f>
        <v/>
      </c>
      <c r="Y556" s="128" t="str">
        <f>IF(U556="","",$Y$5+SUM($U$7:U556))</f>
        <v/>
      </c>
      <c r="Z556" s="129" t="str">
        <f>IF(V556="","",$Z$5+SUM($V$7:V556))</f>
        <v/>
      </c>
      <c r="AA556" s="91" t="str">
        <f t="shared" si="368"/>
        <v/>
      </c>
      <c r="AB556" s="87" t="str">
        <f>IF(AA556="","",$AB$5+SUM($AA$7:AA556))</f>
        <v/>
      </c>
      <c r="AC556" s="95" t="str">
        <f t="shared" si="363"/>
        <v/>
      </c>
      <c r="AD556" s="92" t="str">
        <f t="shared" si="357"/>
        <v/>
      </c>
      <c r="AE556" s="96" t="str">
        <f>IF(AC556="","",$AE$5+SUM($AC$7:AC556))</f>
        <v/>
      </c>
      <c r="AF556" s="163" t="str">
        <f>IF(AD556="","",$AF$5+SUM($AD$7:AD556))</f>
        <v/>
      </c>
    </row>
    <row r="557" spans="2:32" x14ac:dyDescent="0.25">
      <c r="B557" s="224"/>
      <c r="C557" s="207"/>
      <c r="D557" s="214"/>
      <c r="E557" s="215"/>
      <c r="F557" s="215"/>
      <c r="G557" s="266"/>
      <c r="H557" s="246"/>
      <c r="I557" s="243"/>
      <c r="J557" s="230"/>
      <c r="K557" s="214"/>
      <c r="L557" s="227"/>
      <c r="M557" s="214"/>
      <c r="N557" s="60" t="str">
        <f t="shared" si="347"/>
        <v/>
      </c>
      <c r="O557" s="48" t="str">
        <f t="shared" si="348"/>
        <v/>
      </c>
      <c r="P557" s="49" t="str">
        <f t="shared" si="349"/>
        <v/>
      </c>
      <c r="Q557" s="50" t="str">
        <f t="shared" si="350"/>
        <v/>
      </c>
      <c r="R557" s="117" t="str">
        <f t="shared" si="351"/>
        <v/>
      </c>
      <c r="S557" s="121" t="str">
        <f t="shared" si="364"/>
        <v/>
      </c>
      <c r="T557" s="114" t="str">
        <f t="shared" si="365"/>
        <v/>
      </c>
      <c r="U557" s="114" t="str">
        <f t="shared" si="366"/>
        <v/>
      </c>
      <c r="V557" s="122" t="str">
        <f t="shared" si="367"/>
        <v/>
      </c>
      <c r="W557" s="127" t="str">
        <f>IF(S557="","",$W$5+SUM($S$7:S557))</f>
        <v/>
      </c>
      <c r="X557" s="128" t="str">
        <f>IF(T557="","",$X$5+SUM($T$7:T557))</f>
        <v/>
      </c>
      <c r="Y557" s="128" t="str">
        <f>IF(U557="","",$Y$5+SUM($U$7:U557))</f>
        <v/>
      </c>
      <c r="Z557" s="129" t="str">
        <f>IF(V557="","",$Z$5+SUM($V$7:V557))</f>
        <v/>
      </c>
      <c r="AA557" s="91" t="str">
        <f t="shared" si="368"/>
        <v/>
      </c>
      <c r="AB557" s="87" t="str">
        <f>IF(AA557="","",$AB$5+SUM($AA$7:AA557))</f>
        <v/>
      </c>
      <c r="AC557" s="95" t="str">
        <f t="shared" si="363"/>
        <v/>
      </c>
      <c r="AD557" s="92" t="str">
        <f t="shared" si="357"/>
        <v/>
      </c>
      <c r="AE557" s="96" t="str">
        <f>IF(AC557="","",$AE$5+SUM($AC$7:AC557))</f>
        <v/>
      </c>
      <c r="AF557" s="163" t="str">
        <f>IF(AD557="","",$AF$5+SUM($AD$7:AD557))</f>
        <v/>
      </c>
    </row>
    <row r="558" spans="2:32" x14ac:dyDescent="0.25">
      <c r="B558" s="224"/>
      <c r="C558" s="207"/>
      <c r="D558" s="214"/>
      <c r="E558" s="215"/>
      <c r="F558" s="215"/>
      <c r="G558" s="266"/>
      <c r="H558" s="246"/>
      <c r="I558" s="243"/>
      <c r="J558" s="230"/>
      <c r="K558" s="214"/>
      <c r="L558" s="227"/>
      <c r="M558" s="214"/>
      <c r="N558" s="60" t="str">
        <f t="shared" si="347"/>
        <v/>
      </c>
      <c r="O558" s="48" t="str">
        <f t="shared" si="348"/>
        <v/>
      </c>
      <c r="P558" s="49" t="str">
        <f t="shared" si="349"/>
        <v/>
      </c>
      <c r="Q558" s="50" t="str">
        <f t="shared" si="350"/>
        <v/>
      </c>
      <c r="R558" s="117" t="str">
        <f t="shared" si="351"/>
        <v/>
      </c>
      <c r="S558" s="121" t="str">
        <f t="shared" si="364"/>
        <v/>
      </c>
      <c r="T558" s="114" t="str">
        <f t="shared" si="365"/>
        <v/>
      </c>
      <c r="U558" s="114" t="str">
        <f t="shared" si="366"/>
        <v/>
      </c>
      <c r="V558" s="122" t="str">
        <f t="shared" si="367"/>
        <v/>
      </c>
      <c r="W558" s="127" t="str">
        <f>IF(S558="","",$W$5+SUM($S$7:S558))</f>
        <v/>
      </c>
      <c r="X558" s="128" t="str">
        <f>IF(T558="","",$X$5+SUM($T$7:T558))</f>
        <v/>
      </c>
      <c r="Y558" s="128" t="str">
        <f>IF(U558="","",$Y$5+SUM($U$7:U558))</f>
        <v/>
      </c>
      <c r="Z558" s="129" t="str">
        <f>IF(V558="","",$Z$5+SUM($V$7:V558))</f>
        <v/>
      </c>
      <c r="AA558" s="91" t="str">
        <f t="shared" si="368"/>
        <v/>
      </c>
      <c r="AB558" s="87" t="str">
        <f>IF(AA558="","",$AB$5+SUM($AA$7:AA558))</f>
        <v/>
      </c>
      <c r="AC558" s="95" t="str">
        <f t="shared" si="363"/>
        <v/>
      </c>
      <c r="AD558" s="92" t="str">
        <f t="shared" si="357"/>
        <v/>
      </c>
      <c r="AE558" s="96" t="str">
        <f>IF(AC558="","",$AE$5+SUM($AC$7:AC558))</f>
        <v/>
      </c>
      <c r="AF558" s="163" t="str">
        <f>IF(AD558="","",$AF$5+SUM($AD$7:AD558))</f>
        <v/>
      </c>
    </row>
    <row r="559" spans="2:32" x14ac:dyDescent="0.25">
      <c r="B559" s="224"/>
      <c r="C559" s="207"/>
      <c r="D559" s="214"/>
      <c r="E559" s="215"/>
      <c r="F559" s="215"/>
      <c r="G559" s="266"/>
      <c r="H559" s="246"/>
      <c r="I559" s="243"/>
      <c r="J559" s="230"/>
      <c r="K559" s="214"/>
      <c r="L559" s="227"/>
      <c r="M559" s="214"/>
      <c r="N559" s="60" t="str">
        <f t="shared" si="347"/>
        <v/>
      </c>
      <c r="O559" s="48" t="str">
        <f t="shared" si="348"/>
        <v/>
      </c>
      <c r="P559" s="49" t="str">
        <f t="shared" si="349"/>
        <v/>
      </c>
      <c r="Q559" s="50" t="str">
        <f t="shared" si="350"/>
        <v/>
      </c>
      <c r="R559" s="117" t="str">
        <f t="shared" si="351"/>
        <v/>
      </c>
      <c r="S559" s="121" t="str">
        <f t="shared" si="364"/>
        <v/>
      </c>
      <c r="T559" s="114" t="str">
        <f t="shared" si="365"/>
        <v/>
      </c>
      <c r="U559" s="114" t="str">
        <f t="shared" si="366"/>
        <v/>
      </c>
      <c r="V559" s="122" t="str">
        <f t="shared" si="367"/>
        <v/>
      </c>
      <c r="W559" s="127" t="str">
        <f>IF(S559="","",$W$5+SUM($S$7:S559))</f>
        <v/>
      </c>
      <c r="X559" s="128" t="str">
        <f>IF(T559="","",$X$5+SUM($T$7:T559))</f>
        <v/>
      </c>
      <c r="Y559" s="128" t="str">
        <f>IF(U559="","",$Y$5+SUM($U$7:U559))</f>
        <v/>
      </c>
      <c r="Z559" s="129" t="str">
        <f>IF(V559="","",$Z$5+SUM($V$7:V559))</f>
        <v/>
      </c>
      <c r="AA559" s="91" t="str">
        <f t="shared" si="368"/>
        <v/>
      </c>
      <c r="AB559" s="87" t="str">
        <f>IF(AA559="","",$AB$5+SUM($AA$7:AA559))</f>
        <v/>
      </c>
      <c r="AC559" s="95" t="str">
        <f t="shared" si="363"/>
        <v/>
      </c>
      <c r="AD559" s="92" t="str">
        <f t="shared" si="357"/>
        <v/>
      </c>
      <c r="AE559" s="96" t="str">
        <f>IF(AC559="","",$AE$5+SUM($AC$7:AC559))</f>
        <v/>
      </c>
      <c r="AF559" s="163" t="str">
        <f>IF(AD559="","",$AF$5+SUM($AD$7:AD559))</f>
        <v/>
      </c>
    </row>
    <row r="560" spans="2:32" x14ac:dyDescent="0.25">
      <c r="B560" s="224"/>
      <c r="C560" s="207"/>
      <c r="D560" s="214"/>
      <c r="E560" s="215"/>
      <c r="F560" s="215"/>
      <c r="G560" s="266"/>
      <c r="H560" s="246"/>
      <c r="I560" s="243"/>
      <c r="J560" s="230"/>
      <c r="K560" s="214"/>
      <c r="L560" s="227"/>
      <c r="M560" s="214"/>
      <c r="N560" s="60" t="str">
        <f t="shared" si="347"/>
        <v/>
      </c>
      <c r="O560" s="48" t="str">
        <f t="shared" si="348"/>
        <v/>
      </c>
      <c r="P560" s="49" t="str">
        <f t="shared" si="349"/>
        <v/>
      </c>
      <c r="Q560" s="50" t="str">
        <f t="shared" si="350"/>
        <v/>
      </c>
      <c r="R560" s="117" t="str">
        <f t="shared" si="351"/>
        <v/>
      </c>
      <c r="S560" s="121" t="str">
        <f t="shared" si="364"/>
        <v/>
      </c>
      <c r="T560" s="114" t="str">
        <f t="shared" si="365"/>
        <v/>
      </c>
      <c r="U560" s="114" t="str">
        <f t="shared" si="366"/>
        <v/>
      </c>
      <c r="V560" s="122" t="str">
        <f t="shared" si="367"/>
        <v/>
      </c>
      <c r="W560" s="127" t="str">
        <f>IF(S560="","",$W$5+SUM($S$7:S560))</f>
        <v/>
      </c>
      <c r="X560" s="128" t="str">
        <f>IF(T560="","",$X$5+SUM($T$7:T560))</f>
        <v/>
      </c>
      <c r="Y560" s="128" t="str">
        <f>IF(U560="","",$Y$5+SUM($U$7:U560))</f>
        <v/>
      </c>
      <c r="Z560" s="129" t="str">
        <f>IF(V560="","",$Z$5+SUM($V$7:V560))</f>
        <v/>
      </c>
      <c r="AA560" s="91" t="str">
        <f t="shared" si="368"/>
        <v/>
      </c>
      <c r="AB560" s="87" t="str">
        <f>IF(AA560="","",$AB$5+SUM($AA$7:AA560))</f>
        <v/>
      </c>
      <c r="AC560" s="95" t="str">
        <f t="shared" si="363"/>
        <v/>
      </c>
      <c r="AD560" s="92" t="str">
        <f t="shared" si="357"/>
        <v/>
      </c>
      <c r="AE560" s="96" t="str">
        <f>IF(AC560="","",$AE$5+SUM($AC$7:AC560))</f>
        <v/>
      </c>
      <c r="AF560" s="163" t="str">
        <f>IF(AD560="","",$AF$5+SUM($AD$7:AD560))</f>
        <v/>
      </c>
    </row>
    <row r="561" spans="2:32" x14ac:dyDescent="0.25">
      <c r="B561" s="224"/>
      <c r="C561" s="207"/>
      <c r="D561" s="214"/>
      <c r="E561" s="215"/>
      <c r="F561" s="215"/>
      <c r="G561" s="266"/>
      <c r="H561" s="246"/>
      <c r="I561" s="243"/>
      <c r="J561" s="230"/>
      <c r="K561" s="214"/>
      <c r="L561" s="227"/>
      <c r="M561" s="214"/>
      <c r="N561" s="60" t="str">
        <f t="shared" si="347"/>
        <v/>
      </c>
      <c r="O561" s="48" t="str">
        <f t="shared" si="348"/>
        <v/>
      </c>
      <c r="P561" s="49" t="str">
        <f t="shared" si="349"/>
        <v/>
      </c>
      <c r="Q561" s="50" t="str">
        <f t="shared" si="350"/>
        <v/>
      </c>
      <c r="R561" s="117" t="str">
        <f t="shared" si="351"/>
        <v/>
      </c>
      <c r="S561" s="121" t="str">
        <f t="shared" si="364"/>
        <v/>
      </c>
      <c r="T561" s="114" t="str">
        <f t="shared" si="365"/>
        <v/>
      </c>
      <c r="U561" s="114" t="str">
        <f t="shared" si="366"/>
        <v/>
      </c>
      <c r="V561" s="122" t="str">
        <f t="shared" si="367"/>
        <v/>
      </c>
      <c r="W561" s="127" t="str">
        <f>IF(S561="","",$W$5+SUM($S$7:S561))</f>
        <v/>
      </c>
      <c r="X561" s="128" t="str">
        <f>IF(T561="","",$X$5+SUM($T$7:T561))</f>
        <v/>
      </c>
      <c r="Y561" s="128" t="str">
        <f>IF(U561="","",$Y$5+SUM($U$7:U561))</f>
        <v/>
      </c>
      <c r="Z561" s="129" t="str">
        <f>IF(V561="","",$Z$5+SUM($V$7:V561))</f>
        <v/>
      </c>
      <c r="AA561" s="91" t="str">
        <f t="shared" si="368"/>
        <v/>
      </c>
      <c r="AB561" s="87" t="str">
        <f>IF(AA561="","",$AB$5+SUM($AA$7:AA561))</f>
        <v/>
      </c>
      <c r="AC561" s="95" t="str">
        <f t="shared" si="363"/>
        <v/>
      </c>
      <c r="AD561" s="92" t="str">
        <f t="shared" si="357"/>
        <v/>
      </c>
      <c r="AE561" s="96" t="str">
        <f>IF(AC561="","",$AE$5+SUM($AC$7:AC561))</f>
        <v/>
      </c>
      <c r="AF561" s="163" t="str">
        <f>IF(AD561="","",$AF$5+SUM($AD$7:AD561))</f>
        <v/>
      </c>
    </row>
    <row r="562" spans="2:32" x14ac:dyDescent="0.25">
      <c r="B562" s="224"/>
      <c r="C562" s="207"/>
      <c r="D562" s="214"/>
      <c r="E562" s="215"/>
      <c r="F562" s="215"/>
      <c r="G562" s="266"/>
      <c r="H562" s="246"/>
      <c r="I562" s="243"/>
      <c r="J562" s="230"/>
      <c r="K562" s="214"/>
      <c r="L562" s="227"/>
      <c r="M562" s="214"/>
      <c r="N562" s="60" t="str">
        <f t="shared" si="347"/>
        <v/>
      </c>
      <c r="O562" s="48" t="str">
        <f t="shared" si="348"/>
        <v/>
      </c>
      <c r="P562" s="49" t="str">
        <f t="shared" si="349"/>
        <v/>
      </c>
      <c r="Q562" s="50" t="str">
        <f t="shared" si="350"/>
        <v/>
      </c>
      <c r="R562" s="117" t="str">
        <f t="shared" si="351"/>
        <v/>
      </c>
      <c r="S562" s="121" t="str">
        <f t="shared" si="364"/>
        <v/>
      </c>
      <c r="T562" s="114" t="str">
        <f t="shared" si="365"/>
        <v/>
      </c>
      <c r="U562" s="114" t="str">
        <f t="shared" si="366"/>
        <v/>
      </c>
      <c r="V562" s="122" t="str">
        <f t="shared" si="367"/>
        <v/>
      </c>
      <c r="W562" s="127" t="str">
        <f>IF(S562="","",$W$5+SUM($S$7:S562))</f>
        <v/>
      </c>
      <c r="X562" s="128" t="str">
        <f>IF(T562="","",$X$5+SUM($T$7:T562))</f>
        <v/>
      </c>
      <c r="Y562" s="128" t="str">
        <f>IF(U562="","",$Y$5+SUM($U$7:U562))</f>
        <v/>
      </c>
      <c r="Z562" s="129" t="str">
        <f>IF(V562="","",$Z$5+SUM($V$7:V562))</f>
        <v/>
      </c>
      <c r="AA562" s="91" t="str">
        <f t="shared" si="368"/>
        <v/>
      </c>
      <c r="AB562" s="87" t="str">
        <f>IF(AA562="","",$AB$5+SUM($AA$7:AA562))</f>
        <v/>
      </c>
      <c r="AC562" s="95" t="str">
        <f t="shared" si="363"/>
        <v/>
      </c>
      <c r="AD562" s="92" t="str">
        <f t="shared" si="357"/>
        <v/>
      </c>
      <c r="AE562" s="96" t="str">
        <f>IF(AC562="","",$AE$5+SUM($AC$7:AC562))</f>
        <v/>
      </c>
      <c r="AF562" s="163" t="str">
        <f>IF(AD562="","",$AF$5+SUM($AD$7:AD562))</f>
        <v/>
      </c>
    </row>
    <row r="563" spans="2:32" x14ac:dyDescent="0.25">
      <c r="B563" s="224"/>
      <c r="C563" s="207"/>
      <c r="D563" s="214"/>
      <c r="E563" s="215"/>
      <c r="F563" s="215"/>
      <c r="G563" s="266"/>
      <c r="H563" s="246"/>
      <c r="I563" s="243"/>
      <c r="J563" s="230"/>
      <c r="K563" s="214"/>
      <c r="L563" s="227"/>
      <c r="M563" s="214"/>
      <c r="N563" s="60" t="str">
        <f t="shared" si="347"/>
        <v/>
      </c>
      <c r="O563" s="48" t="str">
        <f t="shared" si="348"/>
        <v/>
      </c>
      <c r="P563" s="49" t="str">
        <f t="shared" si="349"/>
        <v/>
      </c>
      <c r="Q563" s="50" t="str">
        <f t="shared" si="350"/>
        <v/>
      </c>
      <c r="R563" s="117" t="str">
        <f t="shared" si="351"/>
        <v/>
      </c>
      <c r="S563" s="121" t="str">
        <f t="shared" si="364"/>
        <v/>
      </c>
      <c r="T563" s="114" t="str">
        <f t="shared" si="365"/>
        <v/>
      </c>
      <c r="U563" s="114" t="str">
        <f t="shared" si="366"/>
        <v/>
      </c>
      <c r="V563" s="122" t="str">
        <f t="shared" si="367"/>
        <v/>
      </c>
      <c r="W563" s="127" t="str">
        <f>IF(S563="","",$W$5+SUM($S$7:S563))</f>
        <v/>
      </c>
      <c r="X563" s="128" t="str">
        <f>IF(T563="","",$X$5+SUM($T$7:T563))</f>
        <v/>
      </c>
      <c r="Y563" s="128" t="str">
        <f>IF(U563="","",$Y$5+SUM($U$7:U563))</f>
        <v/>
      </c>
      <c r="Z563" s="129" t="str">
        <f>IF(V563="","",$Z$5+SUM($V$7:V563))</f>
        <v/>
      </c>
      <c r="AA563" s="91" t="str">
        <f t="shared" si="368"/>
        <v/>
      </c>
      <c r="AB563" s="87" t="str">
        <f>IF(AA563="","",$AB$5+SUM($AA$7:AA563))</f>
        <v/>
      </c>
      <c r="AC563" s="95" t="str">
        <f t="shared" si="363"/>
        <v/>
      </c>
      <c r="AD563" s="92" t="str">
        <f t="shared" si="357"/>
        <v/>
      </c>
      <c r="AE563" s="96" t="str">
        <f>IF(AC563="","",$AE$5+SUM($AC$7:AC563))</f>
        <v/>
      </c>
      <c r="AF563" s="163" t="str">
        <f>IF(AD563="","",$AF$5+SUM($AD$7:AD563))</f>
        <v/>
      </c>
    </row>
    <row r="564" spans="2:32" x14ac:dyDescent="0.25">
      <c r="B564" s="224"/>
      <c r="C564" s="207"/>
      <c r="D564" s="214"/>
      <c r="E564" s="215"/>
      <c r="F564" s="215"/>
      <c r="G564" s="266"/>
      <c r="H564" s="246"/>
      <c r="I564" s="243"/>
      <c r="J564" s="230"/>
      <c r="K564" s="214"/>
      <c r="L564" s="227"/>
      <c r="M564" s="214"/>
      <c r="N564" s="60" t="str">
        <f t="shared" si="347"/>
        <v/>
      </c>
      <c r="O564" s="48" t="str">
        <f t="shared" si="348"/>
        <v/>
      </c>
      <c r="P564" s="49" t="str">
        <f t="shared" si="349"/>
        <v/>
      </c>
      <c r="Q564" s="50" t="str">
        <f t="shared" si="350"/>
        <v/>
      </c>
      <c r="R564" s="117" t="str">
        <f t="shared" si="351"/>
        <v/>
      </c>
      <c r="S564" s="121" t="str">
        <f t="shared" si="364"/>
        <v/>
      </c>
      <c r="T564" s="114" t="str">
        <f t="shared" si="365"/>
        <v/>
      </c>
      <c r="U564" s="114" t="str">
        <f t="shared" si="366"/>
        <v/>
      </c>
      <c r="V564" s="122" t="str">
        <f t="shared" si="367"/>
        <v/>
      </c>
      <c r="W564" s="127" t="str">
        <f>IF(S564="","",$W$5+SUM($S$7:S564))</f>
        <v/>
      </c>
      <c r="X564" s="128" t="str">
        <f>IF(T564="","",$X$5+SUM($T$7:T564))</f>
        <v/>
      </c>
      <c r="Y564" s="128" t="str">
        <f>IF(U564="","",$Y$5+SUM($U$7:U564))</f>
        <v/>
      </c>
      <c r="Z564" s="129" t="str">
        <f>IF(V564="","",$Z$5+SUM($V$7:V564))</f>
        <v/>
      </c>
      <c r="AA564" s="91" t="str">
        <f t="shared" si="368"/>
        <v/>
      </c>
      <c r="AB564" s="87" t="str">
        <f>IF(AA564="","",$AB$5+SUM($AA$7:AA564))</f>
        <v/>
      </c>
      <c r="AC564" s="95" t="str">
        <f t="shared" si="363"/>
        <v/>
      </c>
      <c r="AD564" s="92" t="str">
        <f t="shared" si="357"/>
        <v/>
      </c>
      <c r="AE564" s="96" t="str">
        <f>IF(AC564="","",$AE$5+SUM($AC$7:AC564))</f>
        <v/>
      </c>
      <c r="AF564" s="163" t="str">
        <f>IF(AD564="","",$AF$5+SUM($AD$7:AD564))</f>
        <v/>
      </c>
    </row>
    <row r="565" spans="2:32" x14ac:dyDescent="0.25">
      <c r="B565" s="224"/>
      <c r="C565" s="207"/>
      <c r="D565" s="214"/>
      <c r="E565" s="215"/>
      <c r="F565" s="215"/>
      <c r="G565" s="266"/>
      <c r="H565" s="246"/>
      <c r="I565" s="243"/>
      <c r="J565" s="230"/>
      <c r="K565" s="214"/>
      <c r="L565" s="227"/>
      <c r="M565" s="214"/>
      <c r="N565" s="60" t="str">
        <f t="shared" si="347"/>
        <v/>
      </c>
      <c r="O565" s="48" t="str">
        <f t="shared" si="348"/>
        <v/>
      </c>
      <c r="P565" s="49" t="str">
        <f t="shared" si="349"/>
        <v/>
      </c>
      <c r="Q565" s="50" t="str">
        <f t="shared" si="350"/>
        <v/>
      </c>
      <c r="R565" s="117" t="str">
        <f t="shared" si="351"/>
        <v/>
      </c>
      <c r="S565" s="121" t="str">
        <f t="shared" si="364"/>
        <v/>
      </c>
      <c r="T565" s="114" t="str">
        <f t="shared" si="365"/>
        <v/>
      </c>
      <c r="U565" s="114" t="str">
        <f t="shared" si="366"/>
        <v/>
      </c>
      <c r="V565" s="122" t="str">
        <f t="shared" si="367"/>
        <v/>
      </c>
      <c r="W565" s="127" t="str">
        <f>IF(S565="","",$W$5+SUM($S$7:S565))</f>
        <v/>
      </c>
      <c r="X565" s="128" t="str">
        <f>IF(T565="","",$X$5+SUM($T$7:T565))</f>
        <v/>
      </c>
      <c r="Y565" s="128" t="str">
        <f>IF(U565="","",$Y$5+SUM($U$7:U565))</f>
        <v/>
      </c>
      <c r="Z565" s="129" t="str">
        <f>IF(V565="","",$Z$5+SUM($V$7:V565))</f>
        <v/>
      </c>
      <c r="AA565" s="91" t="str">
        <f t="shared" si="368"/>
        <v/>
      </c>
      <c r="AB565" s="87" t="str">
        <f>IF(AA565="","",$AB$5+SUM($AA$7:AA565))</f>
        <v/>
      </c>
      <c r="AC565" s="95" t="str">
        <f t="shared" si="363"/>
        <v/>
      </c>
      <c r="AD565" s="92" t="str">
        <f t="shared" si="357"/>
        <v/>
      </c>
      <c r="AE565" s="96" t="str">
        <f>IF(AC565="","",$AE$5+SUM($AC$7:AC565))</f>
        <v/>
      </c>
      <c r="AF565" s="163" t="str">
        <f>IF(AD565="","",$AF$5+SUM($AD$7:AD565))</f>
        <v/>
      </c>
    </row>
    <row r="566" spans="2:32" x14ac:dyDescent="0.25">
      <c r="B566" s="224"/>
      <c r="C566" s="207"/>
      <c r="D566" s="214"/>
      <c r="E566" s="215"/>
      <c r="F566" s="215"/>
      <c r="G566" s="266"/>
      <c r="H566" s="246"/>
      <c r="I566" s="243"/>
      <c r="J566" s="230"/>
      <c r="K566" s="214"/>
      <c r="L566" s="227"/>
      <c r="M566" s="214"/>
      <c r="N566" s="60" t="str">
        <f t="shared" si="347"/>
        <v/>
      </c>
      <c r="O566" s="48" t="str">
        <f t="shared" si="348"/>
        <v/>
      </c>
      <c r="P566" s="49" t="str">
        <f t="shared" si="349"/>
        <v/>
      </c>
      <c r="Q566" s="50" t="str">
        <f t="shared" si="350"/>
        <v/>
      </c>
      <c r="R566" s="117" t="str">
        <f t="shared" si="351"/>
        <v/>
      </c>
      <c r="S566" s="121" t="str">
        <f t="shared" si="364"/>
        <v/>
      </c>
      <c r="T566" s="114" t="str">
        <f t="shared" si="365"/>
        <v/>
      </c>
      <c r="U566" s="114" t="str">
        <f t="shared" si="366"/>
        <v/>
      </c>
      <c r="V566" s="122" t="str">
        <f t="shared" si="367"/>
        <v/>
      </c>
      <c r="W566" s="127" t="str">
        <f>IF(S566="","",$W$5+SUM($S$7:S566))</f>
        <v/>
      </c>
      <c r="X566" s="128" t="str">
        <f>IF(T566="","",$X$5+SUM($T$7:T566))</f>
        <v/>
      </c>
      <c r="Y566" s="128" t="str">
        <f>IF(U566="","",$Y$5+SUM($U$7:U566))</f>
        <v/>
      </c>
      <c r="Z566" s="129" t="str">
        <f>IF(V566="","",$Z$5+SUM($V$7:V566))</f>
        <v/>
      </c>
      <c r="AA566" s="91" t="str">
        <f t="shared" si="368"/>
        <v/>
      </c>
      <c r="AB566" s="87" t="str">
        <f>IF(AA566="","",$AB$5+SUM($AA$7:AA566))</f>
        <v/>
      </c>
      <c r="AC566" s="95" t="str">
        <f t="shared" si="363"/>
        <v/>
      </c>
      <c r="AD566" s="92" t="str">
        <f t="shared" si="357"/>
        <v/>
      </c>
      <c r="AE566" s="96" t="str">
        <f>IF(AC566="","",$AE$5+SUM($AC$7:AC566))</f>
        <v/>
      </c>
      <c r="AF566" s="163" t="str">
        <f>IF(AD566="","",$AF$5+SUM($AD$7:AD566))</f>
        <v/>
      </c>
    </row>
    <row r="567" spans="2:32" x14ac:dyDescent="0.25">
      <c r="B567" s="224"/>
      <c r="C567" s="207"/>
      <c r="D567" s="214"/>
      <c r="E567" s="215"/>
      <c r="F567" s="215"/>
      <c r="G567" s="266"/>
      <c r="H567" s="246"/>
      <c r="I567" s="243"/>
      <c r="J567" s="230"/>
      <c r="K567" s="214"/>
      <c r="L567" s="227"/>
      <c r="M567" s="214"/>
      <c r="N567" s="60" t="str">
        <f t="shared" si="347"/>
        <v/>
      </c>
      <c r="O567" s="48" t="str">
        <f t="shared" si="348"/>
        <v/>
      </c>
      <c r="P567" s="49" t="str">
        <f t="shared" si="349"/>
        <v/>
      </c>
      <c r="Q567" s="50" t="str">
        <f t="shared" si="350"/>
        <v/>
      </c>
      <c r="R567" s="117" t="str">
        <f t="shared" si="351"/>
        <v/>
      </c>
      <c r="S567" s="121" t="str">
        <f t="shared" si="364"/>
        <v/>
      </c>
      <c r="T567" s="114" t="str">
        <f t="shared" si="365"/>
        <v/>
      </c>
      <c r="U567" s="114" t="str">
        <f t="shared" si="366"/>
        <v/>
      </c>
      <c r="V567" s="122" t="str">
        <f t="shared" si="367"/>
        <v/>
      </c>
      <c r="W567" s="127" t="str">
        <f>IF(S567="","",$W$5+SUM($S$7:S567))</f>
        <v/>
      </c>
      <c r="X567" s="128" t="str">
        <f>IF(T567="","",$X$5+SUM($T$7:T567))</f>
        <v/>
      </c>
      <c r="Y567" s="128" t="str">
        <f>IF(U567="","",$Y$5+SUM($U$7:U567))</f>
        <v/>
      </c>
      <c r="Z567" s="129" t="str">
        <f>IF(V567="","",$Z$5+SUM($V$7:V567))</f>
        <v/>
      </c>
      <c r="AA567" s="91" t="str">
        <f t="shared" si="368"/>
        <v/>
      </c>
      <c r="AB567" s="87" t="str">
        <f>IF(AA567="","",$AB$5+SUM($AA$7:AA567))</f>
        <v/>
      </c>
      <c r="AC567" s="95" t="str">
        <f t="shared" si="363"/>
        <v/>
      </c>
      <c r="AD567" s="92" t="str">
        <f t="shared" si="357"/>
        <v/>
      </c>
      <c r="AE567" s="96" t="str">
        <f>IF(AC567="","",$AE$5+SUM($AC$7:AC567))</f>
        <v/>
      </c>
      <c r="AF567" s="163" t="str">
        <f>IF(AD567="","",$AF$5+SUM($AD$7:AD567))</f>
        <v/>
      </c>
    </row>
    <row r="568" spans="2:32" x14ac:dyDescent="0.25">
      <c r="B568" s="224"/>
      <c r="C568" s="207"/>
      <c r="D568" s="214"/>
      <c r="E568" s="215"/>
      <c r="F568" s="215"/>
      <c r="G568" s="266"/>
      <c r="H568" s="246"/>
      <c r="I568" s="243"/>
      <c r="J568" s="230"/>
      <c r="K568" s="214"/>
      <c r="L568" s="227"/>
      <c r="M568" s="214"/>
      <c r="N568" s="60" t="str">
        <f t="shared" si="347"/>
        <v/>
      </c>
      <c r="O568" s="48" t="str">
        <f t="shared" si="348"/>
        <v/>
      </c>
      <c r="P568" s="49" t="str">
        <f t="shared" si="349"/>
        <v/>
      </c>
      <c r="Q568" s="50" t="str">
        <f t="shared" si="350"/>
        <v/>
      </c>
      <c r="R568" s="117" t="str">
        <f t="shared" si="351"/>
        <v/>
      </c>
      <c r="S568" s="121" t="str">
        <f t="shared" si="364"/>
        <v/>
      </c>
      <c r="T568" s="114" t="str">
        <f t="shared" si="365"/>
        <v/>
      </c>
      <c r="U568" s="114" t="str">
        <f t="shared" si="366"/>
        <v/>
      </c>
      <c r="V568" s="122" t="str">
        <f t="shared" si="367"/>
        <v/>
      </c>
      <c r="W568" s="127" t="str">
        <f>IF(S568="","",$W$5+SUM($S$7:S568))</f>
        <v/>
      </c>
      <c r="X568" s="128" t="str">
        <f>IF(T568="","",$X$5+SUM($T$7:T568))</f>
        <v/>
      </c>
      <c r="Y568" s="128" t="str">
        <f>IF(U568="","",$Y$5+SUM($U$7:U568))</f>
        <v/>
      </c>
      <c r="Z568" s="129" t="str">
        <f>IF(V568="","",$Z$5+SUM($V$7:V568))</f>
        <v/>
      </c>
      <c r="AA568" s="91" t="str">
        <f t="shared" si="368"/>
        <v/>
      </c>
      <c r="AB568" s="87" t="str">
        <f>IF(AA568="","",$AB$5+SUM($AA$7:AA568))</f>
        <v/>
      </c>
      <c r="AC568" s="95" t="str">
        <f t="shared" si="363"/>
        <v/>
      </c>
      <c r="AD568" s="92" t="str">
        <f t="shared" si="357"/>
        <v/>
      </c>
      <c r="AE568" s="96" t="str">
        <f>IF(AC568="","",$AE$5+SUM($AC$7:AC568))</f>
        <v/>
      </c>
      <c r="AF568" s="163" t="str">
        <f>IF(AD568="","",$AF$5+SUM($AD$7:AD568))</f>
        <v/>
      </c>
    </row>
    <row r="569" spans="2:32" x14ac:dyDescent="0.25">
      <c r="B569" s="224"/>
      <c r="C569" s="207"/>
      <c r="D569" s="214"/>
      <c r="E569" s="215"/>
      <c r="F569" s="215"/>
      <c r="G569" s="266"/>
      <c r="H569" s="246"/>
      <c r="I569" s="243"/>
      <c r="J569" s="230"/>
      <c r="K569" s="214"/>
      <c r="L569" s="227"/>
      <c r="M569" s="214"/>
      <c r="N569" s="60" t="str">
        <f t="shared" si="347"/>
        <v/>
      </c>
      <c r="O569" s="48" t="str">
        <f t="shared" si="348"/>
        <v/>
      </c>
      <c r="P569" s="49" t="str">
        <f t="shared" si="349"/>
        <v/>
      </c>
      <c r="Q569" s="50" t="str">
        <f t="shared" si="350"/>
        <v/>
      </c>
      <c r="R569" s="117" t="str">
        <f t="shared" si="351"/>
        <v/>
      </c>
      <c r="S569" s="121" t="str">
        <f t="shared" si="364"/>
        <v/>
      </c>
      <c r="T569" s="114" t="str">
        <f t="shared" si="365"/>
        <v/>
      </c>
      <c r="U569" s="114" t="str">
        <f t="shared" si="366"/>
        <v/>
      </c>
      <c r="V569" s="122" t="str">
        <f t="shared" si="367"/>
        <v/>
      </c>
      <c r="W569" s="127" t="str">
        <f>IF(S569="","",$W$5+SUM($S$7:S569))</f>
        <v/>
      </c>
      <c r="X569" s="128" t="str">
        <f>IF(T569="","",$X$5+SUM($T$7:T569))</f>
        <v/>
      </c>
      <c r="Y569" s="128" t="str">
        <f>IF(U569="","",$Y$5+SUM($U$7:U569))</f>
        <v/>
      </c>
      <c r="Z569" s="129" t="str">
        <f>IF(V569="","",$Z$5+SUM($V$7:V569))</f>
        <v/>
      </c>
      <c r="AA569" s="91" t="str">
        <f t="shared" si="368"/>
        <v/>
      </c>
      <c r="AB569" s="87" t="str">
        <f>IF(AA569="","",$AB$5+SUM($AA$7:AA569))</f>
        <v/>
      </c>
      <c r="AC569" s="95" t="str">
        <f t="shared" si="363"/>
        <v/>
      </c>
      <c r="AD569" s="92" t="str">
        <f t="shared" si="357"/>
        <v/>
      </c>
      <c r="AE569" s="96" t="str">
        <f>IF(AC569="","",$AE$5+SUM($AC$7:AC569))</f>
        <v/>
      </c>
      <c r="AF569" s="163" t="str">
        <f>IF(AD569="","",$AF$5+SUM($AD$7:AD569))</f>
        <v/>
      </c>
    </row>
    <row r="570" spans="2:32" x14ac:dyDescent="0.25">
      <c r="B570" s="224"/>
      <c r="C570" s="207"/>
      <c r="D570" s="214"/>
      <c r="E570" s="215"/>
      <c r="F570" s="215"/>
      <c r="G570" s="266"/>
      <c r="H570" s="246"/>
      <c r="I570" s="243"/>
      <c r="J570" s="230"/>
      <c r="K570" s="214"/>
      <c r="L570" s="227"/>
      <c r="M570" s="214"/>
      <c r="N570" s="60" t="str">
        <f t="shared" si="347"/>
        <v/>
      </c>
      <c r="O570" s="48" t="str">
        <f t="shared" si="348"/>
        <v/>
      </c>
      <c r="P570" s="49" t="str">
        <f t="shared" si="349"/>
        <v/>
      </c>
      <c r="Q570" s="50" t="str">
        <f t="shared" si="350"/>
        <v/>
      </c>
      <c r="R570" s="117" t="str">
        <f t="shared" si="351"/>
        <v/>
      </c>
      <c r="S570" s="121" t="str">
        <f t="shared" si="364"/>
        <v/>
      </c>
      <c r="T570" s="114" t="str">
        <f t="shared" si="365"/>
        <v/>
      </c>
      <c r="U570" s="114" t="str">
        <f t="shared" si="366"/>
        <v/>
      </c>
      <c r="V570" s="122" t="str">
        <f t="shared" si="367"/>
        <v/>
      </c>
      <c r="W570" s="127" t="str">
        <f>IF(S570="","",$W$5+SUM($S$7:S570))</f>
        <v/>
      </c>
      <c r="X570" s="128" t="str">
        <f>IF(T570="","",$X$5+SUM($T$7:T570))</f>
        <v/>
      </c>
      <c r="Y570" s="128" t="str">
        <f>IF(U570="","",$Y$5+SUM($U$7:U570))</f>
        <v/>
      </c>
      <c r="Z570" s="129" t="str">
        <f>IF(V570="","",$Z$5+SUM($V$7:V570))</f>
        <v/>
      </c>
      <c r="AA570" s="91" t="str">
        <f t="shared" si="368"/>
        <v/>
      </c>
      <c r="AB570" s="87" t="str">
        <f>IF(AA570="","",$AB$5+SUM($AA$7:AA570))</f>
        <v/>
      </c>
      <c r="AC570" s="95" t="str">
        <f t="shared" si="363"/>
        <v/>
      </c>
      <c r="AD570" s="92" t="str">
        <f t="shared" si="357"/>
        <v/>
      </c>
      <c r="AE570" s="96" t="str">
        <f>IF(AC570="","",$AE$5+SUM($AC$7:AC570))</f>
        <v/>
      </c>
      <c r="AF570" s="163" t="str">
        <f>IF(AD570="","",$AF$5+SUM($AD$7:AD570))</f>
        <v/>
      </c>
    </row>
    <row r="571" spans="2:32" x14ac:dyDescent="0.25">
      <c r="B571" s="224"/>
      <c r="C571" s="207"/>
      <c r="D571" s="214"/>
      <c r="E571" s="215"/>
      <c r="F571" s="215"/>
      <c r="G571" s="266"/>
      <c r="H571" s="246"/>
      <c r="I571" s="243"/>
      <c r="J571" s="230"/>
      <c r="K571" s="214"/>
      <c r="L571" s="227"/>
      <c r="M571" s="214"/>
      <c r="N571" s="60" t="str">
        <f t="shared" ref="N571" si="394">IF(SUM(I571:J571)=0,"",SUM(I571:J571))</f>
        <v/>
      </c>
      <c r="O571" s="48" t="str">
        <f t="shared" ref="O571" si="395">IF(K571="Ar",IF(N571="","",N571),"")</f>
        <v/>
      </c>
      <c r="P571" s="49" t="str">
        <f t="shared" ref="P571" si="396">IF(K571="€",IF(N571="","",N571),"")</f>
        <v/>
      </c>
      <c r="Q571" s="50" t="str">
        <f t="shared" ref="Q571" si="397">IF(K571="USD",IF(N571="","",N571),"")</f>
        <v/>
      </c>
      <c r="R571" s="51" t="str">
        <f t="shared" ref="R571" si="398">IF(SUM(O571:Q571)=0,N571,"")</f>
        <v/>
      </c>
      <c r="S571" s="121" t="str">
        <f t="shared" si="364"/>
        <v/>
      </c>
      <c r="T571" s="114" t="str">
        <f t="shared" si="365"/>
        <v/>
      </c>
      <c r="U571" s="114" t="str">
        <f t="shared" si="366"/>
        <v/>
      </c>
      <c r="V571" s="122" t="str">
        <f t="shared" si="367"/>
        <v/>
      </c>
      <c r="W571" s="127" t="str">
        <f>IF(S571="","",$W$5+SUM($S$7:S571))</f>
        <v/>
      </c>
      <c r="X571" s="128" t="str">
        <f>IF(T571="","",$X$5+SUM($T$7:T571))</f>
        <v/>
      </c>
      <c r="Y571" s="128" t="str">
        <f>IF(U571="","",$Y$5+SUM($U$7:U571))</f>
        <v/>
      </c>
      <c r="Z571" s="129" t="str">
        <f>IF(V571="","",$Z$5+SUM($V$7:V571))</f>
        <v/>
      </c>
      <c r="AA571" s="91" t="str">
        <f t="shared" si="368"/>
        <v/>
      </c>
      <c r="AB571" s="87" t="str">
        <f>IF(AA571="","",$AB$5+SUM($AA$7:AA571))</f>
        <v/>
      </c>
      <c r="AC571" s="95" t="str">
        <f t="shared" si="363"/>
        <v/>
      </c>
      <c r="AD571" s="92" t="str">
        <f t="shared" si="357"/>
        <v/>
      </c>
      <c r="AE571" s="96" t="str">
        <f>IF(AC571="","",$AE$5+SUM($AC$7:AC571))</f>
        <v/>
      </c>
      <c r="AF571" s="163" t="str">
        <f>IF(AD571="","",$AF$5+SUM($AD$7:AD571))</f>
        <v/>
      </c>
    </row>
    <row r="572" spans="2:32" ht="16.5" customHeight="1" x14ac:dyDescent="0.25">
      <c r="B572" s="224"/>
      <c r="C572" s="207"/>
      <c r="D572" s="214"/>
      <c r="E572" s="215"/>
      <c r="F572" s="215"/>
      <c r="G572" s="266"/>
      <c r="H572" s="246"/>
      <c r="I572" s="243"/>
      <c r="J572" s="230"/>
      <c r="K572" s="214"/>
      <c r="L572" s="227"/>
      <c r="M572" s="214"/>
      <c r="N572" s="60" t="str">
        <f t="shared" ref="N572" si="399">IF(SUM(I572:J572)=0,"",SUM(I572:J572))</f>
        <v/>
      </c>
      <c r="O572" s="48" t="str">
        <f t="shared" ref="O572" si="400">IF(K572="Ar",IF(N572="","",N572),"")</f>
        <v/>
      </c>
      <c r="P572" s="49" t="str">
        <f t="shared" ref="P572" si="401">IF(K572="€",IF(N572="","",N572),"")</f>
        <v/>
      </c>
      <c r="Q572" s="50" t="str">
        <f t="shared" ref="Q572" si="402">IF(K572="USD",IF(N572="","",N572),"")</f>
        <v/>
      </c>
      <c r="R572" s="51" t="str">
        <f t="shared" ref="R572" si="403">IF(SUM(O572:Q572)=0,N572,"")</f>
        <v/>
      </c>
      <c r="S572" s="121" t="str">
        <f t="shared" si="364"/>
        <v/>
      </c>
      <c r="T572" s="114" t="str">
        <f t="shared" si="365"/>
        <v/>
      </c>
      <c r="U572" s="114" t="str">
        <f t="shared" si="366"/>
        <v/>
      </c>
      <c r="V572" s="122" t="str">
        <f t="shared" si="367"/>
        <v/>
      </c>
      <c r="W572" s="127" t="str">
        <f>IF(S572="","",$W$5+SUM($S$7:S572))</f>
        <v/>
      </c>
      <c r="X572" s="128" t="str">
        <f>IF(T572="","",$X$5+SUM($T$7:T572))</f>
        <v/>
      </c>
      <c r="Y572" s="128" t="str">
        <f>IF(U572="","",$Y$5+SUM($U$7:U572))</f>
        <v/>
      </c>
      <c r="Z572" s="129" t="str">
        <f>IF(V572="","",$Z$5+SUM($V$7:V572))</f>
        <v/>
      </c>
      <c r="AA572" s="91" t="str">
        <f t="shared" si="368"/>
        <v/>
      </c>
      <c r="AB572" s="87" t="str">
        <f>IF(AA572="","",$AB$5+SUM($AA$7:AA572))</f>
        <v/>
      </c>
      <c r="AC572" s="95" t="str">
        <f t="shared" si="363"/>
        <v/>
      </c>
      <c r="AD572" s="92" t="str">
        <f t="shared" si="357"/>
        <v/>
      </c>
      <c r="AE572" s="96" t="str">
        <f>IF(AC572="","",$AE$5+SUM($AC$7:AC572))</f>
        <v/>
      </c>
      <c r="AF572" s="163" t="str">
        <f>IF(AD572="","",$AF$5+SUM($AD$7:AD572))</f>
        <v/>
      </c>
    </row>
    <row r="573" spans="2:32" x14ac:dyDescent="0.25">
      <c r="B573" s="224"/>
      <c r="C573" s="207"/>
      <c r="D573" s="214"/>
      <c r="E573" s="215"/>
      <c r="F573" s="215"/>
      <c r="G573" s="266"/>
      <c r="H573" s="246"/>
      <c r="I573" s="243"/>
      <c r="J573" s="230"/>
      <c r="K573" s="214"/>
      <c r="L573" s="227"/>
      <c r="M573" s="214"/>
      <c r="N573" s="60" t="str">
        <f t="shared" ref="N573" si="404">IF(SUM(I573:J573)=0,"",SUM(I573:J573))</f>
        <v/>
      </c>
      <c r="O573" s="48" t="str">
        <f t="shared" ref="O573" si="405">IF(K573="Ar",IF(N573="","",N573),"")</f>
        <v/>
      </c>
      <c r="P573" s="49" t="str">
        <f t="shared" ref="P573" si="406">IF(K573="€",IF(N573="","",N573),"")</f>
        <v/>
      </c>
      <c r="Q573" s="50" t="str">
        <f t="shared" ref="Q573" si="407">IF(K573="USD",IF(N573="","",N573),"")</f>
        <v/>
      </c>
      <c r="R573" s="51" t="str">
        <f t="shared" ref="R573" si="408">IF(SUM(O573:Q573)=0,N573,"")</f>
        <v/>
      </c>
      <c r="S573" s="121" t="str">
        <f t="shared" si="364"/>
        <v/>
      </c>
      <c r="T573" s="114" t="str">
        <f t="shared" si="365"/>
        <v/>
      </c>
      <c r="U573" s="114" t="str">
        <f t="shared" si="366"/>
        <v/>
      </c>
      <c r="V573" s="122" t="str">
        <f t="shared" si="367"/>
        <v/>
      </c>
      <c r="W573" s="127" t="str">
        <f>IF(S573="","",$W$5+SUM($S$7:S573))</f>
        <v/>
      </c>
      <c r="X573" s="128" t="str">
        <f>IF(T573="","",$X$5+SUM($T$7:T573))</f>
        <v/>
      </c>
      <c r="Y573" s="128" t="str">
        <f>IF(U573="","",$Y$5+SUM($U$7:U573))</f>
        <v/>
      </c>
      <c r="Z573" s="129" t="str">
        <f>IF(V573="","",$Z$5+SUM($V$7:V573))</f>
        <v/>
      </c>
      <c r="AA573" s="91" t="str">
        <f t="shared" si="368"/>
        <v/>
      </c>
      <c r="AB573" s="87" t="str">
        <f>IF(AA573="","",$AB$5+SUM($AA$7:AA573))</f>
        <v/>
      </c>
      <c r="AC573" s="95" t="str">
        <f t="shared" si="363"/>
        <v/>
      </c>
      <c r="AD573" s="92" t="str">
        <f t="shared" si="357"/>
        <v/>
      </c>
      <c r="AE573" s="96" t="str">
        <f>IF(AC573="","",$AE$5+SUM($AC$7:AC573))</f>
        <v/>
      </c>
      <c r="AF573" s="163" t="str">
        <f>IF(AD573="","",$AF$5+SUM($AD$7:AD573))</f>
        <v/>
      </c>
    </row>
    <row r="574" spans="2:32" x14ac:dyDescent="0.25">
      <c r="B574" s="224"/>
      <c r="C574" s="207"/>
      <c r="D574" s="214"/>
      <c r="E574" s="215"/>
      <c r="F574" s="215"/>
      <c r="G574" s="266"/>
      <c r="H574" s="246"/>
      <c r="I574" s="243"/>
      <c r="J574" s="230"/>
      <c r="K574" s="214"/>
      <c r="L574" s="227"/>
      <c r="M574" s="214"/>
      <c r="N574" s="60" t="str">
        <f t="shared" ref="N574:N575" si="409">IF(SUM(I574:J574)=0,"",SUM(I574:J574))</f>
        <v/>
      </c>
      <c r="O574" s="48" t="str">
        <f t="shared" ref="O574:O575" si="410">IF(K574="Ar",IF(N574="","",N574),"")</f>
        <v/>
      </c>
      <c r="P574" s="49" t="str">
        <f t="shared" ref="P574:P575" si="411">IF(K574="€",IF(N574="","",N574),"")</f>
        <v/>
      </c>
      <c r="Q574" s="50" t="str">
        <f t="shared" ref="Q574:Q575" si="412">IF(K574="USD",IF(N574="","",N574),"")</f>
        <v/>
      </c>
      <c r="R574" s="51" t="str">
        <f t="shared" ref="R574:R575" si="413">IF(SUM(O574:Q574)=0,N574,"")</f>
        <v/>
      </c>
      <c r="S574" s="121" t="str">
        <f t="shared" si="364"/>
        <v/>
      </c>
      <c r="T574" s="114" t="str">
        <f t="shared" si="365"/>
        <v/>
      </c>
      <c r="U574" s="114" t="str">
        <f t="shared" si="366"/>
        <v/>
      </c>
      <c r="V574" s="122" t="str">
        <f t="shared" si="367"/>
        <v/>
      </c>
      <c r="W574" s="127" t="str">
        <f>IF(S574="","",$W$5+SUM($S$7:S574))</f>
        <v/>
      </c>
      <c r="X574" s="128" t="str">
        <f>IF(T574="","",$X$5+SUM($T$7:T574))</f>
        <v/>
      </c>
      <c r="Y574" s="128" t="str">
        <f>IF(U574="","",$Y$5+SUM($U$7:U574))</f>
        <v/>
      </c>
      <c r="Z574" s="129" t="str">
        <f>IF(V574="","",$Z$5+SUM($V$7:V574))</f>
        <v/>
      </c>
      <c r="AA574" s="91" t="str">
        <f t="shared" si="368"/>
        <v/>
      </c>
      <c r="AB574" s="87" t="str">
        <f>IF(AA574="","",$AB$5+SUM($AA$7:AA574))</f>
        <v/>
      </c>
      <c r="AC574" s="95" t="str">
        <f t="shared" si="363"/>
        <v/>
      </c>
      <c r="AD574" s="92" t="str">
        <f t="shared" si="357"/>
        <v/>
      </c>
      <c r="AE574" s="96" t="str">
        <f>IF(AC574="","",$AE$5+SUM($AC$7:AC574))</f>
        <v/>
      </c>
      <c r="AF574" s="163" t="str">
        <f>IF(AD574="","",$AF$5+SUM($AD$7:AD574))</f>
        <v/>
      </c>
    </row>
    <row r="575" spans="2:32" x14ac:dyDescent="0.25">
      <c r="B575" s="224"/>
      <c r="C575" s="207"/>
      <c r="D575" s="214"/>
      <c r="E575" s="215"/>
      <c r="F575" s="215"/>
      <c r="G575" s="266"/>
      <c r="H575" s="246"/>
      <c r="I575" s="243"/>
      <c r="J575" s="230"/>
      <c r="K575" s="214"/>
      <c r="L575" s="227"/>
      <c r="M575" s="214"/>
      <c r="N575" s="60" t="str">
        <f t="shared" si="409"/>
        <v/>
      </c>
      <c r="O575" s="48" t="str">
        <f t="shared" si="410"/>
        <v/>
      </c>
      <c r="P575" s="49" t="str">
        <f t="shared" si="411"/>
        <v/>
      </c>
      <c r="Q575" s="50" t="str">
        <f t="shared" si="412"/>
        <v/>
      </c>
      <c r="R575" s="51" t="str">
        <f t="shared" si="413"/>
        <v/>
      </c>
      <c r="S575" s="121" t="str">
        <f t="shared" si="364"/>
        <v/>
      </c>
      <c r="T575" s="114" t="str">
        <f t="shared" si="365"/>
        <v/>
      </c>
      <c r="U575" s="114" t="str">
        <f t="shared" si="366"/>
        <v/>
      </c>
      <c r="V575" s="122" t="str">
        <f t="shared" si="367"/>
        <v/>
      </c>
      <c r="W575" s="127" t="str">
        <f>IF(S575="","",$W$5+SUM($S$7:S575))</f>
        <v/>
      </c>
      <c r="X575" s="128" t="str">
        <f>IF(T575="","",$X$5+SUM($T$7:T575))</f>
        <v/>
      </c>
      <c r="Y575" s="128" t="str">
        <f>IF(U575="","",$Y$5+SUM($U$7:U575))</f>
        <v/>
      </c>
      <c r="Z575" s="129" t="str">
        <f>IF(V575="","",$Z$5+SUM($V$7:V575))</f>
        <v/>
      </c>
      <c r="AA575" s="91" t="str">
        <f t="shared" si="368"/>
        <v/>
      </c>
      <c r="AB575" s="87" t="str">
        <f>IF(AA575="","",$AB$5+SUM($AA$7:AA575))</f>
        <v/>
      </c>
      <c r="AC575" s="95" t="str">
        <f t="shared" si="363"/>
        <v/>
      </c>
      <c r="AD575" s="92" t="str">
        <f t="shared" si="357"/>
        <v/>
      </c>
      <c r="AE575" s="96" t="str">
        <f>IF(AC575="","",$AE$5+SUM($AC$7:AC575))</f>
        <v/>
      </c>
      <c r="AF575" s="163" t="str">
        <f>IF(AD575="","",$AF$5+SUM($AD$7:AD575))</f>
        <v/>
      </c>
    </row>
    <row r="576" spans="2:32" x14ac:dyDescent="0.25">
      <c r="B576" s="224"/>
      <c r="C576" s="207"/>
      <c r="D576" s="214"/>
      <c r="E576" s="215"/>
      <c r="F576" s="215"/>
      <c r="G576" s="266"/>
      <c r="H576" s="246"/>
      <c r="I576" s="243"/>
      <c r="J576" s="230"/>
      <c r="K576" s="214"/>
      <c r="L576" s="227"/>
      <c r="M576" s="214"/>
      <c r="N576" s="60" t="str">
        <f t="shared" ref="N576:N577" si="414">IF(SUM(I576:J576)=0,"",SUM(I576:J576))</f>
        <v/>
      </c>
      <c r="O576" s="48" t="str">
        <f t="shared" ref="O576:O577" si="415">IF(K576="Ar",IF(N576="","",N576),"")</f>
        <v/>
      </c>
      <c r="P576" s="49" t="str">
        <f t="shared" ref="P576:P577" si="416">IF(K576="€",IF(N576="","",N576),"")</f>
        <v/>
      </c>
      <c r="Q576" s="50" t="str">
        <f t="shared" ref="Q576:Q577" si="417">IF(K576="USD",IF(N576="","",N576),"")</f>
        <v/>
      </c>
      <c r="R576" s="51" t="str">
        <f t="shared" ref="R576:R577" si="418">IF(SUM(O576:Q576)=0,N576,"")</f>
        <v/>
      </c>
      <c r="S576" s="121" t="str">
        <f t="shared" si="364"/>
        <v/>
      </c>
      <c r="T576" s="114" t="str">
        <f t="shared" si="365"/>
        <v/>
      </c>
      <c r="U576" s="114" t="str">
        <f t="shared" si="366"/>
        <v/>
      </c>
      <c r="V576" s="122" t="str">
        <f t="shared" si="367"/>
        <v/>
      </c>
      <c r="W576" s="127" t="str">
        <f>IF(S576="","",$W$5+SUM($S$7:S576))</f>
        <v/>
      </c>
      <c r="X576" s="128" t="str">
        <f>IF(T576="","",$X$5+SUM($T$7:T576))</f>
        <v/>
      </c>
      <c r="Y576" s="128" t="str">
        <f>IF(U576="","",$Y$5+SUM($U$7:U576))</f>
        <v/>
      </c>
      <c r="Z576" s="129" t="str">
        <f>IF(V576="","",$Z$5+SUM($V$7:V576))</f>
        <v/>
      </c>
      <c r="AA576" s="91" t="str">
        <f t="shared" si="368"/>
        <v/>
      </c>
      <c r="AB576" s="87" t="str">
        <f>IF(AA576="","",$AB$5+SUM($AA$7:AA576))</f>
        <v/>
      </c>
      <c r="AC576" s="95" t="str">
        <f t="shared" si="363"/>
        <v/>
      </c>
      <c r="AD576" s="92" t="str">
        <f t="shared" si="357"/>
        <v/>
      </c>
      <c r="AE576" s="96" t="str">
        <f>IF(AC576="","",$AE$5+SUM($AC$7:AC576))</f>
        <v/>
      </c>
      <c r="AF576" s="163" t="str">
        <f>IF(AD576="","",$AF$5+SUM($AD$7:AD576))</f>
        <v/>
      </c>
    </row>
    <row r="577" spans="2:32" x14ac:dyDescent="0.25">
      <c r="B577" s="224"/>
      <c r="C577" s="207"/>
      <c r="D577" s="214"/>
      <c r="E577" s="215"/>
      <c r="F577" s="215"/>
      <c r="G577" s="266"/>
      <c r="H577" s="246"/>
      <c r="I577" s="243"/>
      <c r="J577" s="230"/>
      <c r="K577" s="214"/>
      <c r="L577" s="227"/>
      <c r="M577" s="214"/>
      <c r="N577" s="60" t="str">
        <f t="shared" si="414"/>
        <v/>
      </c>
      <c r="O577" s="48" t="str">
        <f t="shared" si="415"/>
        <v/>
      </c>
      <c r="P577" s="49" t="str">
        <f t="shared" si="416"/>
        <v/>
      </c>
      <c r="Q577" s="50" t="str">
        <f t="shared" si="417"/>
        <v/>
      </c>
      <c r="R577" s="51" t="str">
        <f t="shared" si="418"/>
        <v/>
      </c>
      <c r="S577" s="121" t="str">
        <f t="shared" si="364"/>
        <v/>
      </c>
      <c r="T577" s="114" t="str">
        <f t="shared" si="365"/>
        <v/>
      </c>
      <c r="U577" s="114" t="str">
        <f t="shared" si="366"/>
        <v/>
      </c>
      <c r="V577" s="122" t="str">
        <f t="shared" si="367"/>
        <v/>
      </c>
      <c r="W577" s="127" t="str">
        <f>IF(S577="","",$W$5+SUM($S$7:S577))</f>
        <v/>
      </c>
      <c r="X577" s="128" t="str">
        <f>IF(T577="","",$X$5+SUM($T$7:T577))</f>
        <v/>
      </c>
      <c r="Y577" s="128" t="str">
        <f>IF(U577="","",$Y$5+SUM($U$7:U577))</f>
        <v/>
      </c>
      <c r="Z577" s="129" t="str">
        <f>IF(V577="","",$Z$5+SUM($V$7:V577))</f>
        <v/>
      </c>
      <c r="AA577" s="91" t="str">
        <f t="shared" si="368"/>
        <v/>
      </c>
      <c r="AB577" s="87" t="str">
        <f>IF(AA577="","",$AB$5+SUM($AA$7:AA577))</f>
        <v/>
      </c>
      <c r="AC577" s="95" t="str">
        <f t="shared" si="363"/>
        <v/>
      </c>
      <c r="AD577" s="92" t="str">
        <f t="shared" si="357"/>
        <v/>
      </c>
      <c r="AE577" s="96" t="str">
        <f>IF(AC577="","",$AE$5+SUM($AC$7:AC577))</f>
        <v/>
      </c>
      <c r="AF577" s="163" t="str">
        <f>IF(AD577="","",$AF$5+SUM($AD$7:AD577))</f>
        <v/>
      </c>
    </row>
    <row r="578" spans="2:32" x14ac:dyDescent="0.25">
      <c r="B578" s="224"/>
      <c r="C578" s="207"/>
      <c r="D578" s="214"/>
      <c r="E578" s="215"/>
      <c r="F578" s="215"/>
      <c r="G578" s="266"/>
      <c r="H578" s="246"/>
      <c r="I578" s="243"/>
      <c r="J578" s="230"/>
      <c r="K578" s="214"/>
      <c r="L578" s="227"/>
      <c r="M578" s="214"/>
      <c r="N578" s="60" t="str">
        <f t="shared" ref="N578" si="419">IF(SUM(I578:J578)=0,"",SUM(I578:J578))</f>
        <v/>
      </c>
      <c r="O578" s="48" t="str">
        <f t="shared" ref="O578" si="420">IF(K578="Ar",IF(N578="","",N578),"")</f>
        <v/>
      </c>
      <c r="P578" s="49" t="str">
        <f t="shared" ref="P578" si="421">IF(K578="€",IF(N578="","",N578),"")</f>
        <v/>
      </c>
      <c r="Q578" s="50" t="str">
        <f t="shared" ref="Q578" si="422">IF(K578="USD",IF(N578="","",N578),"")</f>
        <v/>
      </c>
      <c r="R578" s="51" t="str">
        <f t="shared" ref="R578" si="423">IF(SUM(O578:Q578)=0,N578,"")</f>
        <v/>
      </c>
      <c r="S578" s="121" t="str">
        <f t="shared" si="364"/>
        <v/>
      </c>
      <c r="T578" s="114" t="str">
        <f t="shared" si="365"/>
        <v/>
      </c>
      <c r="U578" s="114" t="str">
        <f t="shared" si="366"/>
        <v/>
      </c>
      <c r="V578" s="122" t="str">
        <f t="shared" si="367"/>
        <v/>
      </c>
      <c r="W578" s="127" t="str">
        <f>IF(S578="","",$W$5+SUM($S$7:S578))</f>
        <v/>
      </c>
      <c r="X578" s="128" t="str">
        <f>IF(T578="","",$X$5+SUM($T$7:T578))</f>
        <v/>
      </c>
      <c r="Y578" s="128" t="str">
        <f>IF(U578="","",$Y$5+SUM($U$7:U578))</f>
        <v/>
      </c>
      <c r="Z578" s="129" t="str">
        <f>IF(V578="","",$Z$5+SUM($V$7:V578))</f>
        <v/>
      </c>
      <c r="AA578" s="91" t="str">
        <f t="shared" si="368"/>
        <v/>
      </c>
      <c r="AB578" s="87" t="str">
        <f>IF(AA578="","",$AB$5+SUM($AA$7:AA578))</f>
        <v/>
      </c>
      <c r="AC578" s="95" t="str">
        <f t="shared" si="363"/>
        <v/>
      </c>
      <c r="AD578" s="92" t="str">
        <f t="shared" si="357"/>
        <v/>
      </c>
      <c r="AE578" s="96" t="str">
        <f>IF(AC578="","",$AE$5+SUM($AC$7:AC578))</f>
        <v/>
      </c>
      <c r="AF578" s="163" t="str">
        <f>IF(AD578="","",$AF$5+SUM($AD$7:AD578))</f>
        <v/>
      </c>
    </row>
    <row r="579" spans="2:32" x14ac:dyDescent="0.25">
      <c r="B579" s="224"/>
      <c r="C579" s="207"/>
      <c r="D579" s="214"/>
      <c r="E579" s="215"/>
      <c r="F579" s="215"/>
      <c r="G579" s="266"/>
      <c r="H579" s="246"/>
      <c r="I579" s="243"/>
      <c r="J579" s="230"/>
      <c r="K579" s="214"/>
      <c r="L579" s="227"/>
      <c r="M579" s="214"/>
      <c r="N579" s="60" t="str">
        <f t="shared" si="347"/>
        <v/>
      </c>
      <c r="O579" s="48" t="str">
        <f t="shared" si="348"/>
        <v/>
      </c>
      <c r="P579" s="49" t="str">
        <f t="shared" si="349"/>
        <v/>
      </c>
      <c r="Q579" s="50" t="str">
        <f t="shared" si="350"/>
        <v/>
      </c>
      <c r="R579" s="51" t="str">
        <f t="shared" si="351"/>
        <v/>
      </c>
      <c r="S579" s="121" t="str">
        <f t="shared" si="364"/>
        <v/>
      </c>
      <c r="T579" s="114" t="str">
        <f t="shared" si="365"/>
        <v/>
      </c>
      <c r="U579" s="114" t="str">
        <f t="shared" si="366"/>
        <v/>
      </c>
      <c r="V579" s="122" t="str">
        <f t="shared" si="367"/>
        <v/>
      </c>
      <c r="W579" s="127" t="str">
        <f>IF(S579="","",$W$5+SUM($S$7:S579))</f>
        <v/>
      </c>
      <c r="X579" s="128" t="str">
        <f>IF(T579="","",$X$5+SUM($T$7:T579))</f>
        <v/>
      </c>
      <c r="Y579" s="128" t="str">
        <f>IF(U579="","",$Y$5+SUM($U$7:U579))</f>
        <v/>
      </c>
      <c r="Z579" s="129" t="str">
        <f>IF(V579="","",$Z$5+SUM($V$7:V579))</f>
        <v/>
      </c>
      <c r="AA579" s="91" t="str">
        <f t="shared" si="368"/>
        <v/>
      </c>
      <c r="AB579" s="87" t="str">
        <f>IF(AA579="","",$AB$5+SUM($AA$7:AA579))</f>
        <v/>
      </c>
      <c r="AC579" s="95" t="str">
        <f t="shared" si="363"/>
        <v/>
      </c>
      <c r="AD579" s="92" t="str">
        <f t="shared" si="357"/>
        <v/>
      </c>
      <c r="AE579" s="96" t="str">
        <f>IF(AC579="","",$AE$5+SUM($AC$7:AC579))</f>
        <v/>
      </c>
      <c r="AF579" s="163" t="str">
        <f>IF(AD579="","",$AF$5+SUM($AD$7:AD579))</f>
        <v/>
      </c>
    </row>
    <row r="580" spans="2:32" x14ac:dyDescent="0.25">
      <c r="B580" s="224"/>
      <c r="C580" s="207"/>
      <c r="D580" s="214"/>
      <c r="E580" s="215"/>
      <c r="F580" s="215"/>
      <c r="G580" s="266"/>
      <c r="H580" s="246"/>
      <c r="I580" s="243"/>
      <c r="J580" s="230"/>
      <c r="K580" s="214"/>
      <c r="L580" s="227"/>
      <c r="M580" s="214"/>
      <c r="N580" s="60" t="str">
        <f t="shared" si="347"/>
        <v/>
      </c>
      <c r="O580" s="48" t="str">
        <f t="shared" si="348"/>
        <v/>
      </c>
      <c r="P580" s="49" t="str">
        <f t="shared" si="349"/>
        <v/>
      </c>
      <c r="Q580" s="50" t="str">
        <f t="shared" si="350"/>
        <v/>
      </c>
      <c r="R580" s="117" t="str">
        <f t="shared" si="351"/>
        <v/>
      </c>
      <c r="S580" s="121" t="str">
        <f t="shared" si="364"/>
        <v/>
      </c>
      <c r="T580" s="114" t="str">
        <f t="shared" si="365"/>
        <v/>
      </c>
      <c r="U580" s="114" t="str">
        <f t="shared" si="366"/>
        <v/>
      </c>
      <c r="V580" s="122" t="str">
        <f t="shared" si="367"/>
        <v/>
      </c>
      <c r="W580" s="127" t="str">
        <f>IF(S580="","",$W$5+SUM($S$7:S580))</f>
        <v/>
      </c>
      <c r="X580" s="128" t="str">
        <f>IF(T580="","",$X$5+SUM($T$7:T580))</f>
        <v/>
      </c>
      <c r="Y580" s="128" t="str">
        <f>IF(U580="","",$Y$5+SUM($U$7:U580))</f>
        <v/>
      </c>
      <c r="Z580" s="129" t="str">
        <f>IF(V580="","",$Z$5+SUM($V$7:V580))</f>
        <v/>
      </c>
      <c r="AA580" s="91" t="str">
        <f t="shared" si="368"/>
        <v/>
      </c>
      <c r="AB580" s="87" t="str">
        <f>IF(AA580="","",$AB$5+SUM($AA$7:AA580))</f>
        <v/>
      </c>
      <c r="AC580" s="95" t="str">
        <f t="shared" si="363"/>
        <v/>
      </c>
      <c r="AD580" s="92" t="str">
        <f t="shared" si="357"/>
        <v/>
      </c>
      <c r="AE580" s="96" t="str">
        <f>IF(AC580="","",$AE$5+SUM($AC$7:AC580))</f>
        <v/>
      </c>
      <c r="AF580" s="163" t="str">
        <f>IF(AD580="","",$AF$5+SUM($AD$7:AD580))</f>
        <v/>
      </c>
    </row>
    <row r="581" spans="2:32" x14ac:dyDescent="0.25">
      <c r="B581" s="224"/>
      <c r="C581" s="207"/>
      <c r="D581" s="214"/>
      <c r="E581" s="215"/>
      <c r="F581" s="215"/>
      <c r="G581" s="266"/>
      <c r="H581" s="246"/>
      <c r="I581" s="243"/>
      <c r="J581" s="230"/>
      <c r="K581" s="214"/>
      <c r="L581" s="227"/>
      <c r="M581" s="214"/>
      <c r="N581" s="60" t="str">
        <f t="shared" si="347"/>
        <v/>
      </c>
      <c r="O581" s="48" t="str">
        <f t="shared" si="348"/>
        <v/>
      </c>
      <c r="P581" s="49" t="str">
        <f t="shared" si="349"/>
        <v/>
      </c>
      <c r="Q581" s="50" t="str">
        <f t="shared" si="350"/>
        <v/>
      </c>
      <c r="R581" s="117" t="str">
        <f t="shared" si="351"/>
        <v/>
      </c>
      <c r="S581" s="121" t="str">
        <f t="shared" si="364"/>
        <v/>
      </c>
      <c r="T581" s="114" t="str">
        <f t="shared" si="365"/>
        <v/>
      </c>
      <c r="U581" s="114" t="str">
        <f t="shared" si="366"/>
        <v/>
      </c>
      <c r="V581" s="122" t="str">
        <f t="shared" si="367"/>
        <v/>
      </c>
      <c r="W581" s="127" t="str">
        <f>IF(S581="","",$W$5+SUM($S$7:S581))</f>
        <v/>
      </c>
      <c r="X581" s="128" t="str">
        <f>IF(T581="","",$X$5+SUM($T$7:T581))</f>
        <v/>
      </c>
      <c r="Y581" s="128" t="str">
        <f>IF(U581="","",$Y$5+SUM($U$7:U581))</f>
        <v/>
      </c>
      <c r="Z581" s="129" t="str">
        <f>IF(V581="","",$Z$5+SUM($V$7:V581))</f>
        <v/>
      </c>
      <c r="AA581" s="91" t="str">
        <f t="shared" si="368"/>
        <v/>
      </c>
      <c r="AB581" s="87" t="str">
        <f>IF(AA581="","",$AB$5+SUM($AA$7:AA581))</f>
        <v/>
      </c>
      <c r="AC581" s="95" t="str">
        <f t="shared" si="363"/>
        <v/>
      </c>
      <c r="AD581" s="92" t="str">
        <f t="shared" ref="AD581:AD644" si="424">IF(M581="CdB FLO",IF(K581="Ar",O581,""),"")</f>
        <v/>
      </c>
      <c r="AE581" s="96" t="str">
        <f>IF(AC581="","",$AE$5+SUM($AC$7:AC581))</f>
        <v/>
      </c>
      <c r="AF581" s="163" t="str">
        <f>IF(AD581="","",$AF$5+SUM($AD$7:AD581))</f>
        <v/>
      </c>
    </row>
    <row r="582" spans="2:32" x14ac:dyDescent="0.25">
      <c r="B582" s="224"/>
      <c r="C582" s="207"/>
      <c r="D582" s="214"/>
      <c r="E582" s="215"/>
      <c r="F582" s="215"/>
      <c r="G582" s="266"/>
      <c r="H582" s="246"/>
      <c r="I582" s="243"/>
      <c r="J582" s="230"/>
      <c r="K582" s="214"/>
      <c r="L582" s="227"/>
      <c r="M582" s="214"/>
      <c r="N582" s="60" t="str">
        <f t="shared" si="347"/>
        <v/>
      </c>
      <c r="O582" s="48" t="str">
        <f t="shared" si="348"/>
        <v/>
      </c>
      <c r="P582" s="49" t="str">
        <f t="shared" si="349"/>
        <v/>
      </c>
      <c r="Q582" s="50" t="str">
        <f t="shared" si="350"/>
        <v/>
      </c>
      <c r="R582" s="117" t="str">
        <f t="shared" si="351"/>
        <v/>
      </c>
      <c r="S582" s="121" t="str">
        <f t="shared" si="364"/>
        <v/>
      </c>
      <c r="T582" s="114" t="str">
        <f t="shared" si="365"/>
        <v/>
      </c>
      <c r="U582" s="114" t="str">
        <f t="shared" si="366"/>
        <v/>
      </c>
      <c r="V582" s="122" t="str">
        <f t="shared" si="367"/>
        <v/>
      </c>
      <c r="W582" s="127" t="str">
        <f>IF(S582="","",$W$5+SUM($S$7:S582))</f>
        <v/>
      </c>
      <c r="X582" s="128" t="str">
        <f>IF(T582="","",$X$5+SUM($T$7:T582))</f>
        <v/>
      </c>
      <c r="Y582" s="128" t="str">
        <f>IF(U582="","",$Y$5+SUM($U$7:U582))</f>
        <v/>
      </c>
      <c r="Z582" s="129" t="str">
        <f>IF(V582="","",$Z$5+SUM($V$7:V582))</f>
        <v/>
      </c>
      <c r="AA582" s="91" t="str">
        <f t="shared" si="368"/>
        <v/>
      </c>
      <c r="AB582" s="87" t="str">
        <f>IF(AA582="","",$AB$5+SUM($AA$7:AA582))</f>
        <v/>
      </c>
      <c r="AC582" s="95" t="str">
        <f t="shared" ref="AC582:AC645" si="425">IF(M582="CdB FLO",IF(K582="€",P582,""),"")</f>
        <v/>
      </c>
      <c r="AD582" s="92" t="str">
        <f t="shared" si="424"/>
        <v/>
      </c>
      <c r="AE582" s="96" t="str">
        <f>IF(AC582="","",$AE$5+SUM($AC$7:AC582))</f>
        <v/>
      </c>
      <c r="AF582" s="163" t="str">
        <f>IF(AD582="","",$AF$5+SUM($AD$7:AD582))</f>
        <v/>
      </c>
    </row>
    <row r="583" spans="2:32" x14ac:dyDescent="0.25">
      <c r="B583" s="224"/>
      <c r="C583" s="207"/>
      <c r="D583" s="214"/>
      <c r="E583" s="215"/>
      <c r="F583" s="215"/>
      <c r="G583" s="266"/>
      <c r="H583" s="246"/>
      <c r="I583" s="243"/>
      <c r="J583" s="230"/>
      <c r="K583" s="214"/>
      <c r="L583" s="227"/>
      <c r="M583" s="214"/>
      <c r="N583" s="60" t="str">
        <f t="shared" si="347"/>
        <v/>
      </c>
      <c r="O583" s="48" t="str">
        <f t="shared" si="348"/>
        <v/>
      </c>
      <c r="P583" s="49" t="str">
        <f t="shared" si="349"/>
        <v/>
      </c>
      <c r="Q583" s="50" t="str">
        <f t="shared" si="350"/>
        <v/>
      </c>
      <c r="R583" s="117" t="str">
        <f t="shared" si="351"/>
        <v/>
      </c>
      <c r="S583" s="121" t="str">
        <f t="shared" si="364"/>
        <v/>
      </c>
      <c r="T583" s="114" t="str">
        <f t="shared" si="365"/>
        <v/>
      </c>
      <c r="U583" s="114" t="str">
        <f t="shared" si="366"/>
        <v/>
      </c>
      <c r="V583" s="122" t="str">
        <f t="shared" si="367"/>
        <v/>
      </c>
      <c r="W583" s="127" t="str">
        <f>IF(S583="","",$W$5+SUM($S$7:S583))</f>
        <v/>
      </c>
      <c r="X583" s="128" t="str">
        <f>IF(T583="","",$X$5+SUM($T$7:T583))</f>
        <v/>
      </c>
      <c r="Y583" s="128" t="str">
        <f>IF(U583="","",$Y$5+SUM($U$7:U583))</f>
        <v/>
      </c>
      <c r="Z583" s="129" t="str">
        <f>IF(V583="","",$Z$5+SUM($V$7:V583))</f>
        <v/>
      </c>
      <c r="AA583" s="91" t="str">
        <f t="shared" si="368"/>
        <v/>
      </c>
      <c r="AB583" s="87" t="str">
        <f>IF(AA583="","",$AB$5+SUM($AA$7:AA583))</f>
        <v/>
      </c>
      <c r="AC583" s="95" t="str">
        <f t="shared" si="425"/>
        <v/>
      </c>
      <c r="AD583" s="92" t="str">
        <f t="shared" si="424"/>
        <v/>
      </c>
      <c r="AE583" s="96" t="str">
        <f>IF(AC583="","",$AE$5+SUM($AC$7:AC583))</f>
        <v/>
      </c>
      <c r="AF583" s="163" t="str">
        <f>IF(AD583="","",$AF$5+SUM($AD$7:AD583))</f>
        <v/>
      </c>
    </row>
    <row r="584" spans="2:32" x14ac:dyDescent="0.25">
      <c r="B584" s="224"/>
      <c r="C584" s="207"/>
      <c r="D584" s="214"/>
      <c r="E584" s="215"/>
      <c r="F584" s="215"/>
      <c r="G584" s="266"/>
      <c r="H584" s="246"/>
      <c r="I584" s="243"/>
      <c r="J584" s="230"/>
      <c r="K584" s="214"/>
      <c r="L584" s="227"/>
      <c r="M584" s="214"/>
      <c r="N584" s="60" t="str">
        <f t="shared" si="347"/>
        <v/>
      </c>
      <c r="O584" s="48" t="str">
        <f t="shared" si="348"/>
        <v/>
      </c>
      <c r="P584" s="49" t="str">
        <f t="shared" si="349"/>
        <v/>
      </c>
      <c r="Q584" s="50" t="str">
        <f t="shared" si="350"/>
        <v/>
      </c>
      <c r="R584" s="117" t="str">
        <f t="shared" si="351"/>
        <v/>
      </c>
      <c r="S584" s="121" t="str">
        <f t="shared" si="364"/>
        <v/>
      </c>
      <c r="T584" s="114" t="str">
        <f t="shared" si="365"/>
        <v/>
      </c>
      <c r="U584" s="114" t="str">
        <f t="shared" si="366"/>
        <v/>
      </c>
      <c r="V584" s="122" t="str">
        <f t="shared" si="367"/>
        <v/>
      </c>
      <c r="W584" s="127" t="str">
        <f>IF(S584="","",$W$5+SUM($S$7:S584))</f>
        <v/>
      </c>
      <c r="X584" s="128" t="str">
        <f>IF(T584="","",$X$5+SUM($T$7:T584))</f>
        <v/>
      </c>
      <c r="Y584" s="128" t="str">
        <f>IF(U584="","",$Y$5+SUM($U$7:U584))</f>
        <v/>
      </c>
      <c r="Z584" s="129" t="str">
        <f>IF(V584="","",$Z$5+SUM($V$7:V584))</f>
        <v/>
      </c>
      <c r="AA584" s="91" t="str">
        <f t="shared" si="368"/>
        <v/>
      </c>
      <c r="AB584" s="87" t="str">
        <f>IF(AA584="","",$AB$5+SUM($AA$7:AA584))</f>
        <v/>
      </c>
      <c r="AC584" s="95" t="str">
        <f t="shared" si="425"/>
        <v/>
      </c>
      <c r="AD584" s="92" t="str">
        <f t="shared" si="424"/>
        <v/>
      </c>
      <c r="AE584" s="96" t="str">
        <f>IF(AC584="","",$AE$5+SUM($AC$7:AC584))</f>
        <v/>
      </c>
      <c r="AF584" s="163" t="str">
        <f>IF(AD584="","",$AF$5+SUM($AD$7:AD584))</f>
        <v/>
      </c>
    </row>
    <row r="585" spans="2:32" x14ac:dyDescent="0.25">
      <c r="B585" s="224"/>
      <c r="C585" s="207"/>
      <c r="D585" s="214"/>
      <c r="E585" s="215"/>
      <c r="F585" s="215"/>
      <c r="G585" s="266"/>
      <c r="H585" s="246"/>
      <c r="I585" s="243"/>
      <c r="J585" s="230"/>
      <c r="K585" s="214"/>
      <c r="L585" s="227"/>
      <c r="M585" s="214"/>
      <c r="N585" s="60" t="str">
        <f t="shared" si="347"/>
        <v/>
      </c>
      <c r="O585" s="48" t="str">
        <f t="shared" si="348"/>
        <v/>
      </c>
      <c r="P585" s="49" t="str">
        <f t="shared" si="349"/>
        <v/>
      </c>
      <c r="Q585" s="50" t="str">
        <f t="shared" si="350"/>
        <v/>
      </c>
      <c r="R585" s="117" t="str">
        <f t="shared" si="351"/>
        <v/>
      </c>
      <c r="S585" s="121" t="str">
        <f t="shared" si="364"/>
        <v/>
      </c>
      <c r="T585" s="114" t="str">
        <f t="shared" si="365"/>
        <v/>
      </c>
      <c r="U585" s="114" t="str">
        <f t="shared" si="366"/>
        <v/>
      </c>
      <c r="V585" s="122" t="str">
        <f t="shared" si="367"/>
        <v/>
      </c>
      <c r="W585" s="127" t="str">
        <f>IF(S585="","",$W$5+SUM($S$7:S585))</f>
        <v/>
      </c>
      <c r="X585" s="128" t="str">
        <f>IF(T585="","",$X$5+SUM($T$7:T585))</f>
        <v/>
      </c>
      <c r="Y585" s="128" t="str">
        <f>IF(U585="","",$Y$5+SUM($U$7:U585))</f>
        <v/>
      </c>
      <c r="Z585" s="129" t="str">
        <f>IF(V585="","",$Z$5+SUM($V$7:V585))</f>
        <v/>
      </c>
      <c r="AA585" s="91" t="str">
        <f t="shared" si="368"/>
        <v/>
      </c>
      <c r="AB585" s="87" t="str">
        <f>IF(AA585="","",$AB$5+SUM($AA$7:AA585))</f>
        <v/>
      </c>
      <c r="AC585" s="95" t="str">
        <f t="shared" si="425"/>
        <v/>
      </c>
      <c r="AD585" s="92" t="str">
        <f t="shared" si="424"/>
        <v/>
      </c>
      <c r="AE585" s="96" t="str">
        <f>IF(AC585="","",$AE$5+SUM($AC$7:AC585))</f>
        <v/>
      </c>
      <c r="AF585" s="163" t="str">
        <f>IF(AD585="","",$AF$5+SUM($AD$7:AD585))</f>
        <v/>
      </c>
    </row>
    <row r="586" spans="2:32" x14ac:dyDescent="0.25">
      <c r="B586" s="224"/>
      <c r="C586" s="207"/>
      <c r="D586" s="214"/>
      <c r="E586" s="215"/>
      <c r="F586" s="215"/>
      <c r="G586" s="266"/>
      <c r="H586" s="246"/>
      <c r="I586" s="243"/>
      <c r="J586" s="230"/>
      <c r="K586" s="214"/>
      <c r="L586" s="227"/>
      <c r="M586" s="214"/>
      <c r="N586" s="60" t="str">
        <f t="shared" si="347"/>
        <v/>
      </c>
      <c r="O586" s="48" t="str">
        <f t="shared" si="348"/>
        <v/>
      </c>
      <c r="P586" s="49" t="str">
        <f t="shared" si="349"/>
        <v/>
      </c>
      <c r="Q586" s="50" t="str">
        <f t="shared" si="350"/>
        <v/>
      </c>
      <c r="R586" s="117" t="str">
        <f t="shared" si="351"/>
        <v/>
      </c>
      <c r="S586" s="121" t="str">
        <f t="shared" ref="S586:S649" si="426">IF(M586="CdB DJEBEL",IF(K586="Ar",O586,""),"")</f>
        <v/>
      </c>
      <c r="T586" s="114" t="str">
        <f t="shared" ref="T586:T649" si="427">IF(M586="CdB DJEBEL",IF(K586="€",P586,""),"")</f>
        <v/>
      </c>
      <c r="U586" s="114" t="str">
        <f t="shared" ref="U586:U649" si="428">IF(M586="CdB DJEBEL",IF(K586="USD",Q586,""),"")</f>
        <v/>
      </c>
      <c r="V586" s="122" t="str">
        <f t="shared" ref="V586:V649" si="429">IF(M586="CdB DJEBEL",IF(K586="TSH",R586,""),"")</f>
        <v/>
      </c>
      <c r="W586" s="127" t="str">
        <f>IF(S586="","",$W$5+SUM($S$7:S586))</f>
        <v/>
      </c>
      <c r="X586" s="128" t="str">
        <f>IF(T586="","",$X$5+SUM($T$7:T586))</f>
        <v/>
      </c>
      <c r="Y586" s="128" t="str">
        <f>IF(U586="","",$Y$5+SUM($U$7:U586))</f>
        <v/>
      </c>
      <c r="Z586" s="129" t="str">
        <f>IF(V586="","",$Z$5+SUM($V$7:V586))</f>
        <v/>
      </c>
      <c r="AA586" s="91" t="str">
        <f t="shared" ref="AA586:AA649" si="430">IF(M586="BFV",O586,"")</f>
        <v/>
      </c>
      <c r="AB586" s="87" t="str">
        <f>IF(AA586="","",$AB$5+SUM($AA$7:AA586))</f>
        <v/>
      </c>
      <c r="AC586" s="95" t="str">
        <f t="shared" si="425"/>
        <v/>
      </c>
      <c r="AD586" s="92" t="str">
        <f t="shared" si="424"/>
        <v/>
      </c>
      <c r="AE586" s="96" t="str">
        <f>IF(AC586="","",$AE$5+SUM($AC$7:AC586))</f>
        <v/>
      </c>
      <c r="AF586" s="163" t="str">
        <f>IF(AD586="","",$AF$5+SUM($AD$7:AD586))</f>
        <v/>
      </c>
    </row>
    <row r="587" spans="2:32" x14ac:dyDescent="0.25">
      <c r="B587" s="224"/>
      <c r="C587" s="207"/>
      <c r="D587" s="214"/>
      <c r="E587" s="215"/>
      <c r="F587" s="215"/>
      <c r="G587" s="266"/>
      <c r="H587" s="246"/>
      <c r="I587" s="243"/>
      <c r="J587" s="230"/>
      <c r="K587" s="214"/>
      <c r="L587" s="227"/>
      <c r="M587" s="214"/>
      <c r="N587" s="60" t="str">
        <f t="shared" si="347"/>
        <v/>
      </c>
      <c r="O587" s="48" t="str">
        <f t="shared" si="348"/>
        <v/>
      </c>
      <c r="P587" s="49" t="str">
        <f t="shared" si="349"/>
        <v/>
      </c>
      <c r="Q587" s="50" t="str">
        <f t="shared" si="350"/>
        <v/>
      </c>
      <c r="R587" s="117" t="str">
        <f t="shared" si="351"/>
        <v/>
      </c>
      <c r="S587" s="121" t="str">
        <f t="shared" si="426"/>
        <v/>
      </c>
      <c r="T587" s="114" t="str">
        <f t="shared" si="427"/>
        <v/>
      </c>
      <c r="U587" s="114" t="str">
        <f t="shared" si="428"/>
        <v/>
      </c>
      <c r="V587" s="122" t="str">
        <f t="shared" si="429"/>
        <v/>
      </c>
      <c r="W587" s="127" t="str">
        <f>IF(S587="","",$W$5+SUM($S$7:S587))</f>
        <v/>
      </c>
      <c r="X587" s="128" t="str">
        <f>IF(T587="","",$X$5+SUM($T$7:T587))</f>
        <v/>
      </c>
      <c r="Y587" s="128" t="str">
        <f>IF(U587="","",$Y$5+SUM($U$7:U587))</f>
        <v/>
      </c>
      <c r="Z587" s="129" t="str">
        <f>IF(V587="","",$Z$5+SUM($V$7:V587))</f>
        <v/>
      </c>
      <c r="AA587" s="91" t="str">
        <f t="shared" si="430"/>
        <v/>
      </c>
      <c r="AB587" s="87" t="str">
        <f>IF(AA587="","",$AB$5+SUM($AA$7:AA587))</f>
        <v/>
      </c>
      <c r="AC587" s="95" t="str">
        <f t="shared" si="425"/>
        <v/>
      </c>
      <c r="AD587" s="92" t="str">
        <f t="shared" si="424"/>
        <v/>
      </c>
      <c r="AE587" s="96" t="str">
        <f>IF(AC587="","",$AE$5+SUM($AC$7:AC587))</f>
        <v/>
      </c>
      <c r="AF587" s="163" t="str">
        <f>IF(AD587="","",$AF$5+SUM($AD$7:AD587))</f>
        <v/>
      </c>
    </row>
    <row r="588" spans="2:32" x14ac:dyDescent="0.25">
      <c r="B588" s="224"/>
      <c r="C588" s="207"/>
      <c r="D588" s="214"/>
      <c r="E588" s="215"/>
      <c r="F588" s="215"/>
      <c r="G588" s="266"/>
      <c r="H588" s="246"/>
      <c r="I588" s="243"/>
      <c r="J588" s="230"/>
      <c r="K588" s="214"/>
      <c r="L588" s="227"/>
      <c r="M588" s="214"/>
      <c r="N588" s="60" t="str">
        <f t="shared" si="347"/>
        <v/>
      </c>
      <c r="O588" s="48" t="str">
        <f t="shared" si="348"/>
        <v/>
      </c>
      <c r="P588" s="49" t="str">
        <f t="shared" si="349"/>
        <v/>
      </c>
      <c r="Q588" s="50" t="str">
        <f t="shared" si="350"/>
        <v/>
      </c>
      <c r="R588" s="117" t="str">
        <f t="shared" si="351"/>
        <v/>
      </c>
      <c r="S588" s="121" t="str">
        <f t="shared" si="426"/>
        <v/>
      </c>
      <c r="T588" s="114" t="str">
        <f t="shared" si="427"/>
        <v/>
      </c>
      <c r="U588" s="114" t="str">
        <f t="shared" si="428"/>
        <v/>
      </c>
      <c r="V588" s="122" t="str">
        <f t="shared" si="429"/>
        <v/>
      </c>
      <c r="W588" s="127" t="str">
        <f>IF(S588="","",$W$5+SUM($S$7:S588))</f>
        <v/>
      </c>
      <c r="X588" s="128" t="str">
        <f>IF(T588="","",$X$5+SUM($T$7:T588))</f>
        <v/>
      </c>
      <c r="Y588" s="128" t="str">
        <f>IF(U588="","",$Y$5+SUM($U$7:U588))</f>
        <v/>
      </c>
      <c r="Z588" s="129" t="str">
        <f>IF(V588="","",$Z$5+SUM($V$7:V588))</f>
        <v/>
      </c>
      <c r="AA588" s="91" t="str">
        <f t="shared" si="430"/>
        <v/>
      </c>
      <c r="AB588" s="87" t="str">
        <f>IF(AA588="","",$AB$5+SUM($AA$7:AA588))</f>
        <v/>
      </c>
      <c r="AC588" s="95" t="str">
        <f t="shared" si="425"/>
        <v/>
      </c>
      <c r="AD588" s="92" t="str">
        <f t="shared" si="424"/>
        <v/>
      </c>
      <c r="AE588" s="96" t="str">
        <f>IF(AC588="","",$AE$5+SUM($AC$7:AC588))</f>
        <v/>
      </c>
      <c r="AF588" s="163" t="str">
        <f>IF(AD588="","",$AF$5+SUM($AD$7:AD588))</f>
        <v/>
      </c>
    </row>
    <row r="589" spans="2:32" x14ac:dyDescent="0.25">
      <c r="B589" s="224"/>
      <c r="C589" s="207"/>
      <c r="D589" s="214"/>
      <c r="E589" s="215"/>
      <c r="F589" s="215"/>
      <c r="G589" s="266"/>
      <c r="H589" s="246"/>
      <c r="I589" s="243"/>
      <c r="J589" s="230"/>
      <c r="K589" s="214"/>
      <c r="L589" s="227"/>
      <c r="M589" s="214"/>
      <c r="N589" s="60" t="str">
        <f t="shared" si="347"/>
        <v/>
      </c>
      <c r="O589" s="48" t="str">
        <f t="shared" si="348"/>
        <v/>
      </c>
      <c r="P589" s="49" t="str">
        <f t="shared" si="349"/>
        <v/>
      </c>
      <c r="Q589" s="50" t="str">
        <f t="shared" si="350"/>
        <v/>
      </c>
      <c r="R589" s="117" t="str">
        <f t="shared" si="351"/>
        <v/>
      </c>
      <c r="S589" s="121" t="str">
        <f t="shared" si="426"/>
        <v/>
      </c>
      <c r="T589" s="114" t="str">
        <f t="shared" si="427"/>
        <v/>
      </c>
      <c r="U589" s="114" t="str">
        <f t="shared" si="428"/>
        <v/>
      </c>
      <c r="V589" s="122" t="str">
        <f t="shared" si="429"/>
        <v/>
      </c>
      <c r="W589" s="127" t="str">
        <f>IF(S589="","",$W$5+SUM($S$7:S589))</f>
        <v/>
      </c>
      <c r="X589" s="128" t="str">
        <f>IF(T589="","",$X$5+SUM($T$7:T589))</f>
        <v/>
      </c>
      <c r="Y589" s="128" t="str">
        <f>IF(U589="","",$Y$5+SUM($U$7:U589))</f>
        <v/>
      </c>
      <c r="Z589" s="129" t="str">
        <f>IF(V589="","",$Z$5+SUM($V$7:V589))</f>
        <v/>
      </c>
      <c r="AA589" s="91" t="str">
        <f t="shared" si="430"/>
        <v/>
      </c>
      <c r="AB589" s="87" t="str">
        <f>IF(AA589="","",$AB$5+SUM($AA$7:AA589))</f>
        <v/>
      </c>
      <c r="AC589" s="95" t="str">
        <f t="shared" si="425"/>
        <v/>
      </c>
      <c r="AD589" s="92" t="str">
        <f t="shared" si="424"/>
        <v/>
      </c>
      <c r="AE589" s="96" t="str">
        <f>IF(AC589="","",$AE$5+SUM($AC$7:AC589))</f>
        <v/>
      </c>
      <c r="AF589" s="163" t="str">
        <f>IF(AD589="","",$AF$5+SUM($AD$7:AD589))</f>
        <v/>
      </c>
    </row>
    <row r="590" spans="2:32" x14ac:dyDescent="0.25">
      <c r="B590" s="224"/>
      <c r="C590" s="207"/>
      <c r="D590" s="214"/>
      <c r="E590" s="215"/>
      <c r="F590" s="215"/>
      <c r="G590" s="266"/>
      <c r="H590" s="246"/>
      <c r="I590" s="243"/>
      <c r="J590" s="230"/>
      <c r="K590" s="214"/>
      <c r="L590" s="227"/>
      <c r="M590" s="214"/>
      <c r="N590" s="60" t="str">
        <f t="shared" si="347"/>
        <v/>
      </c>
      <c r="O590" s="48" t="str">
        <f t="shared" si="348"/>
        <v/>
      </c>
      <c r="P590" s="49" t="str">
        <f t="shared" si="349"/>
        <v/>
      </c>
      <c r="Q590" s="50" t="str">
        <f t="shared" si="350"/>
        <v/>
      </c>
      <c r="R590" s="117" t="str">
        <f t="shared" si="351"/>
        <v/>
      </c>
      <c r="S590" s="121" t="str">
        <f t="shared" si="426"/>
        <v/>
      </c>
      <c r="T590" s="114" t="str">
        <f t="shared" si="427"/>
        <v/>
      </c>
      <c r="U590" s="114" t="str">
        <f t="shared" si="428"/>
        <v/>
      </c>
      <c r="V590" s="122" t="str">
        <f t="shared" si="429"/>
        <v/>
      </c>
      <c r="W590" s="127" t="str">
        <f>IF(S590="","",$W$5+SUM($S$7:S590))</f>
        <v/>
      </c>
      <c r="X590" s="128" t="str">
        <f>IF(T590="","",$X$5+SUM($T$7:T590))</f>
        <v/>
      </c>
      <c r="Y590" s="128" t="str">
        <f>IF(U590="","",$Y$5+SUM($U$7:U590))</f>
        <v/>
      </c>
      <c r="Z590" s="129" t="str">
        <f>IF(V590="","",$Z$5+SUM($V$7:V590))</f>
        <v/>
      </c>
      <c r="AA590" s="91" t="str">
        <f t="shared" si="430"/>
        <v/>
      </c>
      <c r="AB590" s="87" t="str">
        <f>IF(AA590="","",$AB$5+SUM($AA$7:AA590))</f>
        <v/>
      </c>
      <c r="AC590" s="95" t="str">
        <f t="shared" si="425"/>
        <v/>
      </c>
      <c r="AD590" s="92" t="str">
        <f t="shared" si="424"/>
        <v/>
      </c>
      <c r="AE590" s="96" t="str">
        <f>IF(AC590="","",$AE$5+SUM($AC$7:AC590))</f>
        <v/>
      </c>
      <c r="AF590" s="163" t="str">
        <f>IF(AD590="","",$AF$5+SUM($AD$7:AD590))</f>
        <v/>
      </c>
    </row>
    <row r="591" spans="2:32" x14ac:dyDescent="0.25">
      <c r="B591" s="224"/>
      <c r="C591" s="207"/>
      <c r="D591" s="214"/>
      <c r="E591" s="215"/>
      <c r="F591" s="215"/>
      <c r="G591" s="266"/>
      <c r="H591" s="246"/>
      <c r="I591" s="243"/>
      <c r="J591" s="230"/>
      <c r="K591" s="214"/>
      <c r="L591" s="227"/>
      <c r="M591" s="214"/>
      <c r="N591" s="60" t="str">
        <f t="shared" si="347"/>
        <v/>
      </c>
      <c r="O591" s="48" t="str">
        <f t="shared" si="348"/>
        <v/>
      </c>
      <c r="P591" s="49" t="str">
        <f t="shared" si="349"/>
        <v/>
      </c>
      <c r="Q591" s="50" t="str">
        <f t="shared" si="350"/>
        <v/>
      </c>
      <c r="R591" s="117" t="str">
        <f t="shared" si="351"/>
        <v/>
      </c>
      <c r="S591" s="121" t="str">
        <f t="shared" si="426"/>
        <v/>
      </c>
      <c r="T591" s="114" t="str">
        <f t="shared" si="427"/>
        <v/>
      </c>
      <c r="U591" s="114" t="str">
        <f t="shared" si="428"/>
        <v/>
      </c>
      <c r="V591" s="122" t="str">
        <f t="shared" si="429"/>
        <v/>
      </c>
      <c r="W591" s="127" t="str">
        <f>IF(S591="","",$W$5+SUM($S$7:S591))</f>
        <v/>
      </c>
      <c r="X591" s="128" t="str">
        <f>IF(T591="","",$X$5+SUM($T$7:T591))</f>
        <v/>
      </c>
      <c r="Y591" s="128" t="str">
        <f>IF(U591="","",$Y$5+SUM($U$7:U591))</f>
        <v/>
      </c>
      <c r="Z591" s="129" t="str">
        <f>IF(V591="","",$Z$5+SUM($V$7:V591))</f>
        <v/>
      </c>
      <c r="AA591" s="91" t="str">
        <f t="shared" si="430"/>
        <v/>
      </c>
      <c r="AB591" s="87" t="str">
        <f>IF(AA591="","",$AB$5+SUM($AA$7:AA591))</f>
        <v/>
      </c>
      <c r="AC591" s="95" t="str">
        <f t="shared" si="425"/>
        <v/>
      </c>
      <c r="AD591" s="92" t="str">
        <f t="shared" si="424"/>
        <v/>
      </c>
      <c r="AE591" s="96" t="str">
        <f>IF(AC591="","",$AE$5+SUM($AC$7:AC591))</f>
        <v/>
      </c>
      <c r="AF591" s="163" t="str">
        <f>IF(AD591="","",$AF$5+SUM($AD$7:AD591))</f>
        <v/>
      </c>
    </row>
    <row r="592" spans="2:32" x14ac:dyDescent="0.25">
      <c r="B592" s="224"/>
      <c r="C592" s="207"/>
      <c r="D592" s="214"/>
      <c r="E592" s="215"/>
      <c r="F592" s="215"/>
      <c r="G592" s="266"/>
      <c r="H592" s="246"/>
      <c r="I592" s="243"/>
      <c r="J592" s="230"/>
      <c r="K592" s="214"/>
      <c r="L592" s="227"/>
      <c r="M592" s="214"/>
      <c r="N592" s="60" t="str">
        <f t="shared" ref="N592:N660" si="431">IF(SUM(I592:J592)=0,"",SUM(I592:J592))</f>
        <v/>
      </c>
      <c r="O592" s="48" t="str">
        <f t="shared" ref="O592:O660" si="432">IF(K592="Ar",IF(N592="","",N592),"")</f>
        <v/>
      </c>
      <c r="P592" s="49" t="str">
        <f t="shared" ref="P592:P660" si="433">IF(K592="€",IF(N592="","",N592),"")</f>
        <v/>
      </c>
      <c r="Q592" s="50" t="str">
        <f t="shared" ref="Q592:Q660" si="434">IF(K592="USD",IF(N592="","",N592),"")</f>
        <v/>
      </c>
      <c r="R592" s="117" t="str">
        <f t="shared" si="351"/>
        <v/>
      </c>
      <c r="S592" s="121" t="str">
        <f t="shared" si="426"/>
        <v/>
      </c>
      <c r="T592" s="114" t="str">
        <f t="shared" si="427"/>
        <v/>
      </c>
      <c r="U592" s="114" t="str">
        <f t="shared" si="428"/>
        <v/>
      </c>
      <c r="V592" s="122" t="str">
        <f t="shared" si="429"/>
        <v/>
      </c>
      <c r="W592" s="127" t="str">
        <f>IF(S592="","",$W$5+SUM($S$7:S592))</f>
        <v/>
      </c>
      <c r="X592" s="128" t="str">
        <f>IF(T592="","",$X$5+SUM($T$7:T592))</f>
        <v/>
      </c>
      <c r="Y592" s="128" t="str">
        <f>IF(U592="","",$Y$5+SUM($U$7:U592))</f>
        <v/>
      </c>
      <c r="Z592" s="129" t="str">
        <f>IF(V592="","",$Z$5+SUM($V$7:V592))</f>
        <v/>
      </c>
      <c r="AA592" s="91" t="str">
        <f t="shared" si="430"/>
        <v/>
      </c>
      <c r="AB592" s="87" t="str">
        <f>IF(AA592="","",$AB$5+SUM($AA$7:AA592))</f>
        <v/>
      </c>
      <c r="AC592" s="95" t="str">
        <f t="shared" si="425"/>
        <v/>
      </c>
      <c r="AD592" s="92" t="str">
        <f t="shared" si="424"/>
        <v/>
      </c>
      <c r="AE592" s="96" t="str">
        <f>IF(AC592="","",$AE$5+SUM($AC$7:AC592))</f>
        <v/>
      </c>
      <c r="AF592" s="163" t="str">
        <f>IF(AD592="","",$AF$5+SUM($AD$7:AD592))</f>
        <v/>
      </c>
    </row>
    <row r="593" spans="2:32" x14ac:dyDescent="0.25">
      <c r="B593" s="224"/>
      <c r="C593" s="207"/>
      <c r="D593" s="214"/>
      <c r="E593" s="215"/>
      <c r="F593" s="215"/>
      <c r="G593" s="266"/>
      <c r="H593" s="246"/>
      <c r="I593" s="243"/>
      <c r="J593" s="230"/>
      <c r="K593" s="214"/>
      <c r="L593" s="227"/>
      <c r="M593" s="214"/>
      <c r="N593" s="60" t="str">
        <f t="shared" si="431"/>
        <v/>
      </c>
      <c r="O593" s="48" t="str">
        <f t="shared" si="432"/>
        <v/>
      </c>
      <c r="P593" s="49" t="str">
        <f t="shared" si="433"/>
        <v/>
      </c>
      <c r="Q593" s="50" t="str">
        <f t="shared" si="434"/>
        <v/>
      </c>
      <c r="R593" s="117" t="str">
        <f t="shared" si="351"/>
        <v/>
      </c>
      <c r="S593" s="121" t="str">
        <f t="shared" si="426"/>
        <v/>
      </c>
      <c r="T593" s="114" t="str">
        <f t="shared" si="427"/>
        <v/>
      </c>
      <c r="U593" s="114" t="str">
        <f t="shared" si="428"/>
        <v/>
      </c>
      <c r="V593" s="122" t="str">
        <f t="shared" si="429"/>
        <v/>
      </c>
      <c r="W593" s="127" t="str">
        <f>IF(S593="","",$W$5+SUM($S$7:S593))</f>
        <v/>
      </c>
      <c r="X593" s="128" t="str">
        <f>IF(T593="","",$X$5+SUM($T$7:T593))</f>
        <v/>
      </c>
      <c r="Y593" s="128" t="str">
        <f>IF(U593="","",$Y$5+SUM($U$7:U593))</f>
        <v/>
      </c>
      <c r="Z593" s="129" t="str">
        <f>IF(V593="","",$Z$5+SUM($V$7:V593))</f>
        <v/>
      </c>
      <c r="AA593" s="91" t="str">
        <f t="shared" si="430"/>
        <v/>
      </c>
      <c r="AB593" s="87" t="str">
        <f>IF(AA593="","",$AB$5+SUM($AA$7:AA593))</f>
        <v/>
      </c>
      <c r="AC593" s="95" t="str">
        <f t="shared" si="425"/>
        <v/>
      </c>
      <c r="AD593" s="92" t="str">
        <f t="shared" si="424"/>
        <v/>
      </c>
      <c r="AE593" s="96" t="str">
        <f>IF(AC593="","",$AE$5+SUM($AC$7:AC593))</f>
        <v/>
      </c>
      <c r="AF593" s="163" t="str">
        <f>IF(AD593="","",$AF$5+SUM($AD$7:AD593))</f>
        <v/>
      </c>
    </row>
    <row r="594" spans="2:32" x14ac:dyDescent="0.25">
      <c r="B594" s="224"/>
      <c r="C594" s="207"/>
      <c r="D594" s="214"/>
      <c r="E594" s="215"/>
      <c r="F594" s="215"/>
      <c r="G594" s="266"/>
      <c r="H594" s="246"/>
      <c r="I594" s="243"/>
      <c r="J594" s="230"/>
      <c r="K594" s="214"/>
      <c r="L594" s="227"/>
      <c r="M594" s="214"/>
      <c r="N594" s="60" t="str">
        <f t="shared" si="431"/>
        <v/>
      </c>
      <c r="O594" s="48" t="str">
        <f t="shared" si="432"/>
        <v/>
      </c>
      <c r="P594" s="49" t="str">
        <f t="shared" si="433"/>
        <v/>
      </c>
      <c r="Q594" s="50" t="str">
        <f t="shared" si="434"/>
        <v/>
      </c>
      <c r="R594" s="117" t="str">
        <f t="shared" si="351"/>
        <v/>
      </c>
      <c r="S594" s="121" t="str">
        <f t="shared" si="426"/>
        <v/>
      </c>
      <c r="T594" s="114" t="str">
        <f t="shared" si="427"/>
        <v/>
      </c>
      <c r="U594" s="114" t="str">
        <f t="shared" si="428"/>
        <v/>
      </c>
      <c r="V594" s="122" t="str">
        <f t="shared" si="429"/>
        <v/>
      </c>
      <c r="W594" s="127" t="str">
        <f>IF(S594="","",$W$5+SUM($S$7:S594))</f>
        <v/>
      </c>
      <c r="X594" s="128" t="str">
        <f>IF(T594="","",$X$5+SUM($T$7:T594))</f>
        <v/>
      </c>
      <c r="Y594" s="128" t="str">
        <f>IF(U594="","",$Y$5+SUM($U$7:U594))</f>
        <v/>
      </c>
      <c r="Z594" s="129" t="str">
        <f>IF(V594="","",$Z$5+SUM($V$7:V594))</f>
        <v/>
      </c>
      <c r="AA594" s="91" t="str">
        <f t="shared" si="430"/>
        <v/>
      </c>
      <c r="AB594" s="87" t="str">
        <f>IF(AA594="","",$AB$5+SUM($AA$7:AA594))</f>
        <v/>
      </c>
      <c r="AC594" s="95" t="str">
        <f t="shared" si="425"/>
        <v/>
      </c>
      <c r="AD594" s="92" t="str">
        <f t="shared" si="424"/>
        <v/>
      </c>
      <c r="AE594" s="96" t="str">
        <f>IF(AC594="","",$AE$5+SUM($AC$7:AC594))</f>
        <v/>
      </c>
      <c r="AF594" s="163" t="str">
        <f>IF(AD594="","",$AF$5+SUM($AD$7:AD594))</f>
        <v/>
      </c>
    </row>
    <row r="595" spans="2:32" x14ac:dyDescent="0.25">
      <c r="B595" s="224"/>
      <c r="C595" s="207"/>
      <c r="D595" s="214"/>
      <c r="E595" s="215"/>
      <c r="F595" s="215"/>
      <c r="G595" s="266"/>
      <c r="H595" s="246"/>
      <c r="I595" s="243"/>
      <c r="J595" s="230"/>
      <c r="K595" s="214"/>
      <c r="L595" s="227"/>
      <c r="M595" s="214"/>
      <c r="N595" s="60" t="str">
        <f t="shared" si="431"/>
        <v/>
      </c>
      <c r="O595" s="48" t="str">
        <f t="shared" si="432"/>
        <v/>
      </c>
      <c r="P595" s="49" t="str">
        <f t="shared" si="433"/>
        <v/>
      </c>
      <c r="Q595" s="50" t="str">
        <f t="shared" si="434"/>
        <v/>
      </c>
      <c r="R595" s="117" t="str">
        <f t="shared" ref="R595:R663" si="435">IF(SUM(O595:Q595)=0,N595,"")</f>
        <v/>
      </c>
      <c r="S595" s="121" t="str">
        <f t="shared" si="426"/>
        <v/>
      </c>
      <c r="T595" s="114" t="str">
        <f t="shared" si="427"/>
        <v/>
      </c>
      <c r="U595" s="114" t="str">
        <f t="shared" si="428"/>
        <v/>
      </c>
      <c r="V595" s="122" t="str">
        <f t="shared" si="429"/>
        <v/>
      </c>
      <c r="W595" s="127" t="str">
        <f>IF(S595="","",$W$5+SUM($S$7:S595))</f>
        <v/>
      </c>
      <c r="X595" s="128" t="str">
        <f>IF(T595="","",$X$5+SUM($T$7:T595))</f>
        <v/>
      </c>
      <c r="Y595" s="128" t="str">
        <f>IF(U595="","",$Y$5+SUM($U$7:U595))</f>
        <v/>
      </c>
      <c r="Z595" s="129" t="str">
        <f>IF(V595="","",$Z$5+SUM($V$7:V595))</f>
        <v/>
      </c>
      <c r="AA595" s="91" t="str">
        <f t="shared" si="430"/>
        <v/>
      </c>
      <c r="AB595" s="87" t="str">
        <f>IF(AA595="","",$AB$5+SUM($AA$7:AA595))</f>
        <v/>
      </c>
      <c r="AC595" s="95" t="str">
        <f t="shared" si="425"/>
        <v/>
      </c>
      <c r="AD595" s="92" t="str">
        <f t="shared" si="424"/>
        <v/>
      </c>
      <c r="AE595" s="96" t="str">
        <f>IF(AC595="","",$AE$5+SUM($AC$7:AC595))</f>
        <v/>
      </c>
      <c r="AF595" s="163" t="str">
        <f>IF(AD595="","",$AF$5+SUM($AD$7:AD595))</f>
        <v/>
      </c>
    </row>
    <row r="596" spans="2:32" x14ac:dyDescent="0.25">
      <c r="B596" s="224"/>
      <c r="C596" s="207"/>
      <c r="D596" s="214"/>
      <c r="E596" s="215"/>
      <c r="F596" s="215"/>
      <c r="G596" s="266"/>
      <c r="H596" s="246"/>
      <c r="I596" s="243"/>
      <c r="J596" s="230"/>
      <c r="K596" s="214"/>
      <c r="L596" s="227"/>
      <c r="M596" s="214"/>
      <c r="N596" s="60" t="str">
        <f t="shared" si="431"/>
        <v/>
      </c>
      <c r="O596" s="48" t="str">
        <f t="shared" si="432"/>
        <v/>
      </c>
      <c r="P596" s="49" t="str">
        <f t="shared" si="433"/>
        <v/>
      </c>
      <c r="Q596" s="50" t="str">
        <f t="shared" si="434"/>
        <v/>
      </c>
      <c r="R596" s="117" t="str">
        <f t="shared" si="435"/>
        <v/>
      </c>
      <c r="S596" s="121" t="str">
        <f t="shared" si="426"/>
        <v/>
      </c>
      <c r="T596" s="114" t="str">
        <f t="shared" si="427"/>
        <v/>
      </c>
      <c r="U596" s="114" t="str">
        <f t="shared" si="428"/>
        <v/>
      </c>
      <c r="V596" s="122" t="str">
        <f t="shared" si="429"/>
        <v/>
      </c>
      <c r="W596" s="127" t="str">
        <f>IF(S596="","",$W$5+SUM($S$7:S596))</f>
        <v/>
      </c>
      <c r="X596" s="128" t="str">
        <f>IF(T596="","",$X$5+SUM($T$7:T596))</f>
        <v/>
      </c>
      <c r="Y596" s="128" t="str">
        <f>IF(U596="","",$Y$5+SUM($U$7:U596))</f>
        <v/>
      </c>
      <c r="Z596" s="129" t="str">
        <f>IF(V596="","",$Z$5+SUM($V$7:V596))</f>
        <v/>
      </c>
      <c r="AA596" s="91" t="str">
        <f t="shared" si="430"/>
        <v/>
      </c>
      <c r="AB596" s="87" t="str">
        <f>IF(AA596="","",$AB$5+SUM($AA$7:AA596))</f>
        <v/>
      </c>
      <c r="AC596" s="95" t="str">
        <f t="shared" si="425"/>
        <v/>
      </c>
      <c r="AD596" s="92" t="str">
        <f t="shared" si="424"/>
        <v/>
      </c>
      <c r="AE596" s="96" t="str">
        <f>IF(AC596="","",$AE$5+SUM($AC$7:AC596))</f>
        <v/>
      </c>
      <c r="AF596" s="163" t="str">
        <f>IF(AD596="","",$AF$5+SUM($AD$7:AD596))</f>
        <v/>
      </c>
    </row>
    <row r="597" spans="2:32" x14ac:dyDescent="0.25">
      <c r="B597" s="224"/>
      <c r="C597" s="207"/>
      <c r="D597" s="214"/>
      <c r="E597" s="215"/>
      <c r="F597" s="215"/>
      <c r="G597" s="266"/>
      <c r="H597" s="246"/>
      <c r="I597" s="243"/>
      <c r="J597" s="230"/>
      <c r="K597" s="214"/>
      <c r="L597" s="227"/>
      <c r="M597" s="214"/>
      <c r="N597" s="60" t="str">
        <f t="shared" si="431"/>
        <v/>
      </c>
      <c r="O597" s="48" t="str">
        <f t="shared" si="432"/>
        <v/>
      </c>
      <c r="P597" s="49" t="str">
        <f t="shared" si="433"/>
        <v/>
      </c>
      <c r="Q597" s="50" t="str">
        <f t="shared" si="434"/>
        <v/>
      </c>
      <c r="R597" s="117" t="str">
        <f t="shared" si="435"/>
        <v/>
      </c>
      <c r="S597" s="121" t="str">
        <f t="shared" si="426"/>
        <v/>
      </c>
      <c r="T597" s="114" t="str">
        <f t="shared" si="427"/>
        <v/>
      </c>
      <c r="U597" s="114" t="str">
        <f t="shared" si="428"/>
        <v/>
      </c>
      <c r="V597" s="122" t="str">
        <f t="shared" si="429"/>
        <v/>
      </c>
      <c r="W597" s="127" t="str">
        <f>IF(S597="","",$W$5+SUM($S$7:S597))</f>
        <v/>
      </c>
      <c r="X597" s="128" t="str">
        <f>IF(T597="","",$X$5+SUM($T$7:T597))</f>
        <v/>
      </c>
      <c r="Y597" s="128" t="str">
        <f>IF(U597="","",$Y$5+SUM($U$7:U597))</f>
        <v/>
      </c>
      <c r="Z597" s="129" t="str">
        <f>IF(V597="","",$Z$5+SUM($V$7:V597))</f>
        <v/>
      </c>
      <c r="AA597" s="91" t="str">
        <f t="shared" si="430"/>
        <v/>
      </c>
      <c r="AB597" s="87" t="str">
        <f>IF(AA597="","",$AB$5+SUM($AA$7:AA597))</f>
        <v/>
      </c>
      <c r="AC597" s="95" t="str">
        <f t="shared" si="425"/>
        <v/>
      </c>
      <c r="AD597" s="92" t="str">
        <f t="shared" si="424"/>
        <v/>
      </c>
      <c r="AE597" s="96" t="str">
        <f>IF(AC597="","",$AE$5+SUM($AC$7:AC597))</f>
        <v/>
      </c>
      <c r="AF597" s="163" t="str">
        <f>IF(AD597="","",$AF$5+SUM($AD$7:AD597))</f>
        <v/>
      </c>
    </row>
    <row r="598" spans="2:32" x14ac:dyDescent="0.25">
      <c r="B598" s="224"/>
      <c r="C598" s="207"/>
      <c r="D598" s="214"/>
      <c r="E598" s="215"/>
      <c r="F598" s="215"/>
      <c r="G598" s="266"/>
      <c r="H598" s="246"/>
      <c r="I598" s="243"/>
      <c r="J598" s="230"/>
      <c r="K598" s="214"/>
      <c r="L598" s="227"/>
      <c r="M598" s="214"/>
      <c r="N598" s="60" t="str">
        <f t="shared" si="431"/>
        <v/>
      </c>
      <c r="O598" s="48" t="str">
        <f t="shared" si="432"/>
        <v/>
      </c>
      <c r="P598" s="49" t="str">
        <f t="shared" si="433"/>
        <v/>
      </c>
      <c r="Q598" s="50" t="str">
        <f t="shared" si="434"/>
        <v/>
      </c>
      <c r="R598" s="117" t="str">
        <f t="shared" si="435"/>
        <v/>
      </c>
      <c r="S598" s="121" t="str">
        <f t="shared" si="426"/>
        <v/>
      </c>
      <c r="T598" s="114" t="str">
        <f t="shared" si="427"/>
        <v/>
      </c>
      <c r="U598" s="114" t="str">
        <f t="shared" si="428"/>
        <v/>
      </c>
      <c r="V598" s="122" t="str">
        <f t="shared" si="429"/>
        <v/>
      </c>
      <c r="W598" s="127" t="str">
        <f>IF(S598="","",$W$5+SUM($S$7:S598))</f>
        <v/>
      </c>
      <c r="X598" s="128" t="str">
        <f>IF(T598="","",$X$5+SUM($T$7:T598))</f>
        <v/>
      </c>
      <c r="Y598" s="128" t="str">
        <f>IF(U598="","",$Y$5+SUM($U$7:U598))</f>
        <v/>
      </c>
      <c r="Z598" s="129" t="str">
        <f>IF(V598="","",$Z$5+SUM($V$7:V598))</f>
        <v/>
      </c>
      <c r="AA598" s="91" t="str">
        <f t="shared" si="430"/>
        <v/>
      </c>
      <c r="AB598" s="87" t="str">
        <f>IF(AA598="","",$AB$5+SUM($AA$7:AA598))</f>
        <v/>
      </c>
      <c r="AC598" s="95" t="str">
        <f t="shared" si="425"/>
        <v/>
      </c>
      <c r="AD598" s="92" t="str">
        <f t="shared" si="424"/>
        <v/>
      </c>
      <c r="AE598" s="96" t="str">
        <f>IF(AC598="","",$AE$5+SUM($AC$7:AC598))</f>
        <v/>
      </c>
      <c r="AF598" s="163" t="str">
        <f>IF(AD598="","",$AF$5+SUM($AD$7:AD598))</f>
        <v/>
      </c>
    </row>
    <row r="599" spans="2:32" x14ac:dyDescent="0.25">
      <c r="B599" s="224"/>
      <c r="C599" s="207"/>
      <c r="D599" s="214"/>
      <c r="E599" s="215"/>
      <c r="F599" s="215"/>
      <c r="G599" s="266"/>
      <c r="H599" s="246"/>
      <c r="I599" s="243"/>
      <c r="J599" s="230"/>
      <c r="K599" s="214"/>
      <c r="L599" s="227"/>
      <c r="M599" s="214"/>
      <c r="N599" s="60" t="str">
        <f t="shared" si="431"/>
        <v/>
      </c>
      <c r="O599" s="48" t="str">
        <f t="shared" si="432"/>
        <v/>
      </c>
      <c r="P599" s="49" t="str">
        <f t="shared" si="433"/>
        <v/>
      </c>
      <c r="Q599" s="50" t="str">
        <f t="shared" si="434"/>
        <v/>
      </c>
      <c r="R599" s="117" t="str">
        <f t="shared" si="435"/>
        <v/>
      </c>
      <c r="S599" s="121" t="str">
        <f t="shared" si="426"/>
        <v/>
      </c>
      <c r="T599" s="114" t="str">
        <f t="shared" si="427"/>
        <v/>
      </c>
      <c r="U599" s="114" t="str">
        <f t="shared" si="428"/>
        <v/>
      </c>
      <c r="V599" s="122" t="str">
        <f t="shared" si="429"/>
        <v/>
      </c>
      <c r="W599" s="127" t="str">
        <f>IF(S599="","",$W$5+SUM($S$7:S599))</f>
        <v/>
      </c>
      <c r="X599" s="128" t="str">
        <f>IF(T599="","",$X$5+SUM($T$7:T599))</f>
        <v/>
      </c>
      <c r="Y599" s="128" t="str">
        <f>IF(U599="","",$Y$5+SUM($U$7:U599))</f>
        <v/>
      </c>
      <c r="Z599" s="129" t="str">
        <f>IF(V599="","",$Z$5+SUM($V$7:V599))</f>
        <v/>
      </c>
      <c r="AA599" s="91" t="str">
        <f t="shared" si="430"/>
        <v/>
      </c>
      <c r="AB599" s="87" t="str">
        <f>IF(AA599="","",$AB$5+SUM($AA$7:AA599))</f>
        <v/>
      </c>
      <c r="AC599" s="95" t="str">
        <f t="shared" si="425"/>
        <v/>
      </c>
      <c r="AD599" s="92" t="str">
        <f t="shared" si="424"/>
        <v/>
      </c>
      <c r="AE599" s="96" t="str">
        <f>IF(AC599="","",$AE$5+SUM($AC$7:AC599))</f>
        <v/>
      </c>
      <c r="AF599" s="163" t="str">
        <f>IF(AD599="","",$AF$5+SUM($AD$7:AD599))</f>
        <v/>
      </c>
    </row>
    <row r="600" spans="2:32" x14ac:dyDescent="0.25">
      <c r="B600" s="224"/>
      <c r="C600" s="207"/>
      <c r="D600" s="214"/>
      <c r="E600" s="215"/>
      <c r="F600" s="215"/>
      <c r="G600" s="266"/>
      <c r="H600" s="246"/>
      <c r="I600" s="243"/>
      <c r="J600" s="230"/>
      <c r="K600" s="214"/>
      <c r="L600" s="227"/>
      <c r="M600" s="214"/>
      <c r="N600" s="60" t="str">
        <f t="shared" si="431"/>
        <v/>
      </c>
      <c r="O600" s="48" t="str">
        <f t="shared" si="432"/>
        <v/>
      </c>
      <c r="P600" s="49" t="str">
        <f t="shared" si="433"/>
        <v/>
      </c>
      <c r="Q600" s="50" t="str">
        <f t="shared" si="434"/>
        <v/>
      </c>
      <c r="R600" s="117" t="str">
        <f t="shared" si="435"/>
        <v/>
      </c>
      <c r="S600" s="121" t="str">
        <f t="shared" si="426"/>
        <v/>
      </c>
      <c r="T600" s="114" t="str">
        <f t="shared" si="427"/>
        <v/>
      </c>
      <c r="U600" s="114" t="str">
        <f t="shared" si="428"/>
        <v/>
      </c>
      <c r="V600" s="122" t="str">
        <f t="shared" si="429"/>
        <v/>
      </c>
      <c r="W600" s="127" t="str">
        <f>IF(S600="","",$W$5+SUM($S$7:S600))</f>
        <v/>
      </c>
      <c r="X600" s="128" t="str">
        <f>IF(T600="","",$X$5+SUM($T$7:T600))</f>
        <v/>
      </c>
      <c r="Y600" s="128" t="str">
        <f>IF(U600="","",$Y$5+SUM($U$7:U600))</f>
        <v/>
      </c>
      <c r="Z600" s="129" t="str">
        <f>IF(V600="","",$Z$5+SUM($V$7:V600))</f>
        <v/>
      </c>
      <c r="AA600" s="91" t="str">
        <f t="shared" si="430"/>
        <v/>
      </c>
      <c r="AB600" s="87" t="str">
        <f>IF(AA600="","",$AB$5+SUM($AA$7:AA600))</f>
        <v/>
      </c>
      <c r="AC600" s="95" t="str">
        <f t="shared" si="425"/>
        <v/>
      </c>
      <c r="AD600" s="92" t="str">
        <f t="shared" si="424"/>
        <v/>
      </c>
      <c r="AE600" s="96" t="str">
        <f>IF(AC600="","",$AE$5+SUM($AC$7:AC600))</f>
        <v/>
      </c>
      <c r="AF600" s="163" t="str">
        <f>IF(AD600="","",$AF$5+SUM($AD$7:AD600))</f>
        <v/>
      </c>
    </row>
    <row r="601" spans="2:32" x14ac:dyDescent="0.25">
      <c r="B601" s="224"/>
      <c r="C601" s="207"/>
      <c r="D601" s="214"/>
      <c r="E601" s="215"/>
      <c r="F601" s="215"/>
      <c r="G601" s="266"/>
      <c r="H601" s="246"/>
      <c r="I601" s="243"/>
      <c r="J601" s="230"/>
      <c r="K601" s="214"/>
      <c r="L601" s="227"/>
      <c r="M601" s="214"/>
      <c r="N601" s="60" t="str">
        <f t="shared" ref="N601" si="436">IF(SUM(I601:J601)=0,"",SUM(I601:J601))</f>
        <v/>
      </c>
      <c r="O601" s="48" t="str">
        <f t="shared" ref="O601" si="437">IF(K601="Ar",IF(N601="","",N601),"")</f>
        <v/>
      </c>
      <c r="P601" s="49" t="str">
        <f t="shared" ref="P601" si="438">IF(K601="€",IF(N601="","",N601),"")</f>
        <v/>
      </c>
      <c r="Q601" s="50" t="str">
        <f t="shared" ref="Q601" si="439">IF(K601="USD",IF(N601="","",N601),"")</f>
        <v/>
      </c>
      <c r="R601" s="51" t="str">
        <f t="shared" ref="R601" si="440">IF(SUM(O601:Q601)=0,N601,"")</f>
        <v/>
      </c>
      <c r="S601" s="121" t="str">
        <f t="shared" si="426"/>
        <v/>
      </c>
      <c r="T601" s="114" t="str">
        <f t="shared" si="427"/>
        <v/>
      </c>
      <c r="U601" s="114" t="str">
        <f t="shared" si="428"/>
        <v/>
      </c>
      <c r="V601" s="122" t="str">
        <f t="shared" si="429"/>
        <v/>
      </c>
      <c r="W601" s="127" t="str">
        <f>IF(S601="","",$W$5+SUM($S$7:S601))</f>
        <v/>
      </c>
      <c r="X601" s="128" t="str">
        <f>IF(T601="","",$X$5+SUM($T$7:T601))</f>
        <v/>
      </c>
      <c r="Y601" s="128" t="str">
        <f>IF(U601="","",$Y$5+SUM($U$7:U601))</f>
        <v/>
      </c>
      <c r="Z601" s="129" t="str">
        <f>IF(V601="","",$Z$5+SUM($V$7:V601))</f>
        <v/>
      </c>
      <c r="AA601" s="91" t="str">
        <f t="shared" si="430"/>
        <v/>
      </c>
      <c r="AB601" s="87" t="str">
        <f>IF(AA601="","",$AB$5+SUM($AA$7:AA601))</f>
        <v/>
      </c>
      <c r="AC601" s="95" t="str">
        <f t="shared" si="425"/>
        <v/>
      </c>
      <c r="AD601" s="92" t="str">
        <f t="shared" si="424"/>
        <v/>
      </c>
      <c r="AE601" s="96" t="str">
        <f>IF(AC601="","",$AE$5+SUM($AC$7:AC601))</f>
        <v/>
      </c>
      <c r="AF601" s="163" t="str">
        <f>IF(AD601="","",$AF$5+SUM($AD$7:AD601))</f>
        <v/>
      </c>
    </row>
    <row r="602" spans="2:32" x14ac:dyDescent="0.25">
      <c r="B602" s="224"/>
      <c r="C602" s="207"/>
      <c r="D602" s="214"/>
      <c r="E602" s="215"/>
      <c r="F602" s="215"/>
      <c r="G602" s="266"/>
      <c r="H602" s="246"/>
      <c r="I602" s="243"/>
      <c r="J602" s="230"/>
      <c r="K602" s="214"/>
      <c r="L602" s="227"/>
      <c r="M602" s="214"/>
      <c r="N602" s="60" t="str">
        <f t="shared" ref="N602" si="441">IF(SUM(I602:J602)=0,"",SUM(I602:J602))</f>
        <v/>
      </c>
      <c r="O602" s="48" t="str">
        <f t="shared" ref="O602" si="442">IF(K602="Ar",IF(N602="","",N602),"")</f>
        <v/>
      </c>
      <c r="P602" s="49" t="str">
        <f t="shared" ref="P602" si="443">IF(K602="€",IF(N602="","",N602),"")</f>
        <v/>
      </c>
      <c r="Q602" s="50" t="str">
        <f t="shared" ref="Q602" si="444">IF(K602="USD",IF(N602="","",N602),"")</f>
        <v/>
      </c>
      <c r="R602" s="51" t="str">
        <f t="shared" ref="R602" si="445">IF(SUM(O602:Q602)=0,N602,"")</f>
        <v/>
      </c>
      <c r="S602" s="121" t="str">
        <f t="shared" si="426"/>
        <v/>
      </c>
      <c r="T602" s="114" t="str">
        <f t="shared" si="427"/>
        <v/>
      </c>
      <c r="U602" s="114" t="str">
        <f t="shared" si="428"/>
        <v/>
      </c>
      <c r="V602" s="122" t="str">
        <f t="shared" si="429"/>
        <v/>
      </c>
      <c r="W602" s="127" t="str">
        <f>IF(S602="","",$W$5+SUM($S$7:S602))</f>
        <v/>
      </c>
      <c r="X602" s="128" t="str">
        <f>IF(T602="","",$X$5+SUM($T$7:T602))</f>
        <v/>
      </c>
      <c r="Y602" s="128" t="str">
        <f>IF(U602="","",$Y$5+SUM($U$7:U602))</f>
        <v/>
      </c>
      <c r="Z602" s="129" t="str">
        <f>IF(V602="","",$Z$5+SUM($V$7:V602))</f>
        <v/>
      </c>
      <c r="AA602" s="91" t="str">
        <f t="shared" si="430"/>
        <v/>
      </c>
      <c r="AB602" s="87" t="str">
        <f>IF(AA602="","",$AB$5+SUM($AA$7:AA602))</f>
        <v/>
      </c>
      <c r="AC602" s="95" t="str">
        <f t="shared" si="425"/>
        <v/>
      </c>
      <c r="AD602" s="92" t="str">
        <f t="shared" si="424"/>
        <v/>
      </c>
      <c r="AE602" s="96" t="str">
        <f>IF(AC602="","",$AE$5+SUM($AC$7:AC602))</f>
        <v/>
      </c>
      <c r="AF602" s="163" t="str">
        <f>IF(AD602="","",$AF$5+SUM($AD$7:AD602))</f>
        <v/>
      </c>
    </row>
    <row r="603" spans="2:32" x14ac:dyDescent="0.25">
      <c r="B603" s="224"/>
      <c r="C603" s="207"/>
      <c r="D603" s="214"/>
      <c r="E603" s="215"/>
      <c r="F603" s="215"/>
      <c r="G603" s="266"/>
      <c r="H603" s="246"/>
      <c r="I603" s="243"/>
      <c r="J603" s="230"/>
      <c r="K603" s="214"/>
      <c r="L603" s="227"/>
      <c r="M603" s="214"/>
      <c r="N603" s="60" t="str">
        <f t="shared" ref="N603" si="446">IF(SUM(I603:J603)=0,"",SUM(I603:J603))</f>
        <v/>
      </c>
      <c r="O603" s="48" t="str">
        <f t="shared" ref="O603" si="447">IF(K603="Ar",IF(N603="","",N603),"")</f>
        <v/>
      </c>
      <c r="P603" s="49" t="str">
        <f t="shared" ref="P603" si="448">IF(K603="€",IF(N603="","",N603),"")</f>
        <v/>
      </c>
      <c r="Q603" s="50" t="str">
        <f t="shared" ref="Q603" si="449">IF(K603="USD",IF(N603="","",N603),"")</f>
        <v/>
      </c>
      <c r="R603" s="51" t="str">
        <f t="shared" ref="R603" si="450">IF(SUM(O603:Q603)=0,N603,"")</f>
        <v/>
      </c>
      <c r="S603" s="121" t="str">
        <f t="shared" si="426"/>
        <v/>
      </c>
      <c r="T603" s="114" t="str">
        <f t="shared" si="427"/>
        <v/>
      </c>
      <c r="U603" s="114" t="str">
        <f t="shared" si="428"/>
        <v/>
      </c>
      <c r="V603" s="122" t="str">
        <f t="shared" si="429"/>
        <v/>
      </c>
      <c r="W603" s="127" t="str">
        <f>IF(S603="","",$W$5+SUM($S$7:S603))</f>
        <v/>
      </c>
      <c r="X603" s="128" t="str">
        <f>IF(T603="","",$X$5+SUM($T$7:T603))</f>
        <v/>
      </c>
      <c r="Y603" s="128" t="str">
        <f>IF(U603="","",$Y$5+SUM($U$7:U603))</f>
        <v/>
      </c>
      <c r="Z603" s="129" t="str">
        <f>IF(V603="","",$Z$5+SUM($V$7:V603))</f>
        <v/>
      </c>
      <c r="AA603" s="91" t="str">
        <f t="shared" si="430"/>
        <v/>
      </c>
      <c r="AB603" s="87" t="str">
        <f>IF(AA603="","",$AB$5+SUM($AA$7:AA603))</f>
        <v/>
      </c>
      <c r="AC603" s="95" t="str">
        <f t="shared" si="425"/>
        <v/>
      </c>
      <c r="AD603" s="92" t="str">
        <f t="shared" si="424"/>
        <v/>
      </c>
      <c r="AE603" s="96" t="str">
        <f>IF(AC603="","",$AE$5+SUM($AC$7:AC603))</f>
        <v/>
      </c>
      <c r="AF603" s="163" t="str">
        <f>IF(AD603="","",$AF$5+SUM($AD$7:AD603))</f>
        <v/>
      </c>
    </row>
    <row r="604" spans="2:32" x14ac:dyDescent="0.25">
      <c r="B604" s="224"/>
      <c r="C604" s="207"/>
      <c r="D604" s="214"/>
      <c r="E604" s="215"/>
      <c r="F604" s="215"/>
      <c r="G604" s="266"/>
      <c r="H604" s="246"/>
      <c r="I604" s="243"/>
      <c r="J604" s="230"/>
      <c r="K604" s="214"/>
      <c r="L604" s="227"/>
      <c r="M604" s="214"/>
      <c r="N604" s="60" t="str">
        <f t="shared" si="431"/>
        <v/>
      </c>
      <c r="O604" s="48" t="str">
        <f t="shared" si="432"/>
        <v/>
      </c>
      <c r="P604" s="49" t="str">
        <f t="shared" si="433"/>
        <v/>
      </c>
      <c r="Q604" s="50" t="str">
        <f t="shared" si="434"/>
        <v/>
      </c>
      <c r="R604" s="51" t="str">
        <f t="shared" si="435"/>
        <v/>
      </c>
      <c r="S604" s="121" t="str">
        <f t="shared" si="426"/>
        <v/>
      </c>
      <c r="T604" s="114" t="str">
        <f t="shared" si="427"/>
        <v/>
      </c>
      <c r="U604" s="114" t="str">
        <f t="shared" si="428"/>
        <v/>
      </c>
      <c r="V604" s="122" t="str">
        <f t="shared" si="429"/>
        <v/>
      </c>
      <c r="W604" s="127" t="str">
        <f>IF(S604="","",$W$5+SUM($S$7:S604))</f>
        <v/>
      </c>
      <c r="X604" s="128" t="str">
        <f>IF(T604="","",$X$5+SUM($T$7:T604))</f>
        <v/>
      </c>
      <c r="Y604" s="128" t="str">
        <f>IF(U604="","",$Y$5+SUM($U$7:U604))</f>
        <v/>
      </c>
      <c r="Z604" s="129" t="str">
        <f>IF(V604="","",$Z$5+SUM($V$7:V604))</f>
        <v/>
      </c>
      <c r="AA604" s="91" t="str">
        <f t="shared" si="430"/>
        <v/>
      </c>
      <c r="AB604" s="87" t="str">
        <f>IF(AA604="","",$AB$5+SUM($AA$7:AA604))</f>
        <v/>
      </c>
      <c r="AC604" s="95" t="str">
        <f t="shared" si="425"/>
        <v/>
      </c>
      <c r="AD604" s="92" t="str">
        <f t="shared" si="424"/>
        <v/>
      </c>
      <c r="AE604" s="96" t="str">
        <f>IF(AC604="","",$AE$5+SUM($AC$7:AC604))</f>
        <v/>
      </c>
      <c r="AF604" s="163" t="str">
        <f>IF(AD604="","",$AF$5+SUM($AD$7:AD604))</f>
        <v/>
      </c>
    </row>
    <row r="605" spans="2:32" x14ac:dyDescent="0.25">
      <c r="B605" s="224"/>
      <c r="C605" s="207"/>
      <c r="D605" s="214"/>
      <c r="E605" s="215"/>
      <c r="F605" s="215"/>
      <c r="G605" s="266"/>
      <c r="H605" s="246"/>
      <c r="I605" s="243"/>
      <c r="J605" s="230"/>
      <c r="K605" s="214"/>
      <c r="L605" s="227"/>
      <c r="M605" s="214"/>
      <c r="N605" s="60" t="str">
        <f t="shared" si="431"/>
        <v/>
      </c>
      <c r="O605" s="48" t="str">
        <f t="shared" si="432"/>
        <v/>
      </c>
      <c r="P605" s="49" t="str">
        <f t="shared" si="433"/>
        <v/>
      </c>
      <c r="Q605" s="50" t="str">
        <f t="shared" si="434"/>
        <v/>
      </c>
      <c r="R605" s="117" t="str">
        <f t="shared" si="435"/>
        <v/>
      </c>
      <c r="S605" s="121" t="str">
        <f t="shared" si="426"/>
        <v/>
      </c>
      <c r="T605" s="114" t="str">
        <f t="shared" si="427"/>
        <v/>
      </c>
      <c r="U605" s="114" t="str">
        <f t="shared" si="428"/>
        <v/>
      </c>
      <c r="V605" s="122" t="str">
        <f t="shared" si="429"/>
        <v/>
      </c>
      <c r="W605" s="127" t="str">
        <f>IF(S605="","",$W$5+SUM($S$7:S605))</f>
        <v/>
      </c>
      <c r="X605" s="128" t="str">
        <f>IF(T605="","",$X$5+SUM($T$7:T605))</f>
        <v/>
      </c>
      <c r="Y605" s="128" t="str">
        <f>IF(U605="","",$Y$5+SUM($U$7:U605))</f>
        <v/>
      </c>
      <c r="Z605" s="129" t="str">
        <f>IF(V605="","",$Z$5+SUM($V$7:V605))</f>
        <v/>
      </c>
      <c r="AA605" s="91" t="str">
        <f t="shared" si="430"/>
        <v/>
      </c>
      <c r="AB605" s="87" t="str">
        <f>IF(AA605="","",$AB$5+SUM($AA$7:AA605))</f>
        <v/>
      </c>
      <c r="AC605" s="95" t="str">
        <f t="shared" si="425"/>
        <v/>
      </c>
      <c r="AD605" s="92" t="str">
        <f t="shared" si="424"/>
        <v/>
      </c>
      <c r="AE605" s="96" t="str">
        <f>IF(AC605="","",$AE$5+SUM($AC$7:AC605))</f>
        <v/>
      </c>
      <c r="AF605" s="163" t="str">
        <f>IF(AD605="","",$AF$5+SUM($AD$7:AD605))</f>
        <v/>
      </c>
    </row>
    <row r="606" spans="2:32" x14ac:dyDescent="0.25">
      <c r="B606" s="224"/>
      <c r="C606" s="207"/>
      <c r="D606" s="214"/>
      <c r="E606" s="215"/>
      <c r="F606" s="215"/>
      <c r="G606" s="266"/>
      <c r="H606" s="246"/>
      <c r="I606" s="243"/>
      <c r="J606" s="230"/>
      <c r="K606" s="214"/>
      <c r="L606" s="227"/>
      <c r="M606" s="214"/>
      <c r="N606" s="60" t="str">
        <f t="shared" si="431"/>
        <v/>
      </c>
      <c r="O606" s="48" t="str">
        <f t="shared" si="432"/>
        <v/>
      </c>
      <c r="P606" s="49" t="str">
        <f t="shared" si="433"/>
        <v/>
      </c>
      <c r="Q606" s="50" t="str">
        <f t="shared" si="434"/>
        <v/>
      </c>
      <c r="R606" s="117" t="str">
        <f t="shared" si="435"/>
        <v/>
      </c>
      <c r="S606" s="121" t="str">
        <f t="shared" si="426"/>
        <v/>
      </c>
      <c r="T606" s="114" t="str">
        <f t="shared" si="427"/>
        <v/>
      </c>
      <c r="U606" s="114" t="str">
        <f t="shared" si="428"/>
        <v/>
      </c>
      <c r="V606" s="122" t="str">
        <f t="shared" si="429"/>
        <v/>
      </c>
      <c r="W606" s="127" t="str">
        <f>IF(S606="","",$W$5+SUM($S$7:S606))</f>
        <v/>
      </c>
      <c r="X606" s="128" t="str">
        <f>IF(T606="","",$X$5+SUM($T$7:T606))</f>
        <v/>
      </c>
      <c r="Y606" s="128" t="str">
        <f>IF(U606="","",$Y$5+SUM($U$7:U606))</f>
        <v/>
      </c>
      <c r="Z606" s="129" t="str">
        <f>IF(V606="","",$Z$5+SUM($V$7:V606))</f>
        <v/>
      </c>
      <c r="AA606" s="91" t="str">
        <f t="shared" si="430"/>
        <v/>
      </c>
      <c r="AB606" s="87" t="str">
        <f>IF(AA606="","",$AB$5+SUM($AA$7:AA606))</f>
        <v/>
      </c>
      <c r="AC606" s="95" t="str">
        <f t="shared" si="425"/>
        <v/>
      </c>
      <c r="AD606" s="92" t="str">
        <f t="shared" si="424"/>
        <v/>
      </c>
      <c r="AE606" s="96" t="str">
        <f>IF(AC606="","",$AE$5+SUM($AC$7:AC606))</f>
        <v/>
      </c>
      <c r="AF606" s="163" t="str">
        <f>IF(AD606="","",$AF$5+SUM($AD$7:AD606))</f>
        <v/>
      </c>
    </row>
    <row r="607" spans="2:32" x14ac:dyDescent="0.25">
      <c r="B607" s="224"/>
      <c r="C607" s="207"/>
      <c r="D607" s="214"/>
      <c r="E607" s="215"/>
      <c r="F607" s="215"/>
      <c r="G607" s="266"/>
      <c r="H607" s="246"/>
      <c r="I607" s="243"/>
      <c r="J607" s="230"/>
      <c r="K607" s="214"/>
      <c r="L607" s="227"/>
      <c r="M607" s="214"/>
      <c r="N607" s="60" t="str">
        <f t="shared" si="431"/>
        <v/>
      </c>
      <c r="O607" s="48" t="str">
        <f t="shared" si="432"/>
        <v/>
      </c>
      <c r="P607" s="49" t="str">
        <f t="shared" si="433"/>
        <v/>
      </c>
      <c r="Q607" s="50" t="str">
        <f t="shared" si="434"/>
        <v/>
      </c>
      <c r="R607" s="117" t="str">
        <f t="shared" si="435"/>
        <v/>
      </c>
      <c r="S607" s="121" t="str">
        <f t="shared" si="426"/>
        <v/>
      </c>
      <c r="T607" s="114" t="str">
        <f t="shared" si="427"/>
        <v/>
      </c>
      <c r="U607" s="114" t="str">
        <f t="shared" si="428"/>
        <v/>
      </c>
      <c r="V607" s="122" t="str">
        <f t="shared" si="429"/>
        <v/>
      </c>
      <c r="W607" s="127" t="str">
        <f>IF(S607="","",$W$5+SUM($S$7:S607))</f>
        <v/>
      </c>
      <c r="X607" s="128" t="str">
        <f>IF(T607="","",$X$5+SUM($T$7:T607))</f>
        <v/>
      </c>
      <c r="Y607" s="128" t="str">
        <f>IF(U607="","",$Y$5+SUM($U$7:U607))</f>
        <v/>
      </c>
      <c r="Z607" s="129" t="str">
        <f>IF(V607="","",$Z$5+SUM($V$7:V607))</f>
        <v/>
      </c>
      <c r="AA607" s="91" t="str">
        <f t="shared" si="430"/>
        <v/>
      </c>
      <c r="AB607" s="87" t="str">
        <f>IF(AA607="","",$AB$5+SUM($AA$7:AA607))</f>
        <v/>
      </c>
      <c r="AC607" s="95" t="str">
        <f t="shared" si="425"/>
        <v/>
      </c>
      <c r="AD607" s="92" t="str">
        <f t="shared" si="424"/>
        <v/>
      </c>
      <c r="AE607" s="96" t="str">
        <f>IF(AC607="","",$AE$5+SUM($AC$7:AC607))</f>
        <v/>
      </c>
      <c r="AF607" s="163" t="str">
        <f>IF(AD607="","",$AF$5+SUM($AD$7:AD607))</f>
        <v/>
      </c>
    </row>
    <row r="608" spans="2:32" x14ac:dyDescent="0.25">
      <c r="B608" s="224"/>
      <c r="C608" s="207"/>
      <c r="D608" s="214"/>
      <c r="E608" s="215"/>
      <c r="F608" s="215"/>
      <c r="G608" s="266"/>
      <c r="H608" s="246"/>
      <c r="I608" s="243"/>
      <c r="J608" s="230"/>
      <c r="K608" s="214"/>
      <c r="L608" s="227"/>
      <c r="M608" s="214"/>
      <c r="N608" s="60" t="str">
        <f t="shared" si="431"/>
        <v/>
      </c>
      <c r="O608" s="48" t="str">
        <f t="shared" si="432"/>
        <v/>
      </c>
      <c r="P608" s="49" t="str">
        <f t="shared" si="433"/>
        <v/>
      </c>
      <c r="Q608" s="50" t="str">
        <f t="shared" si="434"/>
        <v/>
      </c>
      <c r="R608" s="117" t="str">
        <f t="shared" si="435"/>
        <v/>
      </c>
      <c r="S608" s="121" t="str">
        <f t="shared" si="426"/>
        <v/>
      </c>
      <c r="T608" s="114" t="str">
        <f t="shared" si="427"/>
        <v/>
      </c>
      <c r="U608" s="114" t="str">
        <f t="shared" si="428"/>
        <v/>
      </c>
      <c r="V608" s="122" t="str">
        <f t="shared" si="429"/>
        <v/>
      </c>
      <c r="W608" s="127" t="str">
        <f>IF(S608="","",$W$5+SUM($S$7:S608))</f>
        <v/>
      </c>
      <c r="X608" s="128" t="str">
        <f>IF(T608="","",$X$5+SUM($T$7:T608))</f>
        <v/>
      </c>
      <c r="Y608" s="128" t="str">
        <f>IF(U608="","",$Y$5+SUM($U$7:U608))</f>
        <v/>
      </c>
      <c r="Z608" s="129" t="str">
        <f>IF(V608="","",$Z$5+SUM($V$7:V608))</f>
        <v/>
      </c>
      <c r="AA608" s="91" t="str">
        <f t="shared" si="430"/>
        <v/>
      </c>
      <c r="AB608" s="87" t="str">
        <f>IF(AA608="","",$AB$5+SUM($AA$7:AA608))</f>
        <v/>
      </c>
      <c r="AC608" s="95" t="str">
        <f t="shared" si="425"/>
        <v/>
      </c>
      <c r="AD608" s="92" t="str">
        <f t="shared" si="424"/>
        <v/>
      </c>
      <c r="AE608" s="96" t="str">
        <f>IF(AC608="","",$AE$5+SUM($AC$7:AC608))</f>
        <v/>
      </c>
      <c r="AF608" s="163" t="str">
        <f>IF(AD608="","",$AF$5+SUM($AD$7:AD608))</f>
        <v/>
      </c>
    </row>
    <row r="609" spans="2:32" x14ac:dyDescent="0.25">
      <c r="B609" s="224"/>
      <c r="C609" s="207"/>
      <c r="D609" s="214"/>
      <c r="E609" s="215"/>
      <c r="F609" s="215"/>
      <c r="G609" s="266"/>
      <c r="H609" s="246"/>
      <c r="I609" s="243"/>
      <c r="J609" s="230"/>
      <c r="K609" s="214"/>
      <c r="L609" s="227"/>
      <c r="M609" s="214"/>
      <c r="N609" s="60" t="str">
        <f t="shared" si="431"/>
        <v/>
      </c>
      <c r="O609" s="48" t="str">
        <f t="shared" si="432"/>
        <v/>
      </c>
      <c r="P609" s="49" t="str">
        <f t="shared" si="433"/>
        <v/>
      </c>
      <c r="Q609" s="50" t="str">
        <f t="shared" si="434"/>
        <v/>
      </c>
      <c r="R609" s="117" t="str">
        <f t="shared" si="435"/>
        <v/>
      </c>
      <c r="S609" s="121" t="str">
        <f t="shared" si="426"/>
        <v/>
      </c>
      <c r="T609" s="114" t="str">
        <f t="shared" si="427"/>
        <v/>
      </c>
      <c r="U609" s="114" t="str">
        <f t="shared" si="428"/>
        <v/>
      </c>
      <c r="V609" s="122" t="str">
        <f t="shared" si="429"/>
        <v/>
      </c>
      <c r="W609" s="127" t="str">
        <f>IF(S609="","",$W$5+SUM($S$7:S609))</f>
        <v/>
      </c>
      <c r="X609" s="128" t="str">
        <f>IF(T609="","",$X$5+SUM($T$7:T609))</f>
        <v/>
      </c>
      <c r="Y609" s="128" t="str">
        <f>IF(U609="","",$Y$5+SUM($U$7:U609))</f>
        <v/>
      </c>
      <c r="Z609" s="129" t="str">
        <f>IF(V609="","",$Z$5+SUM($V$7:V609))</f>
        <v/>
      </c>
      <c r="AA609" s="91" t="str">
        <f t="shared" si="430"/>
        <v/>
      </c>
      <c r="AB609" s="87" t="str">
        <f>IF(AA609="","",$AB$5+SUM($AA$7:AA609))</f>
        <v/>
      </c>
      <c r="AC609" s="95" t="str">
        <f t="shared" si="425"/>
        <v/>
      </c>
      <c r="AD609" s="92" t="str">
        <f t="shared" si="424"/>
        <v/>
      </c>
      <c r="AE609" s="96" t="str">
        <f>IF(AC609="","",$AE$5+SUM($AC$7:AC609))</f>
        <v/>
      </c>
      <c r="AF609" s="163" t="str">
        <f>IF(AD609="","",$AF$5+SUM($AD$7:AD609))</f>
        <v/>
      </c>
    </row>
    <row r="610" spans="2:32" x14ac:dyDescent="0.25">
      <c r="B610" s="224"/>
      <c r="C610" s="207"/>
      <c r="D610" s="214"/>
      <c r="E610" s="215"/>
      <c r="F610" s="215"/>
      <c r="G610" s="266"/>
      <c r="H610" s="246"/>
      <c r="I610" s="243"/>
      <c r="J610" s="230"/>
      <c r="K610" s="214"/>
      <c r="L610" s="227"/>
      <c r="M610" s="214"/>
      <c r="N610" s="60" t="str">
        <f t="shared" si="431"/>
        <v/>
      </c>
      <c r="O610" s="48" t="str">
        <f t="shared" si="432"/>
        <v/>
      </c>
      <c r="P610" s="49" t="str">
        <f t="shared" si="433"/>
        <v/>
      </c>
      <c r="Q610" s="50" t="str">
        <f t="shared" si="434"/>
        <v/>
      </c>
      <c r="R610" s="117" t="str">
        <f t="shared" si="435"/>
        <v/>
      </c>
      <c r="S610" s="121" t="str">
        <f t="shared" si="426"/>
        <v/>
      </c>
      <c r="T610" s="114" t="str">
        <f t="shared" si="427"/>
        <v/>
      </c>
      <c r="U610" s="114" t="str">
        <f t="shared" si="428"/>
        <v/>
      </c>
      <c r="V610" s="122" t="str">
        <f t="shared" si="429"/>
        <v/>
      </c>
      <c r="W610" s="127" t="str">
        <f>IF(S610="","",$W$5+SUM($S$7:S610))</f>
        <v/>
      </c>
      <c r="X610" s="128" t="str">
        <f>IF(T610="","",$X$5+SUM($T$7:T610))</f>
        <v/>
      </c>
      <c r="Y610" s="128" t="str">
        <f>IF(U610="","",$Y$5+SUM($U$7:U610))</f>
        <v/>
      </c>
      <c r="Z610" s="129" t="str">
        <f>IF(V610="","",$Z$5+SUM($V$7:V610))</f>
        <v/>
      </c>
      <c r="AA610" s="91" t="str">
        <f t="shared" si="430"/>
        <v/>
      </c>
      <c r="AB610" s="87" t="str">
        <f>IF(AA610="","",$AB$5+SUM($AA$7:AA610))</f>
        <v/>
      </c>
      <c r="AC610" s="95" t="str">
        <f t="shared" si="425"/>
        <v/>
      </c>
      <c r="AD610" s="92" t="str">
        <f t="shared" si="424"/>
        <v/>
      </c>
      <c r="AE610" s="96" t="str">
        <f>IF(AC610="","",$AE$5+SUM($AC$7:AC610))</f>
        <v/>
      </c>
      <c r="AF610" s="163" t="str">
        <f>IF(AD610="","",$AF$5+SUM($AD$7:AD610))</f>
        <v/>
      </c>
    </row>
    <row r="611" spans="2:32" x14ac:dyDescent="0.25">
      <c r="B611" s="224"/>
      <c r="C611" s="207"/>
      <c r="D611" s="214"/>
      <c r="E611" s="215"/>
      <c r="F611" s="215"/>
      <c r="G611" s="266"/>
      <c r="H611" s="246"/>
      <c r="I611" s="243"/>
      <c r="J611" s="230"/>
      <c r="K611" s="214"/>
      <c r="L611" s="227"/>
      <c r="M611" s="214"/>
      <c r="N611" s="60" t="str">
        <f t="shared" si="431"/>
        <v/>
      </c>
      <c r="O611" s="48" t="str">
        <f t="shared" si="432"/>
        <v/>
      </c>
      <c r="P611" s="49" t="str">
        <f t="shared" si="433"/>
        <v/>
      </c>
      <c r="Q611" s="50" t="str">
        <f t="shared" si="434"/>
        <v/>
      </c>
      <c r="R611" s="117" t="str">
        <f t="shared" si="435"/>
        <v/>
      </c>
      <c r="S611" s="121" t="str">
        <f t="shared" si="426"/>
        <v/>
      </c>
      <c r="T611" s="114" t="str">
        <f t="shared" si="427"/>
        <v/>
      </c>
      <c r="U611" s="114" t="str">
        <f t="shared" si="428"/>
        <v/>
      </c>
      <c r="V611" s="122" t="str">
        <f t="shared" si="429"/>
        <v/>
      </c>
      <c r="W611" s="127" t="str">
        <f>IF(S611="","",$W$5+SUM($S$7:S611))</f>
        <v/>
      </c>
      <c r="X611" s="128" t="str">
        <f>IF(T611="","",$X$5+SUM($T$7:T611))</f>
        <v/>
      </c>
      <c r="Y611" s="128" t="str">
        <f>IF(U611="","",$Y$5+SUM($U$7:U611))</f>
        <v/>
      </c>
      <c r="Z611" s="129" t="str">
        <f>IF(V611="","",$Z$5+SUM($V$7:V611))</f>
        <v/>
      </c>
      <c r="AA611" s="91" t="str">
        <f t="shared" si="430"/>
        <v/>
      </c>
      <c r="AB611" s="87" t="str">
        <f>IF(AA611="","",$AB$5+SUM($AA$7:AA611))</f>
        <v/>
      </c>
      <c r="AC611" s="95" t="str">
        <f t="shared" si="425"/>
        <v/>
      </c>
      <c r="AD611" s="92" t="str">
        <f t="shared" si="424"/>
        <v/>
      </c>
      <c r="AE611" s="96" t="str">
        <f>IF(AC611="","",$AE$5+SUM($AC$7:AC611))</f>
        <v/>
      </c>
      <c r="AF611" s="163" t="str">
        <f>IF(AD611="","",$AF$5+SUM($AD$7:AD611))</f>
        <v/>
      </c>
    </row>
    <row r="612" spans="2:32" x14ac:dyDescent="0.25">
      <c r="B612" s="224"/>
      <c r="C612" s="207"/>
      <c r="D612" s="214"/>
      <c r="E612" s="215"/>
      <c r="F612" s="215"/>
      <c r="G612" s="266"/>
      <c r="H612" s="246"/>
      <c r="I612" s="243"/>
      <c r="J612" s="230"/>
      <c r="K612" s="214"/>
      <c r="L612" s="227"/>
      <c r="M612" s="214"/>
      <c r="N612" s="60" t="str">
        <f t="shared" si="431"/>
        <v/>
      </c>
      <c r="O612" s="48" t="str">
        <f t="shared" si="432"/>
        <v/>
      </c>
      <c r="P612" s="49" t="str">
        <f t="shared" si="433"/>
        <v/>
      </c>
      <c r="Q612" s="50" t="str">
        <f t="shared" si="434"/>
        <v/>
      </c>
      <c r="R612" s="117" t="str">
        <f t="shared" si="435"/>
        <v/>
      </c>
      <c r="S612" s="121" t="str">
        <f t="shared" si="426"/>
        <v/>
      </c>
      <c r="T612" s="114" t="str">
        <f t="shared" si="427"/>
        <v/>
      </c>
      <c r="U612" s="114" t="str">
        <f t="shared" si="428"/>
        <v/>
      </c>
      <c r="V612" s="122" t="str">
        <f t="shared" si="429"/>
        <v/>
      </c>
      <c r="W612" s="127" t="str">
        <f>IF(S612="","",$W$5+SUM($S$7:S612))</f>
        <v/>
      </c>
      <c r="X612" s="128" t="str">
        <f>IF(T612="","",$X$5+SUM($T$7:T612))</f>
        <v/>
      </c>
      <c r="Y612" s="128" t="str">
        <f>IF(U612="","",$Y$5+SUM($U$7:U612))</f>
        <v/>
      </c>
      <c r="Z612" s="129" t="str">
        <f>IF(V612="","",$Z$5+SUM($V$7:V612))</f>
        <v/>
      </c>
      <c r="AA612" s="91" t="str">
        <f t="shared" si="430"/>
        <v/>
      </c>
      <c r="AB612" s="87" t="str">
        <f>IF(AA612="","",$AB$5+SUM($AA$7:AA612))</f>
        <v/>
      </c>
      <c r="AC612" s="95" t="str">
        <f t="shared" si="425"/>
        <v/>
      </c>
      <c r="AD612" s="92" t="str">
        <f t="shared" si="424"/>
        <v/>
      </c>
      <c r="AE612" s="96" t="str">
        <f>IF(AC612="","",$AE$5+SUM($AC$7:AC612))</f>
        <v/>
      </c>
      <c r="AF612" s="163" t="str">
        <f>IF(AD612="","",$AF$5+SUM($AD$7:AD612))</f>
        <v/>
      </c>
    </row>
    <row r="613" spans="2:32" x14ac:dyDescent="0.25">
      <c r="B613" s="224"/>
      <c r="C613" s="207"/>
      <c r="D613" s="214"/>
      <c r="E613" s="215"/>
      <c r="F613" s="215"/>
      <c r="G613" s="266"/>
      <c r="H613" s="246"/>
      <c r="I613" s="243"/>
      <c r="J613" s="230"/>
      <c r="K613" s="214"/>
      <c r="L613" s="227"/>
      <c r="M613" s="214"/>
      <c r="N613" s="60" t="str">
        <f t="shared" si="431"/>
        <v/>
      </c>
      <c r="O613" s="48" t="str">
        <f t="shared" si="432"/>
        <v/>
      </c>
      <c r="P613" s="49" t="str">
        <f t="shared" si="433"/>
        <v/>
      </c>
      <c r="Q613" s="50" t="str">
        <f t="shared" si="434"/>
        <v/>
      </c>
      <c r="R613" s="117" t="str">
        <f t="shared" si="435"/>
        <v/>
      </c>
      <c r="S613" s="121" t="str">
        <f t="shared" si="426"/>
        <v/>
      </c>
      <c r="T613" s="114" t="str">
        <f t="shared" si="427"/>
        <v/>
      </c>
      <c r="U613" s="114" t="str">
        <f t="shared" si="428"/>
        <v/>
      </c>
      <c r="V613" s="122" t="str">
        <f t="shared" si="429"/>
        <v/>
      </c>
      <c r="W613" s="127" t="str">
        <f>IF(S613="","",$W$5+SUM($S$7:S613))</f>
        <v/>
      </c>
      <c r="X613" s="128" t="str">
        <f>IF(T613="","",$X$5+SUM($T$7:T613))</f>
        <v/>
      </c>
      <c r="Y613" s="128" t="str">
        <f>IF(U613="","",$Y$5+SUM($U$7:U613))</f>
        <v/>
      </c>
      <c r="Z613" s="129" t="str">
        <f>IF(V613="","",$Z$5+SUM($V$7:V613))</f>
        <v/>
      </c>
      <c r="AA613" s="91" t="str">
        <f t="shared" si="430"/>
        <v/>
      </c>
      <c r="AB613" s="87" t="str">
        <f>IF(AA613="","",$AB$5+SUM($AA$7:AA613))</f>
        <v/>
      </c>
      <c r="AC613" s="95" t="str">
        <f t="shared" si="425"/>
        <v/>
      </c>
      <c r="AD613" s="92" t="str">
        <f t="shared" si="424"/>
        <v/>
      </c>
      <c r="AE613" s="96" t="str">
        <f>IF(AC613="","",$AE$5+SUM($AC$7:AC613))</f>
        <v/>
      </c>
      <c r="AF613" s="163" t="str">
        <f>IF(AD613="","",$AF$5+SUM($AD$7:AD613))</f>
        <v/>
      </c>
    </row>
    <row r="614" spans="2:32" x14ac:dyDescent="0.25">
      <c r="B614" s="224"/>
      <c r="C614" s="207"/>
      <c r="D614" s="214"/>
      <c r="E614" s="215"/>
      <c r="F614" s="215"/>
      <c r="G614" s="266"/>
      <c r="H614" s="246"/>
      <c r="I614" s="243"/>
      <c r="J614" s="230"/>
      <c r="K614" s="214"/>
      <c r="L614" s="227"/>
      <c r="M614" s="214"/>
      <c r="N614" s="60" t="str">
        <f t="shared" si="431"/>
        <v/>
      </c>
      <c r="O614" s="48" t="str">
        <f t="shared" si="432"/>
        <v/>
      </c>
      <c r="P614" s="49" t="str">
        <f t="shared" si="433"/>
        <v/>
      </c>
      <c r="Q614" s="50" t="str">
        <f t="shared" si="434"/>
        <v/>
      </c>
      <c r="R614" s="117" t="str">
        <f t="shared" si="435"/>
        <v/>
      </c>
      <c r="S614" s="121" t="str">
        <f t="shared" si="426"/>
        <v/>
      </c>
      <c r="T614" s="114" t="str">
        <f t="shared" si="427"/>
        <v/>
      </c>
      <c r="U614" s="114" t="str">
        <f t="shared" si="428"/>
        <v/>
      </c>
      <c r="V614" s="122" t="str">
        <f t="shared" si="429"/>
        <v/>
      </c>
      <c r="W614" s="127" t="str">
        <f>IF(S614="","",$W$5+SUM($S$7:S614))</f>
        <v/>
      </c>
      <c r="X614" s="128" t="str">
        <f>IF(T614="","",$X$5+SUM($T$7:T614))</f>
        <v/>
      </c>
      <c r="Y614" s="128" t="str">
        <f>IF(U614="","",$Y$5+SUM($U$7:U614))</f>
        <v/>
      </c>
      <c r="Z614" s="129" t="str">
        <f>IF(V614="","",$Z$5+SUM($V$7:V614))</f>
        <v/>
      </c>
      <c r="AA614" s="91" t="str">
        <f t="shared" si="430"/>
        <v/>
      </c>
      <c r="AB614" s="87" t="str">
        <f>IF(AA614="","",$AB$5+SUM($AA$7:AA614))</f>
        <v/>
      </c>
      <c r="AC614" s="95" t="str">
        <f t="shared" si="425"/>
        <v/>
      </c>
      <c r="AD614" s="92" t="str">
        <f t="shared" si="424"/>
        <v/>
      </c>
      <c r="AE614" s="96" t="str">
        <f>IF(AC614="","",$AE$5+SUM($AC$7:AC614))</f>
        <v/>
      </c>
      <c r="AF614" s="163" t="str">
        <f>IF(AD614="","",$AF$5+SUM($AD$7:AD614))</f>
        <v/>
      </c>
    </row>
    <row r="615" spans="2:32" x14ac:dyDescent="0.25">
      <c r="B615" s="224"/>
      <c r="C615" s="207"/>
      <c r="D615" s="214"/>
      <c r="E615" s="215"/>
      <c r="F615" s="215"/>
      <c r="G615" s="266"/>
      <c r="H615" s="246"/>
      <c r="I615" s="243"/>
      <c r="J615" s="230"/>
      <c r="K615" s="214"/>
      <c r="L615" s="227"/>
      <c r="M615" s="214"/>
      <c r="N615" s="60" t="str">
        <f t="shared" si="431"/>
        <v/>
      </c>
      <c r="O615" s="48" t="str">
        <f t="shared" si="432"/>
        <v/>
      </c>
      <c r="P615" s="49" t="str">
        <f t="shared" si="433"/>
        <v/>
      </c>
      <c r="Q615" s="50" t="str">
        <f t="shared" si="434"/>
        <v/>
      </c>
      <c r="R615" s="117" t="str">
        <f t="shared" si="435"/>
        <v/>
      </c>
      <c r="S615" s="121" t="str">
        <f t="shared" si="426"/>
        <v/>
      </c>
      <c r="T615" s="114" t="str">
        <f t="shared" si="427"/>
        <v/>
      </c>
      <c r="U615" s="114" t="str">
        <f t="shared" si="428"/>
        <v/>
      </c>
      <c r="V615" s="122" t="str">
        <f t="shared" si="429"/>
        <v/>
      </c>
      <c r="W615" s="127" t="str">
        <f>IF(S615="","",$W$5+SUM($S$7:S615))</f>
        <v/>
      </c>
      <c r="X615" s="128" t="str">
        <f>IF(T615="","",$X$5+SUM($T$7:T615))</f>
        <v/>
      </c>
      <c r="Y615" s="128" t="str">
        <f>IF(U615="","",$Y$5+SUM($U$7:U615))</f>
        <v/>
      </c>
      <c r="Z615" s="129" t="str">
        <f>IF(V615="","",$Z$5+SUM($V$7:V615))</f>
        <v/>
      </c>
      <c r="AA615" s="91" t="str">
        <f t="shared" si="430"/>
        <v/>
      </c>
      <c r="AB615" s="87" t="str">
        <f>IF(AA615="","",$AB$5+SUM($AA$7:AA615))</f>
        <v/>
      </c>
      <c r="AC615" s="95" t="str">
        <f t="shared" si="425"/>
        <v/>
      </c>
      <c r="AD615" s="92" t="str">
        <f t="shared" si="424"/>
        <v/>
      </c>
      <c r="AE615" s="96" t="str">
        <f>IF(AC615="","",$AE$5+SUM($AC$7:AC615))</f>
        <v/>
      </c>
      <c r="AF615" s="163" t="str">
        <f>IF(AD615="","",$AF$5+SUM($AD$7:AD615))</f>
        <v/>
      </c>
    </row>
    <row r="616" spans="2:32" x14ac:dyDescent="0.25">
      <c r="B616" s="224"/>
      <c r="C616" s="207"/>
      <c r="D616" s="214"/>
      <c r="E616" s="215"/>
      <c r="F616" s="215"/>
      <c r="G616" s="266"/>
      <c r="H616" s="246"/>
      <c r="I616" s="243"/>
      <c r="J616" s="230"/>
      <c r="K616" s="214"/>
      <c r="L616" s="227"/>
      <c r="M616" s="214"/>
      <c r="N616" s="60" t="str">
        <f t="shared" si="431"/>
        <v/>
      </c>
      <c r="O616" s="48" t="str">
        <f t="shared" si="432"/>
        <v/>
      </c>
      <c r="P616" s="49" t="str">
        <f t="shared" si="433"/>
        <v/>
      </c>
      <c r="Q616" s="50" t="str">
        <f t="shared" si="434"/>
        <v/>
      </c>
      <c r="R616" s="117" t="str">
        <f t="shared" si="435"/>
        <v/>
      </c>
      <c r="S616" s="121" t="str">
        <f t="shared" si="426"/>
        <v/>
      </c>
      <c r="T616" s="114" t="str">
        <f t="shared" si="427"/>
        <v/>
      </c>
      <c r="U616" s="114" t="str">
        <f t="shared" si="428"/>
        <v/>
      </c>
      <c r="V616" s="122" t="str">
        <f t="shared" si="429"/>
        <v/>
      </c>
      <c r="W616" s="127" t="str">
        <f>IF(S616="","",$W$5+SUM($S$7:S616))</f>
        <v/>
      </c>
      <c r="X616" s="128" t="str">
        <f>IF(T616="","",$X$5+SUM($T$7:T616))</f>
        <v/>
      </c>
      <c r="Y616" s="128" t="str">
        <f>IF(U616="","",$Y$5+SUM($U$7:U616))</f>
        <v/>
      </c>
      <c r="Z616" s="129" t="str">
        <f>IF(V616="","",$Z$5+SUM($V$7:V616))</f>
        <v/>
      </c>
      <c r="AA616" s="91" t="str">
        <f t="shared" si="430"/>
        <v/>
      </c>
      <c r="AB616" s="87" t="str">
        <f>IF(AA616="","",$AB$5+SUM($AA$7:AA616))</f>
        <v/>
      </c>
      <c r="AC616" s="95" t="str">
        <f t="shared" si="425"/>
        <v/>
      </c>
      <c r="AD616" s="92" t="str">
        <f t="shared" si="424"/>
        <v/>
      </c>
      <c r="AE616" s="96" t="str">
        <f>IF(AC616="","",$AE$5+SUM($AC$7:AC616))</f>
        <v/>
      </c>
      <c r="AF616" s="163" t="str">
        <f>IF(AD616="","",$AF$5+SUM($AD$7:AD616))</f>
        <v/>
      </c>
    </row>
    <row r="617" spans="2:32" x14ac:dyDescent="0.25">
      <c r="B617" s="224"/>
      <c r="C617" s="207"/>
      <c r="D617" s="214"/>
      <c r="E617" s="215"/>
      <c r="F617" s="215"/>
      <c r="G617" s="266"/>
      <c r="H617" s="246"/>
      <c r="I617" s="243"/>
      <c r="J617" s="230"/>
      <c r="K617" s="214"/>
      <c r="L617" s="227"/>
      <c r="M617" s="214"/>
      <c r="N617" s="60" t="str">
        <f t="shared" si="431"/>
        <v/>
      </c>
      <c r="O617" s="48" t="str">
        <f t="shared" si="432"/>
        <v/>
      </c>
      <c r="P617" s="49" t="str">
        <f t="shared" si="433"/>
        <v/>
      </c>
      <c r="Q617" s="50" t="str">
        <f t="shared" si="434"/>
        <v/>
      </c>
      <c r="R617" s="117" t="str">
        <f t="shared" si="435"/>
        <v/>
      </c>
      <c r="S617" s="121" t="str">
        <f t="shared" si="426"/>
        <v/>
      </c>
      <c r="T617" s="114" t="str">
        <f t="shared" si="427"/>
        <v/>
      </c>
      <c r="U617" s="114" t="str">
        <f t="shared" si="428"/>
        <v/>
      </c>
      <c r="V617" s="122" t="str">
        <f t="shared" si="429"/>
        <v/>
      </c>
      <c r="W617" s="127" t="str">
        <f>IF(S617="","",$W$5+SUM($S$7:S617))</f>
        <v/>
      </c>
      <c r="X617" s="128" t="str">
        <f>IF(T617="","",$X$5+SUM($T$7:T617))</f>
        <v/>
      </c>
      <c r="Y617" s="128" t="str">
        <f>IF(U617="","",$Y$5+SUM($U$7:U617))</f>
        <v/>
      </c>
      <c r="Z617" s="129" t="str">
        <f>IF(V617="","",$Z$5+SUM($V$7:V617))</f>
        <v/>
      </c>
      <c r="AA617" s="91" t="str">
        <f t="shared" si="430"/>
        <v/>
      </c>
      <c r="AB617" s="87" t="str">
        <f>IF(AA617="","",$AB$5+SUM($AA$7:AA617))</f>
        <v/>
      </c>
      <c r="AC617" s="95" t="str">
        <f t="shared" si="425"/>
        <v/>
      </c>
      <c r="AD617" s="92" t="str">
        <f t="shared" si="424"/>
        <v/>
      </c>
      <c r="AE617" s="96" t="str">
        <f>IF(AC617="","",$AE$5+SUM($AC$7:AC617))</f>
        <v/>
      </c>
      <c r="AF617" s="163" t="str">
        <f>IF(AD617="","",$AF$5+SUM($AD$7:AD617))</f>
        <v/>
      </c>
    </row>
    <row r="618" spans="2:32" x14ac:dyDescent="0.25">
      <c r="B618" s="224"/>
      <c r="C618" s="207"/>
      <c r="D618" s="214"/>
      <c r="E618" s="215"/>
      <c r="F618" s="215"/>
      <c r="G618" s="266"/>
      <c r="H618" s="246"/>
      <c r="I618" s="243"/>
      <c r="J618" s="230"/>
      <c r="K618" s="214"/>
      <c r="L618" s="227"/>
      <c r="M618" s="214"/>
      <c r="N618" s="60" t="str">
        <f t="shared" si="431"/>
        <v/>
      </c>
      <c r="O618" s="48" t="str">
        <f t="shared" si="432"/>
        <v/>
      </c>
      <c r="P618" s="49" t="str">
        <f t="shared" si="433"/>
        <v/>
      </c>
      <c r="Q618" s="50" t="str">
        <f t="shared" si="434"/>
        <v/>
      </c>
      <c r="R618" s="117" t="str">
        <f t="shared" si="435"/>
        <v/>
      </c>
      <c r="S618" s="121" t="str">
        <f t="shared" si="426"/>
        <v/>
      </c>
      <c r="T618" s="114" t="str">
        <f t="shared" si="427"/>
        <v/>
      </c>
      <c r="U618" s="114" t="str">
        <f t="shared" si="428"/>
        <v/>
      </c>
      <c r="V618" s="122" t="str">
        <f t="shared" si="429"/>
        <v/>
      </c>
      <c r="W618" s="127" t="str">
        <f>IF(S618="","",$W$5+SUM($S$7:S618))</f>
        <v/>
      </c>
      <c r="X618" s="128" t="str">
        <f>IF(T618="","",$X$5+SUM($T$7:T618))</f>
        <v/>
      </c>
      <c r="Y618" s="128" t="str">
        <f>IF(U618="","",$Y$5+SUM($U$7:U618))</f>
        <v/>
      </c>
      <c r="Z618" s="129" t="str">
        <f>IF(V618="","",$Z$5+SUM($V$7:V618))</f>
        <v/>
      </c>
      <c r="AA618" s="91" t="str">
        <f t="shared" si="430"/>
        <v/>
      </c>
      <c r="AB618" s="87" t="str">
        <f>IF(AA618="","",$AB$5+SUM($AA$7:AA618))</f>
        <v/>
      </c>
      <c r="AC618" s="95" t="str">
        <f t="shared" si="425"/>
        <v/>
      </c>
      <c r="AD618" s="92" t="str">
        <f t="shared" si="424"/>
        <v/>
      </c>
      <c r="AE618" s="96" t="str">
        <f>IF(AC618="","",$AE$5+SUM($AC$7:AC618))</f>
        <v/>
      </c>
      <c r="AF618" s="163" t="str">
        <f>IF(AD618="","",$AF$5+SUM($AD$7:AD618))</f>
        <v/>
      </c>
    </row>
    <row r="619" spans="2:32" x14ac:dyDescent="0.25">
      <c r="B619" s="224"/>
      <c r="C619" s="207"/>
      <c r="D619" s="214"/>
      <c r="E619" s="215"/>
      <c r="F619" s="215"/>
      <c r="G619" s="266"/>
      <c r="H619" s="246"/>
      <c r="I619" s="243"/>
      <c r="J619" s="230"/>
      <c r="K619" s="214"/>
      <c r="L619" s="227"/>
      <c r="M619" s="214"/>
      <c r="N619" s="60" t="str">
        <f t="shared" si="431"/>
        <v/>
      </c>
      <c r="O619" s="48" t="str">
        <f t="shared" si="432"/>
        <v/>
      </c>
      <c r="P619" s="49" t="str">
        <f t="shared" si="433"/>
        <v/>
      </c>
      <c r="Q619" s="50" t="str">
        <f t="shared" si="434"/>
        <v/>
      </c>
      <c r="R619" s="117" t="str">
        <f t="shared" si="435"/>
        <v/>
      </c>
      <c r="S619" s="121" t="str">
        <f t="shared" si="426"/>
        <v/>
      </c>
      <c r="T619" s="114" t="str">
        <f t="shared" si="427"/>
        <v/>
      </c>
      <c r="U619" s="114" t="str">
        <f t="shared" si="428"/>
        <v/>
      </c>
      <c r="V619" s="122" t="str">
        <f t="shared" si="429"/>
        <v/>
      </c>
      <c r="W619" s="127" t="str">
        <f>IF(S619="","",$W$5+SUM($S$7:S619))</f>
        <v/>
      </c>
      <c r="X619" s="128" t="str">
        <f>IF(T619="","",$X$5+SUM($T$7:T619))</f>
        <v/>
      </c>
      <c r="Y619" s="128" t="str">
        <f>IF(U619="","",$Y$5+SUM($U$7:U619))</f>
        <v/>
      </c>
      <c r="Z619" s="129" t="str">
        <f>IF(V619="","",$Z$5+SUM($V$7:V619))</f>
        <v/>
      </c>
      <c r="AA619" s="91" t="str">
        <f t="shared" si="430"/>
        <v/>
      </c>
      <c r="AB619" s="87" t="str">
        <f>IF(AA619="","",$AB$5+SUM($AA$7:AA619))</f>
        <v/>
      </c>
      <c r="AC619" s="95" t="str">
        <f t="shared" si="425"/>
        <v/>
      </c>
      <c r="AD619" s="92" t="str">
        <f t="shared" si="424"/>
        <v/>
      </c>
      <c r="AE619" s="96" t="str">
        <f>IF(AC619="","",$AE$5+SUM($AC$7:AC619))</f>
        <v/>
      </c>
      <c r="AF619" s="163" t="str">
        <f>IF(AD619="","",$AF$5+SUM($AD$7:AD619))</f>
        <v/>
      </c>
    </row>
    <row r="620" spans="2:32" x14ac:dyDescent="0.25">
      <c r="B620" s="224"/>
      <c r="C620" s="207"/>
      <c r="D620" s="214"/>
      <c r="E620" s="215"/>
      <c r="F620" s="215"/>
      <c r="G620" s="266"/>
      <c r="H620" s="246"/>
      <c r="I620" s="243"/>
      <c r="J620" s="230"/>
      <c r="K620" s="214"/>
      <c r="L620" s="227"/>
      <c r="M620" s="214"/>
      <c r="N620" s="60" t="str">
        <f t="shared" si="431"/>
        <v/>
      </c>
      <c r="O620" s="48" t="str">
        <f t="shared" si="432"/>
        <v/>
      </c>
      <c r="P620" s="49" t="str">
        <f t="shared" si="433"/>
        <v/>
      </c>
      <c r="Q620" s="50" t="str">
        <f t="shared" si="434"/>
        <v/>
      </c>
      <c r="R620" s="117" t="str">
        <f t="shared" si="435"/>
        <v/>
      </c>
      <c r="S620" s="121" t="str">
        <f t="shared" si="426"/>
        <v/>
      </c>
      <c r="T620" s="114" t="str">
        <f t="shared" si="427"/>
        <v/>
      </c>
      <c r="U620" s="114" t="str">
        <f t="shared" si="428"/>
        <v/>
      </c>
      <c r="V620" s="122" t="str">
        <f t="shared" si="429"/>
        <v/>
      </c>
      <c r="W620" s="127" t="str">
        <f>IF(S620="","",$W$5+SUM($S$7:S620))</f>
        <v/>
      </c>
      <c r="X620" s="128" t="str">
        <f>IF(T620="","",$X$5+SUM($T$7:T620))</f>
        <v/>
      </c>
      <c r="Y620" s="128" t="str">
        <f>IF(U620="","",$Y$5+SUM($U$7:U620))</f>
        <v/>
      </c>
      <c r="Z620" s="129" t="str">
        <f>IF(V620="","",$Z$5+SUM($V$7:V620))</f>
        <v/>
      </c>
      <c r="AA620" s="91" t="str">
        <f t="shared" si="430"/>
        <v/>
      </c>
      <c r="AB620" s="87" t="str">
        <f>IF(AA620="","",$AB$5+SUM($AA$7:AA620))</f>
        <v/>
      </c>
      <c r="AC620" s="95" t="str">
        <f t="shared" si="425"/>
        <v/>
      </c>
      <c r="AD620" s="92" t="str">
        <f t="shared" si="424"/>
        <v/>
      </c>
      <c r="AE620" s="96" t="str">
        <f>IF(AC620="","",$AE$5+SUM($AC$7:AC620))</f>
        <v/>
      </c>
      <c r="AF620" s="163" t="str">
        <f>IF(AD620="","",$AF$5+SUM($AD$7:AD620))</f>
        <v/>
      </c>
    </row>
    <row r="621" spans="2:32" x14ac:dyDescent="0.25">
      <c r="B621" s="224"/>
      <c r="C621" s="207"/>
      <c r="D621" s="214"/>
      <c r="E621" s="215"/>
      <c r="F621" s="215"/>
      <c r="G621" s="266"/>
      <c r="H621" s="246"/>
      <c r="I621" s="243"/>
      <c r="J621" s="230"/>
      <c r="K621" s="214"/>
      <c r="L621" s="227"/>
      <c r="M621" s="214"/>
      <c r="N621" s="60" t="str">
        <f t="shared" si="431"/>
        <v/>
      </c>
      <c r="O621" s="48" t="str">
        <f t="shared" si="432"/>
        <v/>
      </c>
      <c r="P621" s="49" t="str">
        <f t="shared" si="433"/>
        <v/>
      </c>
      <c r="Q621" s="50" t="str">
        <f t="shared" si="434"/>
        <v/>
      </c>
      <c r="R621" s="117" t="str">
        <f t="shared" si="435"/>
        <v/>
      </c>
      <c r="S621" s="121" t="str">
        <f t="shared" si="426"/>
        <v/>
      </c>
      <c r="T621" s="114" t="str">
        <f t="shared" si="427"/>
        <v/>
      </c>
      <c r="U621" s="114" t="str">
        <f t="shared" si="428"/>
        <v/>
      </c>
      <c r="V621" s="122" t="str">
        <f t="shared" si="429"/>
        <v/>
      </c>
      <c r="W621" s="127" t="str">
        <f>IF(S621="","",$W$5+SUM($S$7:S621))</f>
        <v/>
      </c>
      <c r="X621" s="128" t="str">
        <f>IF(T621="","",$X$5+SUM($T$7:T621))</f>
        <v/>
      </c>
      <c r="Y621" s="128" t="str">
        <f>IF(U621="","",$Y$5+SUM($U$7:U621))</f>
        <v/>
      </c>
      <c r="Z621" s="129" t="str">
        <f>IF(V621="","",$Z$5+SUM($V$7:V621))</f>
        <v/>
      </c>
      <c r="AA621" s="91" t="str">
        <f t="shared" si="430"/>
        <v/>
      </c>
      <c r="AB621" s="87" t="str">
        <f>IF(AA621="","",$AB$5+SUM($AA$7:AA621))</f>
        <v/>
      </c>
      <c r="AC621" s="95" t="str">
        <f t="shared" si="425"/>
        <v/>
      </c>
      <c r="AD621" s="92" t="str">
        <f t="shared" si="424"/>
        <v/>
      </c>
      <c r="AE621" s="96" t="str">
        <f>IF(AC621="","",$AE$5+SUM($AC$7:AC621))</f>
        <v/>
      </c>
      <c r="AF621" s="163" t="str">
        <f>IF(AD621="","",$AF$5+SUM($AD$7:AD621))</f>
        <v/>
      </c>
    </row>
    <row r="622" spans="2:32" x14ac:dyDescent="0.25">
      <c r="B622" s="224"/>
      <c r="C622" s="207"/>
      <c r="D622" s="214"/>
      <c r="E622" s="215"/>
      <c r="F622" s="215"/>
      <c r="G622" s="266"/>
      <c r="H622" s="246"/>
      <c r="I622" s="243"/>
      <c r="J622" s="230"/>
      <c r="K622" s="214"/>
      <c r="L622" s="227"/>
      <c r="M622" s="214"/>
      <c r="N622" s="60" t="str">
        <f t="shared" si="431"/>
        <v/>
      </c>
      <c r="O622" s="48" t="str">
        <f t="shared" si="432"/>
        <v/>
      </c>
      <c r="P622" s="49" t="str">
        <f t="shared" si="433"/>
        <v/>
      </c>
      <c r="Q622" s="50" t="str">
        <f t="shared" si="434"/>
        <v/>
      </c>
      <c r="R622" s="117" t="str">
        <f t="shared" si="435"/>
        <v/>
      </c>
      <c r="S622" s="121" t="str">
        <f t="shared" si="426"/>
        <v/>
      </c>
      <c r="T622" s="114" t="str">
        <f t="shared" si="427"/>
        <v/>
      </c>
      <c r="U622" s="114" t="str">
        <f t="shared" si="428"/>
        <v/>
      </c>
      <c r="V622" s="122" t="str">
        <f t="shared" si="429"/>
        <v/>
      </c>
      <c r="W622" s="127" t="str">
        <f>IF(S622="","",$W$5+SUM($S$7:S622))</f>
        <v/>
      </c>
      <c r="X622" s="128" t="str">
        <f>IF(T622="","",$X$5+SUM($T$7:T622))</f>
        <v/>
      </c>
      <c r="Y622" s="128" t="str">
        <f>IF(U622="","",$Y$5+SUM($U$7:U622))</f>
        <v/>
      </c>
      <c r="Z622" s="129" t="str">
        <f>IF(V622="","",$Z$5+SUM($V$7:V622))</f>
        <v/>
      </c>
      <c r="AA622" s="91" t="str">
        <f t="shared" si="430"/>
        <v/>
      </c>
      <c r="AB622" s="87" t="str">
        <f>IF(AA622="","",$AB$5+SUM($AA$7:AA622))</f>
        <v/>
      </c>
      <c r="AC622" s="95" t="str">
        <f t="shared" si="425"/>
        <v/>
      </c>
      <c r="AD622" s="92" t="str">
        <f t="shared" si="424"/>
        <v/>
      </c>
      <c r="AE622" s="96" t="str">
        <f>IF(AC622="","",$AE$5+SUM($AC$7:AC622))</f>
        <v/>
      </c>
      <c r="AF622" s="163" t="str">
        <f>IF(AD622="","",$AF$5+SUM($AD$7:AD622))</f>
        <v/>
      </c>
    </row>
    <row r="623" spans="2:32" x14ac:dyDescent="0.25">
      <c r="B623" s="224"/>
      <c r="C623" s="207"/>
      <c r="D623" s="214"/>
      <c r="E623" s="215"/>
      <c r="F623" s="215"/>
      <c r="G623" s="266"/>
      <c r="H623" s="246"/>
      <c r="I623" s="243"/>
      <c r="J623" s="230"/>
      <c r="K623" s="214"/>
      <c r="L623" s="227"/>
      <c r="M623" s="214"/>
      <c r="N623" s="60" t="str">
        <f t="shared" si="431"/>
        <v/>
      </c>
      <c r="O623" s="48" t="str">
        <f t="shared" si="432"/>
        <v/>
      </c>
      <c r="P623" s="49" t="str">
        <f t="shared" si="433"/>
        <v/>
      </c>
      <c r="Q623" s="50" t="str">
        <f t="shared" si="434"/>
        <v/>
      </c>
      <c r="R623" s="117" t="str">
        <f t="shared" si="435"/>
        <v/>
      </c>
      <c r="S623" s="121" t="str">
        <f t="shared" si="426"/>
        <v/>
      </c>
      <c r="T623" s="114" t="str">
        <f t="shared" si="427"/>
        <v/>
      </c>
      <c r="U623" s="114" t="str">
        <f t="shared" si="428"/>
        <v/>
      </c>
      <c r="V623" s="122" t="str">
        <f t="shared" si="429"/>
        <v/>
      </c>
      <c r="W623" s="127" t="str">
        <f>IF(S623="","",$W$5+SUM($S$7:S623))</f>
        <v/>
      </c>
      <c r="X623" s="128" t="str">
        <f>IF(T623="","",$X$5+SUM($T$7:T623))</f>
        <v/>
      </c>
      <c r="Y623" s="128" t="str">
        <f>IF(U623="","",$Y$5+SUM($U$7:U623))</f>
        <v/>
      </c>
      <c r="Z623" s="129" t="str">
        <f>IF(V623="","",$Z$5+SUM($V$7:V623))</f>
        <v/>
      </c>
      <c r="AA623" s="91" t="str">
        <f t="shared" si="430"/>
        <v/>
      </c>
      <c r="AB623" s="87" t="str">
        <f>IF(AA623="","",$AB$5+SUM($AA$7:AA623))</f>
        <v/>
      </c>
      <c r="AC623" s="95" t="str">
        <f t="shared" si="425"/>
        <v/>
      </c>
      <c r="AD623" s="92" t="str">
        <f t="shared" si="424"/>
        <v/>
      </c>
      <c r="AE623" s="96" t="str">
        <f>IF(AC623="","",$AE$5+SUM($AC$7:AC623))</f>
        <v/>
      </c>
      <c r="AF623" s="163" t="str">
        <f>IF(AD623="","",$AF$5+SUM($AD$7:AD623))</f>
        <v/>
      </c>
    </row>
    <row r="624" spans="2:32" x14ac:dyDescent="0.25">
      <c r="B624" s="224"/>
      <c r="C624" s="207"/>
      <c r="D624" s="214"/>
      <c r="E624" s="215"/>
      <c r="F624" s="215"/>
      <c r="G624" s="266"/>
      <c r="H624" s="246"/>
      <c r="I624" s="243"/>
      <c r="J624" s="230"/>
      <c r="K624" s="214"/>
      <c r="L624" s="227"/>
      <c r="M624" s="214"/>
      <c r="N624" s="60" t="str">
        <f t="shared" si="431"/>
        <v/>
      </c>
      <c r="O624" s="48" t="str">
        <f t="shared" si="432"/>
        <v/>
      </c>
      <c r="P624" s="49" t="str">
        <f t="shared" si="433"/>
        <v/>
      </c>
      <c r="Q624" s="50" t="str">
        <f t="shared" si="434"/>
        <v/>
      </c>
      <c r="R624" s="117" t="str">
        <f t="shared" si="435"/>
        <v/>
      </c>
      <c r="S624" s="121" t="str">
        <f t="shared" si="426"/>
        <v/>
      </c>
      <c r="T624" s="114" t="str">
        <f t="shared" si="427"/>
        <v/>
      </c>
      <c r="U624" s="114" t="str">
        <f t="shared" si="428"/>
        <v/>
      </c>
      <c r="V624" s="122" t="str">
        <f t="shared" si="429"/>
        <v/>
      </c>
      <c r="W624" s="127" t="str">
        <f>IF(S624="","",$W$5+SUM($S$7:S624))</f>
        <v/>
      </c>
      <c r="X624" s="128" t="str">
        <f>IF(T624="","",$X$5+SUM($T$7:T624))</f>
        <v/>
      </c>
      <c r="Y624" s="128" t="str">
        <f>IF(U624="","",$Y$5+SUM($U$7:U624))</f>
        <v/>
      </c>
      <c r="Z624" s="129" t="str">
        <f>IF(V624="","",$Z$5+SUM($V$7:V624))</f>
        <v/>
      </c>
      <c r="AA624" s="91" t="str">
        <f t="shared" si="430"/>
        <v/>
      </c>
      <c r="AB624" s="87" t="str">
        <f>IF(AA624="","",$AB$5+SUM($AA$7:AA624))</f>
        <v/>
      </c>
      <c r="AC624" s="95" t="str">
        <f t="shared" si="425"/>
        <v/>
      </c>
      <c r="AD624" s="92" t="str">
        <f t="shared" si="424"/>
        <v/>
      </c>
      <c r="AE624" s="96" t="str">
        <f>IF(AC624="","",$AE$5+SUM($AC$7:AC624))</f>
        <v/>
      </c>
      <c r="AF624" s="163" t="str">
        <f>IF(AD624="","",$AF$5+SUM($AD$7:AD624))</f>
        <v/>
      </c>
    </row>
    <row r="625" spans="2:32" x14ac:dyDescent="0.25">
      <c r="B625" s="224"/>
      <c r="C625" s="207"/>
      <c r="D625" s="214"/>
      <c r="E625" s="215"/>
      <c r="F625" s="215"/>
      <c r="G625" s="266"/>
      <c r="H625" s="246"/>
      <c r="I625" s="243"/>
      <c r="J625" s="230"/>
      <c r="K625" s="214"/>
      <c r="L625" s="227"/>
      <c r="M625" s="214"/>
      <c r="N625" s="60" t="str">
        <f t="shared" si="431"/>
        <v/>
      </c>
      <c r="O625" s="48" t="str">
        <f t="shared" si="432"/>
        <v/>
      </c>
      <c r="P625" s="49" t="str">
        <f t="shared" si="433"/>
        <v/>
      </c>
      <c r="Q625" s="50" t="str">
        <f t="shared" si="434"/>
        <v/>
      </c>
      <c r="R625" s="117" t="str">
        <f t="shared" si="435"/>
        <v/>
      </c>
      <c r="S625" s="121" t="str">
        <f t="shared" si="426"/>
        <v/>
      </c>
      <c r="T625" s="114" t="str">
        <f t="shared" si="427"/>
        <v/>
      </c>
      <c r="U625" s="114" t="str">
        <f t="shared" si="428"/>
        <v/>
      </c>
      <c r="V625" s="122" t="str">
        <f t="shared" si="429"/>
        <v/>
      </c>
      <c r="W625" s="127" t="str">
        <f>IF(S625="","",$W$5+SUM($S$7:S625))</f>
        <v/>
      </c>
      <c r="X625" s="128" t="str">
        <f>IF(T625="","",$X$5+SUM($T$7:T625))</f>
        <v/>
      </c>
      <c r="Y625" s="128" t="str">
        <f>IF(U625="","",$Y$5+SUM($U$7:U625))</f>
        <v/>
      </c>
      <c r="Z625" s="129" t="str">
        <f>IF(V625="","",$Z$5+SUM($V$7:V625))</f>
        <v/>
      </c>
      <c r="AA625" s="91" t="str">
        <f t="shared" si="430"/>
        <v/>
      </c>
      <c r="AB625" s="87" t="str">
        <f>IF(AA625="","",$AB$5+SUM($AA$7:AA625))</f>
        <v/>
      </c>
      <c r="AC625" s="95" t="str">
        <f t="shared" si="425"/>
        <v/>
      </c>
      <c r="AD625" s="92" t="str">
        <f t="shared" si="424"/>
        <v/>
      </c>
      <c r="AE625" s="96" t="str">
        <f>IF(AC625="","",$AE$5+SUM($AC$7:AC625))</f>
        <v/>
      </c>
      <c r="AF625" s="163" t="str">
        <f>IF(AD625="","",$AF$5+SUM($AD$7:AD625))</f>
        <v/>
      </c>
    </row>
    <row r="626" spans="2:32" x14ac:dyDescent="0.25">
      <c r="B626" s="224"/>
      <c r="C626" s="207"/>
      <c r="D626" s="214"/>
      <c r="E626" s="215"/>
      <c r="F626" s="215"/>
      <c r="G626" s="266"/>
      <c r="H626" s="246"/>
      <c r="I626" s="243"/>
      <c r="J626" s="230"/>
      <c r="K626" s="214"/>
      <c r="L626" s="227"/>
      <c r="M626" s="214"/>
      <c r="N626" s="60" t="str">
        <f t="shared" si="431"/>
        <v/>
      </c>
      <c r="O626" s="48" t="str">
        <f t="shared" si="432"/>
        <v/>
      </c>
      <c r="P626" s="49" t="str">
        <f t="shared" si="433"/>
        <v/>
      </c>
      <c r="Q626" s="50" t="str">
        <f t="shared" si="434"/>
        <v/>
      </c>
      <c r="R626" s="117" t="str">
        <f t="shared" si="435"/>
        <v/>
      </c>
      <c r="S626" s="121" t="str">
        <f t="shared" si="426"/>
        <v/>
      </c>
      <c r="T626" s="114" t="str">
        <f t="shared" si="427"/>
        <v/>
      </c>
      <c r="U626" s="114" t="str">
        <f t="shared" si="428"/>
        <v/>
      </c>
      <c r="V626" s="122" t="str">
        <f t="shared" si="429"/>
        <v/>
      </c>
      <c r="W626" s="127" t="str">
        <f>IF(S626="","",$W$5+SUM($S$7:S626))</f>
        <v/>
      </c>
      <c r="X626" s="128" t="str">
        <f>IF(T626="","",$X$5+SUM($T$7:T626))</f>
        <v/>
      </c>
      <c r="Y626" s="128" t="str">
        <f>IF(U626="","",$Y$5+SUM($U$7:U626))</f>
        <v/>
      </c>
      <c r="Z626" s="129" t="str">
        <f>IF(V626="","",$Z$5+SUM($V$7:V626))</f>
        <v/>
      </c>
      <c r="AA626" s="91" t="str">
        <f t="shared" si="430"/>
        <v/>
      </c>
      <c r="AB626" s="87" t="str">
        <f>IF(AA626="","",$AB$5+SUM($AA$7:AA626))</f>
        <v/>
      </c>
      <c r="AC626" s="95" t="str">
        <f t="shared" si="425"/>
        <v/>
      </c>
      <c r="AD626" s="92" t="str">
        <f t="shared" si="424"/>
        <v/>
      </c>
      <c r="AE626" s="96" t="str">
        <f>IF(AC626="","",$AE$5+SUM($AC$7:AC626))</f>
        <v/>
      </c>
      <c r="AF626" s="163" t="str">
        <f>IF(AD626="","",$AF$5+SUM($AD$7:AD626))</f>
        <v/>
      </c>
    </row>
    <row r="627" spans="2:32" x14ac:dyDescent="0.25">
      <c r="B627" s="224"/>
      <c r="C627" s="207"/>
      <c r="D627" s="214"/>
      <c r="E627" s="215"/>
      <c r="F627" s="215"/>
      <c r="G627" s="266"/>
      <c r="H627" s="246"/>
      <c r="I627" s="243"/>
      <c r="J627" s="230"/>
      <c r="K627" s="214"/>
      <c r="L627" s="227"/>
      <c r="M627" s="214"/>
      <c r="N627" s="60" t="str">
        <f t="shared" si="431"/>
        <v/>
      </c>
      <c r="O627" s="48" t="str">
        <f t="shared" si="432"/>
        <v/>
      </c>
      <c r="P627" s="49" t="str">
        <f t="shared" si="433"/>
        <v/>
      </c>
      <c r="Q627" s="50" t="str">
        <f t="shared" si="434"/>
        <v/>
      </c>
      <c r="R627" s="117" t="str">
        <f t="shared" si="435"/>
        <v/>
      </c>
      <c r="S627" s="121" t="str">
        <f t="shared" si="426"/>
        <v/>
      </c>
      <c r="T627" s="114" t="str">
        <f t="shared" si="427"/>
        <v/>
      </c>
      <c r="U627" s="114" t="str">
        <f t="shared" si="428"/>
        <v/>
      </c>
      <c r="V627" s="122" t="str">
        <f t="shared" si="429"/>
        <v/>
      </c>
      <c r="W627" s="127" t="str">
        <f>IF(S627="","",$W$5+SUM($S$7:S627))</f>
        <v/>
      </c>
      <c r="X627" s="128" t="str">
        <f>IF(T627="","",$X$5+SUM($T$7:T627))</f>
        <v/>
      </c>
      <c r="Y627" s="128" t="str">
        <f>IF(U627="","",$Y$5+SUM($U$7:U627))</f>
        <v/>
      </c>
      <c r="Z627" s="129" t="str">
        <f>IF(V627="","",$Z$5+SUM($V$7:V627))</f>
        <v/>
      </c>
      <c r="AA627" s="91" t="str">
        <f t="shared" si="430"/>
        <v/>
      </c>
      <c r="AB627" s="87" t="str">
        <f>IF(AA627="","",$AB$5+SUM($AA$7:AA627))</f>
        <v/>
      </c>
      <c r="AC627" s="95" t="str">
        <f t="shared" si="425"/>
        <v/>
      </c>
      <c r="AD627" s="92" t="str">
        <f t="shared" si="424"/>
        <v/>
      </c>
      <c r="AE627" s="96" t="str">
        <f>IF(AC627="","",$AE$5+SUM($AC$7:AC627))</f>
        <v/>
      </c>
      <c r="AF627" s="163" t="str">
        <f>IF(AD627="","",$AF$5+SUM($AD$7:AD627))</f>
        <v/>
      </c>
    </row>
    <row r="628" spans="2:32" x14ac:dyDescent="0.25">
      <c r="B628" s="224"/>
      <c r="C628" s="207"/>
      <c r="D628" s="214"/>
      <c r="E628" s="215"/>
      <c r="F628" s="215"/>
      <c r="G628" s="266"/>
      <c r="H628" s="246"/>
      <c r="I628" s="243"/>
      <c r="J628" s="230"/>
      <c r="K628" s="214"/>
      <c r="L628" s="227"/>
      <c r="M628" s="214"/>
      <c r="N628" s="60" t="str">
        <f t="shared" si="431"/>
        <v/>
      </c>
      <c r="O628" s="48" t="str">
        <f t="shared" si="432"/>
        <v/>
      </c>
      <c r="P628" s="49" t="str">
        <f t="shared" si="433"/>
        <v/>
      </c>
      <c r="Q628" s="50" t="str">
        <f t="shared" si="434"/>
        <v/>
      </c>
      <c r="R628" s="117" t="str">
        <f t="shared" si="435"/>
        <v/>
      </c>
      <c r="S628" s="121" t="str">
        <f t="shared" si="426"/>
        <v/>
      </c>
      <c r="T628" s="114" t="str">
        <f t="shared" si="427"/>
        <v/>
      </c>
      <c r="U628" s="114" t="str">
        <f t="shared" si="428"/>
        <v/>
      </c>
      <c r="V628" s="122" t="str">
        <f t="shared" si="429"/>
        <v/>
      </c>
      <c r="W628" s="127" t="str">
        <f>IF(S628="","",$W$5+SUM($S$7:S628))</f>
        <v/>
      </c>
      <c r="X628" s="128" t="str">
        <f>IF(T628="","",$X$5+SUM($T$7:T628))</f>
        <v/>
      </c>
      <c r="Y628" s="128" t="str">
        <f>IF(U628="","",$Y$5+SUM($U$7:U628))</f>
        <v/>
      </c>
      <c r="Z628" s="129" t="str">
        <f>IF(V628="","",$Z$5+SUM($V$7:V628))</f>
        <v/>
      </c>
      <c r="AA628" s="91" t="str">
        <f t="shared" si="430"/>
        <v/>
      </c>
      <c r="AB628" s="87" t="str">
        <f>IF(AA628="","",$AB$5+SUM($AA$7:AA628))</f>
        <v/>
      </c>
      <c r="AC628" s="95" t="str">
        <f t="shared" si="425"/>
        <v/>
      </c>
      <c r="AD628" s="92" t="str">
        <f t="shared" si="424"/>
        <v/>
      </c>
      <c r="AE628" s="96" t="str">
        <f>IF(AC628="","",$AE$5+SUM($AC$7:AC628))</f>
        <v/>
      </c>
      <c r="AF628" s="163" t="str">
        <f>IF(AD628="","",$AF$5+SUM($AD$7:AD628))</f>
        <v/>
      </c>
    </row>
    <row r="629" spans="2:32" x14ac:dyDescent="0.25">
      <c r="B629" s="224"/>
      <c r="C629" s="207"/>
      <c r="D629" s="214"/>
      <c r="E629" s="215"/>
      <c r="F629" s="215"/>
      <c r="G629" s="266"/>
      <c r="H629" s="246"/>
      <c r="I629" s="243"/>
      <c r="J629" s="230"/>
      <c r="K629" s="214"/>
      <c r="L629" s="227"/>
      <c r="M629" s="214"/>
      <c r="N629" s="60" t="str">
        <f t="shared" si="431"/>
        <v/>
      </c>
      <c r="O629" s="48" t="str">
        <f t="shared" si="432"/>
        <v/>
      </c>
      <c r="P629" s="49" t="str">
        <f t="shared" si="433"/>
        <v/>
      </c>
      <c r="Q629" s="50" t="str">
        <f t="shared" si="434"/>
        <v/>
      </c>
      <c r="R629" s="117" t="str">
        <f t="shared" si="435"/>
        <v/>
      </c>
      <c r="S629" s="121" t="str">
        <f t="shared" si="426"/>
        <v/>
      </c>
      <c r="T629" s="114" t="str">
        <f t="shared" si="427"/>
        <v/>
      </c>
      <c r="U629" s="114" t="str">
        <f t="shared" si="428"/>
        <v/>
      </c>
      <c r="V629" s="122" t="str">
        <f t="shared" si="429"/>
        <v/>
      </c>
      <c r="W629" s="127" t="str">
        <f>IF(S629="","",$W$5+SUM($S$7:S629))</f>
        <v/>
      </c>
      <c r="X629" s="128" t="str">
        <f>IF(T629="","",$X$5+SUM($T$7:T629))</f>
        <v/>
      </c>
      <c r="Y629" s="128" t="str">
        <f>IF(U629="","",$Y$5+SUM($U$7:U629))</f>
        <v/>
      </c>
      <c r="Z629" s="129" t="str">
        <f>IF(V629="","",$Z$5+SUM($V$7:V629))</f>
        <v/>
      </c>
      <c r="AA629" s="91" t="str">
        <f t="shared" si="430"/>
        <v/>
      </c>
      <c r="AB629" s="87" t="str">
        <f>IF(AA629="","",$AB$5+SUM($AA$7:AA629))</f>
        <v/>
      </c>
      <c r="AC629" s="95" t="str">
        <f t="shared" si="425"/>
        <v/>
      </c>
      <c r="AD629" s="92" t="str">
        <f t="shared" si="424"/>
        <v/>
      </c>
      <c r="AE629" s="96" t="str">
        <f>IF(AC629="","",$AE$5+SUM($AC$7:AC629))</f>
        <v/>
      </c>
      <c r="AF629" s="163" t="str">
        <f>IF(AD629="","",$AF$5+SUM($AD$7:AD629))</f>
        <v/>
      </c>
    </row>
    <row r="630" spans="2:32" x14ac:dyDescent="0.25">
      <c r="B630" s="224"/>
      <c r="C630" s="207"/>
      <c r="D630" s="214"/>
      <c r="E630" s="215"/>
      <c r="F630" s="215"/>
      <c r="G630" s="266"/>
      <c r="H630" s="246"/>
      <c r="I630" s="243"/>
      <c r="J630" s="230"/>
      <c r="K630" s="214"/>
      <c r="L630" s="227"/>
      <c r="M630" s="214"/>
      <c r="N630" s="60" t="str">
        <f t="shared" ref="N630" si="451">IF(SUM(I630:J630)=0,"",SUM(I630:J630))</f>
        <v/>
      </c>
      <c r="O630" s="48" t="str">
        <f t="shared" ref="O630" si="452">IF(K630="Ar",IF(N630="","",N630),"")</f>
        <v/>
      </c>
      <c r="P630" s="49" t="str">
        <f t="shared" ref="P630" si="453">IF(K630="€",IF(N630="","",N630),"")</f>
        <v/>
      </c>
      <c r="Q630" s="50" t="str">
        <f t="shared" ref="Q630" si="454">IF(K630="USD",IF(N630="","",N630),"")</f>
        <v/>
      </c>
      <c r="R630" s="51" t="str">
        <f t="shared" ref="R630" si="455">IF(SUM(O630:Q630)=0,N630,"")</f>
        <v/>
      </c>
      <c r="S630" s="121" t="str">
        <f t="shared" si="426"/>
        <v/>
      </c>
      <c r="T630" s="114" t="str">
        <f t="shared" si="427"/>
        <v/>
      </c>
      <c r="U630" s="114" t="str">
        <f t="shared" si="428"/>
        <v/>
      </c>
      <c r="V630" s="122" t="str">
        <f t="shared" si="429"/>
        <v/>
      </c>
      <c r="W630" s="127" t="str">
        <f>IF(S630="","",$W$5+SUM($S$7:S630))</f>
        <v/>
      </c>
      <c r="X630" s="128" t="str">
        <f>IF(T630="","",$X$5+SUM($T$7:T630))</f>
        <v/>
      </c>
      <c r="Y630" s="128" t="str">
        <f>IF(U630="","",$Y$5+SUM($U$7:U630))</f>
        <v/>
      </c>
      <c r="Z630" s="129" t="str">
        <f>IF(V630="","",$Z$5+SUM($V$7:V630))</f>
        <v/>
      </c>
      <c r="AA630" s="91" t="str">
        <f t="shared" si="430"/>
        <v/>
      </c>
      <c r="AB630" s="87" t="str">
        <f>IF(AA630="","",$AB$5+SUM($AA$7:AA630))</f>
        <v/>
      </c>
      <c r="AC630" s="95" t="str">
        <f t="shared" si="425"/>
        <v/>
      </c>
      <c r="AD630" s="92" t="str">
        <f t="shared" si="424"/>
        <v/>
      </c>
      <c r="AE630" s="96" t="str">
        <f>IF(AC630="","",$AE$5+SUM($AC$7:AC630))</f>
        <v/>
      </c>
      <c r="AF630" s="163" t="str">
        <f>IF(AD630="","",$AF$5+SUM($AD$7:AD630))</f>
        <v/>
      </c>
    </row>
    <row r="631" spans="2:32" x14ac:dyDescent="0.25">
      <c r="B631" s="224"/>
      <c r="C631" s="207"/>
      <c r="D631" s="214"/>
      <c r="E631" s="215"/>
      <c r="F631" s="215"/>
      <c r="G631" s="266"/>
      <c r="H631" s="246"/>
      <c r="I631" s="243"/>
      <c r="J631" s="230"/>
      <c r="K631" s="214"/>
      <c r="L631" s="227"/>
      <c r="M631" s="214"/>
      <c r="N631" s="60" t="str">
        <f t="shared" ref="N631" si="456">IF(SUM(I631:J631)=0,"",SUM(I631:J631))</f>
        <v/>
      </c>
      <c r="O631" s="48" t="str">
        <f t="shared" ref="O631" si="457">IF(K631="Ar",IF(N631="","",N631),"")</f>
        <v/>
      </c>
      <c r="P631" s="49" t="str">
        <f t="shared" ref="P631" si="458">IF(K631="€",IF(N631="","",N631),"")</f>
        <v/>
      </c>
      <c r="Q631" s="50" t="str">
        <f t="shared" ref="Q631" si="459">IF(K631="USD",IF(N631="","",N631),"")</f>
        <v/>
      </c>
      <c r="R631" s="51" t="str">
        <f t="shared" ref="R631" si="460">IF(SUM(O631:Q631)=0,N631,"")</f>
        <v/>
      </c>
      <c r="S631" s="121" t="str">
        <f t="shared" si="426"/>
        <v/>
      </c>
      <c r="T631" s="114" t="str">
        <f t="shared" si="427"/>
        <v/>
      </c>
      <c r="U631" s="114" t="str">
        <f t="shared" si="428"/>
        <v/>
      </c>
      <c r="V631" s="122" t="str">
        <f t="shared" si="429"/>
        <v/>
      </c>
      <c r="W631" s="127" t="str">
        <f>IF(S631="","",$W$5+SUM($S$7:S631))</f>
        <v/>
      </c>
      <c r="X631" s="128" t="str">
        <f>IF(T631="","",$X$5+SUM($T$7:T631))</f>
        <v/>
      </c>
      <c r="Y631" s="128" t="str">
        <f>IF(U631="","",$Y$5+SUM($U$7:U631))</f>
        <v/>
      </c>
      <c r="Z631" s="129" t="str">
        <f>IF(V631="","",$Z$5+SUM($V$7:V631))</f>
        <v/>
      </c>
      <c r="AA631" s="91" t="str">
        <f t="shared" si="430"/>
        <v/>
      </c>
      <c r="AB631" s="87" t="str">
        <f>IF(AA631="","",$AB$5+SUM($AA$7:AA631))</f>
        <v/>
      </c>
      <c r="AC631" s="95" t="str">
        <f t="shared" si="425"/>
        <v/>
      </c>
      <c r="AD631" s="92" t="str">
        <f t="shared" si="424"/>
        <v/>
      </c>
      <c r="AE631" s="96" t="str">
        <f>IF(AC631="","",$AE$5+SUM($AC$7:AC631))</f>
        <v/>
      </c>
      <c r="AF631" s="163" t="str">
        <f>IF(AD631="","",$AF$5+SUM($AD$7:AD631))</f>
        <v/>
      </c>
    </row>
    <row r="632" spans="2:32" x14ac:dyDescent="0.25">
      <c r="B632" s="224"/>
      <c r="C632" s="207"/>
      <c r="D632" s="214"/>
      <c r="E632" s="215"/>
      <c r="F632" s="215"/>
      <c r="G632" s="266"/>
      <c r="H632" s="246"/>
      <c r="I632" s="243"/>
      <c r="J632" s="230"/>
      <c r="K632" s="214"/>
      <c r="L632" s="227"/>
      <c r="M632" s="214"/>
      <c r="N632" s="60" t="str">
        <f t="shared" si="431"/>
        <v/>
      </c>
      <c r="O632" s="48" t="str">
        <f t="shared" si="432"/>
        <v/>
      </c>
      <c r="P632" s="49" t="str">
        <f t="shared" si="433"/>
        <v/>
      </c>
      <c r="Q632" s="50" t="str">
        <f t="shared" si="434"/>
        <v/>
      </c>
      <c r="R632" s="51" t="str">
        <f t="shared" si="435"/>
        <v/>
      </c>
      <c r="S632" s="121" t="str">
        <f t="shared" si="426"/>
        <v/>
      </c>
      <c r="T632" s="114" t="str">
        <f t="shared" si="427"/>
        <v/>
      </c>
      <c r="U632" s="114" t="str">
        <f t="shared" si="428"/>
        <v/>
      </c>
      <c r="V632" s="122" t="str">
        <f t="shared" si="429"/>
        <v/>
      </c>
      <c r="W632" s="127" t="str">
        <f>IF(S632="","",$W$5+SUM($S$7:S632))</f>
        <v/>
      </c>
      <c r="X632" s="128" t="str">
        <f>IF(T632="","",$X$5+SUM($T$7:T632))</f>
        <v/>
      </c>
      <c r="Y632" s="128" t="str">
        <f>IF(U632="","",$Y$5+SUM($U$7:U632))</f>
        <v/>
      </c>
      <c r="Z632" s="129" t="str">
        <f>IF(V632="","",$Z$5+SUM($V$7:V632))</f>
        <v/>
      </c>
      <c r="AA632" s="91" t="str">
        <f t="shared" si="430"/>
        <v/>
      </c>
      <c r="AB632" s="87" t="str">
        <f>IF(AA632="","",$AB$5+SUM($AA$7:AA632))</f>
        <v/>
      </c>
      <c r="AC632" s="95" t="str">
        <f t="shared" si="425"/>
        <v/>
      </c>
      <c r="AD632" s="92" t="str">
        <f t="shared" si="424"/>
        <v/>
      </c>
      <c r="AE632" s="96" t="str">
        <f>IF(AC632="","",$AE$5+SUM($AC$7:AC632))</f>
        <v/>
      </c>
      <c r="AF632" s="163" t="str">
        <f>IF(AD632="","",$AF$5+SUM($AD$7:AD632))</f>
        <v/>
      </c>
    </row>
    <row r="633" spans="2:32" x14ac:dyDescent="0.25">
      <c r="B633" s="224"/>
      <c r="C633" s="207"/>
      <c r="D633" s="214"/>
      <c r="E633" s="215"/>
      <c r="F633" s="215"/>
      <c r="G633" s="266"/>
      <c r="H633" s="246"/>
      <c r="I633" s="243"/>
      <c r="J633" s="230"/>
      <c r="K633" s="214"/>
      <c r="L633" s="227"/>
      <c r="M633" s="214"/>
      <c r="N633" s="60" t="str">
        <f t="shared" si="431"/>
        <v/>
      </c>
      <c r="O633" s="48" t="str">
        <f t="shared" si="432"/>
        <v/>
      </c>
      <c r="P633" s="49" t="str">
        <f t="shared" si="433"/>
        <v/>
      </c>
      <c r="Q633" s="50" t="str">
        <f t="shared" si="434"/>
        <v/>
      </c>
      <c r="R633" s="117" t="str">
        <f t="shared" si="435"/>
        <v/>
      </c>
      <c r="S633" s="121" t="str">
        <f t="shared" si="426"/>
        <v/>
      </c>
      <c r="T633" s="114" t="str">
        <f t="shared" si="427"/>
        <v/>
      </c>
      <c r="U633" s="114" t="str">
        <f t="shared" si="428"/>
        <v/>
      </c>
      <c r="V633" s="122" t="str">
        <f t="shared" si="429"/>
        <v/>
      </c>
      <c r="W633" s="127" t="str">
        <f>IF(S633="","",$W$5+SUM($S$7:S633))</f>
        <v/>
      </c>
      <c r="X633" s="128" t="str">
        <f>IF(T633="","",$X$5+SUM($T$7:T633))</f>
        <v/>
      </c>
      <c r="Y633" s="128" t="str">
        <f>IF(U633="","",$Y$5+SUM($U$7:U633))</f>
        <v/>
      </c>
      <c r="Z633" s="129" t="str">
        <f>IF(V633="","",$Z$5+SUM($V$7:V633))</f>
        <v/>
      </c>
      <c r="AA633" s="91" t="str">
        <f t="shared" si="430"/>
        <v/>
      </c>
      <c r="AB633" s="87" t="str">
        <f>IF(AA633="","",$AB$5+SUM($AA$7:AA633))</f>
        <v/>
      </c>
      <c r="AC633" s="95" t="str">
        <f t="shared" si="425"/>
        <v/>
      </c>
      <c r="AD633" s="92" t="str">
        <f t="shared" si="424"/>
        <v/>
      </c>
      <c r="AE633" s="96" t="str">
        <f>IF(AC633="","",$AE$5+SUM($AC$7:AC633))</f>
        <v/>
      </c>
      <c r="AF633" s="163" t="str">
        <f>IF(AD633="","",$AF$5+SUM($AD$7:AD633))</f>
        <v/>
      </c>
    </row>
    <row r="634" spans="2:32" x14ac:dyDescent="0.25">
      <c r="B634" s="224"/>
      <c r="C634" s="207"/>
      <c r="D634" s="214"/>
      <c r="E634" s="215"/>
      <c r="F634" s="215"/>
      <c r="G634" s="266"/>
      <c r="H634" s="246"/>
      <c r="I634" s="243"/>
      <c r="J634" s="230"/>
      <c r="K634" s="214"/>
      <c r="L634" s="227"/>
      <c r="M634" s="214"/>
      <c r="N634" s="60" t="str">
        <f t="shared" si="431"/>
        <v/>
      </c>
      <c r="O634" s="48" t="str">
        <f t="shared" si="432"/>
        <v/>
      </c>
      <c r="P634" s="49" t="str">
        <f t="shared" si="433"/>
        <v/>
      </c>
      <c r="Q634" s="50" t="str">
        <f t="shared" si="434"/>
        <v/>
      </c>
      <c r="R634" s="117" t="str">
        <f t="shared" si="435"/>
        <v/>
      </c>
      <c r="S634" s="121" t="str">
        <f t="shared" si="426"/>
        <v/>
      </c>
      <c r="T634" s="114" t="str">
        <f t="shared" si="427"/>
        <v/>
      </c>
      <c r="U634" s="114" t="str">
        <f t="shared" si="428"/>
        <v/>
      </c>
      <c r="V634" s="122" t="str">
        <f t="shared" si="429"/>
        <v/>
      </c>
      <c r="W634" s="127" t="str">
        <f>IF(S634="","",$W$5+SUM($S$7:S634))</f>
        <v/>
      </c>
      <c r="X634" s="128" t="str">
        <f>IF(T634="","",$X$5+SUM($T$7:T634))</f>
        <v/>
      </c>
      <c r="Y634" s="128" t="str">
        <f>IF(U634="","",$Y$5+SUM($U$7:U634))</f>
        <v/>
      </c>
      <c r="Z634" s="129" t="str">
        <f>IF(V634="","",$Z$5+SUM($V$7:V634))</f>
        <v/>
      </c>
      <c r="AA634" s="91" t="str">
        <f t="shared" si="430"/>
        <v/>
      </c>
      <c r="AB634" s="87" t="str">
        <f>IF(AA634="","",$AB$5+SUM($AA$7:AA634))</f>
        <v/>
      </c>
      <c r="AC634" s="95" t="str">
        <f t="shared" si="425"/>
        <v/>
      </c>
      <c r="AD634" s="92" t="str">
        <f t="shared" si="424"/>
        <v/>
      </c>
      <c r="AE634" s="96" t="str">
        <f>IF(AC634="","",$AE$5+SUM($AC$7:AC634))</f>
        <v/>
      </c>
      <c r="AF634" s="163" t="str">
        <f>IF(AD634="","",$AF$5+SUM($AD$7:AD634))</f>
        <v/>
      </c>
    </row>
    <row r="635" spans="2:32" x14ac:dyDescent="0.25">
      <c r="B635" s="224"/>
      <c r="C635" s="207"/>
      <c r="D635" s="214"/>
      <c r="E635" s="215"/>
      <c r="F635" s="215"/>
      <c r="G635" s="266"/>
      <c r="H635" s="246"/>
      <c r="I635" s="243"/>
      <c r="J635" s="230"/>
      <c r="K635" s="214"/>
      <c r="L635" s="227"/>
      <c r="M635" s="214"/>
      <c r="N635" s="60" t="str">
        <f t="shared" si="431"/>
        <v/>
      </c>
      <c r="O635" s="48" t="str">
        <f t="shared" si="432"/>
        <v/>
      </c>
      <c r="P635" s="49" t="str">
        <f t="shared" si="433"/>
        <v/>
      </c>
      <c r="Q635" s="50" t="str">
        <f t="shared" si="434"/>
        <v/>
      </c>
      <c r="R635" s="117" t="str">
        <f t="shared" si="435"/>
        <v/>
      </c>
      <c r="S635" s="121" t="str">
        <f t="shared" si="426"/>
        <v/>
      </c>
      <c r="T635" s="114" t="str">
        <f t="shared" si="427"/>
        <v/>
      </c>
      <c r="U635" s="114" t="str">
        <f t="shared" si="428"/>
        <v/>
      </c>
      <c r="V635" s="122" t="str">
        <f t="shared" si="429"/>
        <v/>
      </c>
      <c r="W635" s="127" t="str">
        <f>IF(S635="","",$W$5+SUM($S$7:S635))</f>
        <v/>
      </c>
      <c r="X635" s="128" t="str">
        <f>IF(T635="","",$X$5+SUM($T$7:T635))</f>
        <v/>
      </c>
      <c r="Y635" s="128" t="str">
        <f>IF(U635="","",$Y$5+SUM($U$7:U635))</f>
        <v/>
      </c>
      <c r="Z635" s="129" t="str">
        <f>IF(V635="","",$Z$5+SUM($V$7:V635))</f>
        <v/>
      </c>
      <c r="AA635" s="91" t="str">
        <f t="shared" si="430"/>
        <v/>
      </c>
      <c r="AB635" s="87" t="str">
        <f>IF(AA635="","",$AB$5+SUM($AA$7:AA635))</f>
        <v/>
      </c>
      <c r="AC635" s="95" t="str">
        <f t="shared" si="425"/>
        <v/>
      </c>
      <c r="AD635" s="92" t="str">
        <f t="shared" si="424"/>
        <v/>
      </c>
      <c r="AE635" s="96" t="str">
        <f>IF(AC635="","",$AE$5+SUM($AC$7:AC635))</f>
        <v/>
      </c>
      <c r="AF635" s="163" t="str">
        <f>IF(AD635="","",$AF$5+SUM($AD$7:AD635))</f>
        <v/>
      </c>
    </row>
    <row r="636" spans="2:32" x14ac:dyDescent="0.25">
      <c r="B636" s="224"/>
      <c r="C636" s="207"/>
      <c r="D636" s="214"/>
      <c r="E636" s="215"/>
      <c r="F636" s="215"/>
      <c r="G636" s="266"/>
      <c r="H636" s="246"/>
      <c r="I636" s="243"/>
      <c r="J636" s="230"/>
      <c r="K636" s="214"/>
      <c r="L636" s="227"/>
      <c r="M636" s="214"/>
      <c r="N636" s="60" t="str">
        <f t="shared" si="431"/>
        <v/>
      </c>
      <c r="O636" s="48" t="str">
        <f t="shared" si="432"/>
        <v/>
      </c>
      <c r="P636" s="49" t="str">
        <f t="shared" si="433"/>
        <v/>
      </c>
      <c r="Q636" s="50" t="str">
        <f t="shared" si="434"/>
        <v/>
      </c>
      <c r="R636" s="117" t="str">
        <f t="shared" si="435"/>
        <v/>
      </c>
      <c r="S636" s="121" t="str">
        <f t="shared" si="426"/>
        <v/>
      </c>
      <c r="T636" s="114" t="str">
        <f t="shared" si="427"/>
        <v/>
      </c>
      <c r="U636" s="114" t="str">
        <f t="shared" si="428"/>
        <v/>
      </c>
      <c r="V636" s="122" t="str">
        <f t="shared" si="429"/>
        <v/>
      </c>
      <c r="W636" s="127" t="str">
        <f>IF(S636="","",$W$5+SUM($S$7:S636))</f>
        <v/>
      </c>
      <c r="X636" s="128" t="str">
        <f>IF(T636="","",$X$5+SUM($T$7:T636))</f>
        <v/>
      </c>
      <c r="Y636" s="128" t="str">
        <f>IF(U636="","",$Y$5+SUM($U$7:U636))</f>
        <v/>
      </c>
      <c r="Z636" s="129" t="str">
        <f>IF(V636="","",$Z$5+SUM($V$7:V636))</f>
        <v/>
      </c>
      <c r="AA636" s="91" t="str">
        <f t="shared" si="430"/>
        <v/>
      </c>
      <c r="AB636" s="87" t="str">
        <f>IF(AA636="","",$AB$5+SUM($AA$7:AA636))</f>
        <v/>
      </c>
      <c r="AC636" s="95" t="str">
        <f t="shared" si="425"/>
        <v/>
      </c>
      <c r="AD636" s="92" t="str">
        <f t="shared" si="424"/>
        <v/>
      </c>
      <c r="AE636" s="96" t="str">
        <f>IF(AC636="","",$AE$5+SUM($AC$7:AC636))</f>
        <v/>
      </c>
      <c r="AF636" s="163" t="str">
        <f>IF(AD636="","",$AF$5+SUM($AD$7:AD636))</f>
        <v/>
      </c>
    </row>
    <row r="637" spans="2:32" x14ac:dyDescent="0.25">
      <c r="B637" s="224"/>
      <c r="C637" s="207"/>
      <c r="D637" s="214"/>
      <c r="E637" s="215"/>
      <c r="F637" s="215"/>
      <c r="G637" s="266"/>
      <c r="H637" s="246"/>
      <c r="I637" s="243"/>
      <c r="J637" s="230"/>
      <c r="K637" s="214"/>
      <c r="L637" s="227"/>
      <c r="M637" s="214"/>
      <c r="N637" s="60" t="str">
        <f t="shared" si="431"/>
        <v/>
      </c>
      <c r="O637" s="48" t="str">
        <f t="shared" si="432"/>
        <v/>
      </c>
      <c r="P637" s="49" t="str">
        <f t="shared" si="433"/>
        <v/>
      </c>
      <c r="Q637" s="50" t="str">
        <f t="shared" si="434"/>
        <v/>
      </c>
      <c r="R637" s="117" t="str">
        <f t="shared" si="435"/>
        <v/>
      </c>
      <c r="S637" s="121" t="str">
        <f t="shared" si="426"/>
        <v/>
      </c>
      <c r="T637" s="114" t="str">
        <f t="shared" si="427"/>
        <v/>
      </c>
      <c r="U637" s="114" t="str">
        <f t="shared" si="428"/>
        <v/>
      </c>
      <c r="V637" s="122" t="str">
        <f t="shared" si="429"/>
        <v/>
      </c>
      <c r="W637" s="127" t="str">
        <f>IF(S637="","",$W$5+SUM($S$7:S637))</f>
        <v/>
      </c>
      <c r="X637" s="128" t="str">
        <f>IF(T637="","",$X$5+SUM($T$7:T637))</f>
        <v/>
      </c>
      <c r="Y637" s="128" t="str">
        <f>IF(U637="","",$Y$5+SUM($U$7:U637))</f>
        <v/>
      </c>
      <c r="Z637" s="129" t="str">
        <f>IF(V637="","",$Z$5+SUM($V$7:V637))</f>
        <v/>
      </c>
      <c r="AA637" s="91" t="str">
        <f t="shared" si="430"/>
        <v/>
      </c>
      <c r="AB637" s="87" t="str">
        <f>IF(AA637="","",$AB$5+SUM($AA$7:AA637))</f>
        <v/>
      </c>
      <c r="AC637" s="95" t="str">
        <f t="shared" si="425"/>
        <v/>
      </c>
      <c r="AD637" s="92" t="str">
        <f t="shared" si="424"/>
        <v/>
      </c>
      <c r="AE637" s="96" t="str">
        <f>IF(AC637="","",$AE$5+SUM($AC$7:AC637))</f>
        <v/>
      </c>
      <c r="AF637" s="163" t="str">
        <f>IF(AD637="","",$AF$5+SUM($AD$7:AD637))</f>
        <v/>
      </c>
    </row>
    <row r="638" spans="2:32" x14ac:dyDescent="0.25">
      <c r="B638" s="224"/>
      <c r="C638" s="207"/>
      <c r="D638" s="214"/>
      <c r="E638" s="215"/>
      <c r="F638" s="215"/>
      <c r="G638" s="266"/>
      <c r="H638" s="246"/>
      <c r="I638" s="243"/>
      <c r="J638" s="230"/>
      <c r="K638" s="214"/>
      <c r="L638" s="227"/>
      <c r="M638" s="214"/>
      <c r="N638" s="60" t="str">
        <f t="shared" si="431"/>
        <v/>
      </c>
      <c r="O638" s="48" t="str">
        <f t="shared" si="432"/>
        <v/>
      </c>
      <c r="P638" s="49" t="str">
        <f t="shared" si="433"/>
        <v/>
      </c>
      <c r="Q638" s="50" t="str">
        <f t="shared" si="434"/>
        <v/>
      </c>
      <c r="R638" s="117" t="str">
        <f t="shared" si="435"/>
        <v/>
      </c>
      <c r="S638" s="121" t="str">
        <f t="shared" si="426"/>
        <v/>
      </c>
      <c r="T638" s="114" t="str">
        <f t="shared" si="427"/>
        <v/>
      </c>
      <c r="U638" s="114" t="str">
        <f t="shared" si="428"/>
        <v/>
      </c>
      <c r="V638" s="122" t="str">
        <f t="shared" si="429"/>
        <v/>
      </c>
      <c r="W638" s="127" t="str">
        <f>IF(S638="","",$W$5+SUM($S$7:S638))</f>
        <v/>
      </c>
      <c r="X638" s="128" t="str">
        <f>IF(T638="","",$X$5+SUM($T$7:T638))</f>
        <v/>
      </c>
      <c r="Y638" s="128" t="str">
        <f>IF(U638="","",$Y$5+SUM($U$7:U638))</f>
        <v/>
      </c>
      <c r="Z638" s="129" t="str">
        <f>IF(V638="","",$Z$5+SUM($V$7:V638))</f>
        <v/>
      </c>
      <c r="AA638" s="91" t="str">
        <f t="shared" si="430"/>
        <v/>
      </c>
      <c r="AB638" s="87" t="str">
        <f>IF(AA638="","",$AB$5+SUM($AA$7:AA638))</f>
        <v/>
      </c>
      <c r="AC638" s="95" t="str">
        <f t="shared" si="425"/>
        <v/>
      </c>
      <c r="AD638" s="92" t="str">
        <f t="shared" si="424"/>
        <v/>
      </c>
      <c r="AE638" s="96" t="str">
        <f>IF(AC638="","",$AE$5+SUM($AC$7:AC638))</f>
        <v/>
      </c>
      <c r="AF638" s="163" t="str">
        <f>IF(AD638="","",$AF$5+SUM($AD$7:AD638))</f>
        <v/>
      </c>
    </row>
    <row r="639" spans="2:32" x14ac:dyDescent="0.25">
      <c r="B639" s="224"/>
      <c r="C639" s="207"/>
      <c r="D639" s="214"/>
      <c r="E639" s="215"/>
      <c r="F639" s="215"/>
      <c r="G639" s="266"/>
      <c r="H639" s="246"/>
      <c r="I639" s="243"/>
      <c r="J639" s="230"/>
      <c r="K639" s="214"/>
      <c r="L639" s="227"/>
      <c r="M639" s="214"/>
      <c r="N639" s="60" t="str">
        <f t="shared" si="431"/>
        <v/>
      </c>
      <c r="O639" s="48" t="str">
        <f t="shared" si="432"/>
        <v/>
      </c>
      <c r="P639" s="49" t="str">
        <f t="shared" si="433"/>
        <v/>
      </c>
      <c r="Q639" s="50" t="str">
        <f t="shared" si="434"/>
        <v/>
      </c>
      <c r="R639" s="117" t="str">
        <f t="shared" si="435"/>
        <v/>
      </c>
      <c r="S639" s="121" t="str">
        <f t="shared" si="426"/>
        <v/>
      </c>
      <c r="T639" s="114" t="str">
        <f t="shared" si="427"/>
        <v/>
      </c>
      <c r="U639" s="114" t="str">
        <f t="shared" si="428"/>
        <v/>
      </c>
      <c r="V639" s="122" t="str">
        <f t="shared" si="429"/>
        <v/>
      </c>
      <c r="W639" s="127" t="str">
        <f>IF(S639="","",$W$5+SUM($S$7:S639))</f>
        <v/>
      </c>
      <c r="X639" s="128" t="str">
        <f>IF(T639="","",$X$5+SUM($T$7:T639))</f>
        <v/>
      </c>
      <c r="Y639" s="128" t="str">
        <f>IF(U639="","",$Y$5+SUM($U$7:U639))</f>
        <v/>
      </c>
      <c r="Z639" s="129" t="str">
        <f>IF(V639="","",$Z$5+SUM($V$7:V639))</f>
        <v/>
      </c>
      <c r="AA639" s="91" t="str">
        <f t="shared" si="430"/>
        <v/>
      </c>
      <c r="AB639" s="87" t="str">
        <f>IF(AA639="","",$AB$5+SUM($AA$7:AA639))</f>
        <v/>
      </c>
      <c r="AC639" s="95" t="str">
        <f t="shared" si="425"/>
        <v/>
      </c>
      <c r="AD639" s="92" t="str">
        <f t="shared" si="424"/>
        <v/>
      </c>
      <c r="AE639" s="96" t="str">
        <f>IF(AC639="","",$AE$5+SUM($AC$7:AC639))</f>
        <v/>
      </c>
      <c r="AF639" s="163" t="str">
        <f>IF(AD639="","",$AF$5+SUM($AD$7:AD639))</f>
        <v/>
      </c>
    </row>
    <row r="640" spans="2:32" x14ac:dyDescent="0.25">
      <c r="B640" s="224"/>
      <c r="C640" s="207"/>
      <c r="D640" s="214"/>
      <c r="E640" s="215"/>
      <c r="F640" s="215"/>
      <c r="G640" s="266"/>
      <c r="H640" s="246"/>
      <c r="I640" s="243"/>
      <c r="J640" s="230"/>
      <c r="K640" s="214"/>
      <c r="L640" s="227"/>
      <c r="M640" s="214"/>
      <c r="N640" s="60" t="str">
        <f t="shared" si="431"/>
        <v/>
      </c>
      <c r="O640" s="48" t="str">
        <f t="shared" si="432"/>
        <v/>
      </c>
      <c r="P640" s="49" t="str">
        <f t="shared" si="433"/>
        <v/>
      </c>
      <c r="Q640" s="50" t="str">
        <f t="shared" si="434"/>
        <v/>
      </c>
      <c r="R640" s="117" t="str">
        <f t="shared" si="435"/>
        <v/>
      </c>
      <c r="S640" s="121" t="str">
        <f t="shared" si="426"/>
        <v/>
      </c>
      <c r="T640" s="114" t="str">
        <f t="shared" si="427"/>
        <v/>
      </c>
      <c r="U640" s="114" t="str">
        <f t="shared" si="428"/>
        <v/>
      </c>
      <c r="V640" s="122" t="str">
        <f t="shared" si="429"/>
        <v/>
      </c>
      <c r="W640" s="127" t="str">
        <f>IF(S640="","",$W$5+SUM($S$7:S640))</f>
        <v/>
      </c>
      <c r="X640" s="128" t="str">
        <f>IF(T640="","",$X$5+SUM($T$7:T640))</f>
        <v/>
      </c>
      <c r="Y640" s="128" t="str">
        <f>IF(U640="","",$Y$5+SUM($U$7:U640))</f>
        <v/>
      </c>
      <c r="Z640" s="129" t="str">
        <f>IF(V640="","",$Z$5+SUM($V$7:V640))</f>
        <v/>
      </c>
      <c r="AA640" s="91" t="str">
        <f t="shared" si="430"/>
        <v/>
      </c>
      <c r="AB640" s="87" t="str">
        <f>IF(AA640="","",$AB$5+SUM($AA$7:AA640))</f>
        <v/>
      </c>
      <c r="AC640" s="95" t="str">
        <f t="shared" si="425"/>
        <v/>
      </c>
      <c r="AD640" s="92" t="str">
        <f t="shared" si="424"/>
        <v/>
      </c>
      <c r="AE640" s="96" t="str">
        <f>IF(AC640="","",$AE$5+SUM($AC$7:AC640))</f>
        <v/>
      </c>
      <c r="AF640" s="163" t="str">
        <f>IF(AD640="","",$AF$5+SUM($AD$7:AD640))</f>
        <v/>
      </c>
    </row>
    <row r="641" spans="2:32" x14ac:dyDescent="0.25">
      <c r="B641" s="224"/>
      <c r="C641" s="207"/>
      <c r="D641" s="214"/>
      <c r="E641" s="215"/>
      <c r="F641" s="215"/>
      <c r="G641" s="266"/>
      <c r="H641" s="246"/>
      <c r="I641" s="243"/>
      <c r="J641" s="230"/>
      <c r="K641" s="214"/>
      <c r="L641" s="227"/>
      <c r="M641" s="214"/>
      <c r="N641" s="60" t="str">
        <f t="shared" si="431"/>
        <v/>
      </c>
      <c r="O641" s="48" t="str">
        <f t="shared" si="432"/>
        <v/>
      </c>
      <c r="P641" s="49" t="str">
        <f t="shared" si="433"/>
        <v/>
      </c>
      <c r="Q641" s="50" t="str">
        <f t="shared" si="434"/>
        <v/>
      </c>
      <c r="R641" s="117" t="str">
        <f t="shared" si="435"/>
        <v/>
      </c>
      <c r="S641" s="121" t="str">
        <f t="shared" si="426"/>
        <v/>
      </c>
      <c r="T641" s="114" t="str">
        <f t="shared" si="427"/>
        <v/>
      </c>
      <c r="U641" s="114" t="str">
        <f t="shared" si="428"/>
        <v/>
      </c>
      <c r="V641" s="122" t="str">
        <f t="shared" si="429"/>
        <v/>
      </c>
      <c r="W641" s="127" t="str">
        <f>IF(S641="","",$W$5+SUM($S$7:S641))</f>
        <v/>
      </c>
      <c r="X641" s="128" t="str">
        <f>IF(T641="","",$X$5+SUM($T$7:T641))</f>
        <v/>
      </c>
      <c r="Y641" s="128" t="str">
        <f>IF(U641="","",$Y$5+SUM($U$7:U641))</f>
        <v/>
      </c>
      <c r="Z641" s="129" t="str">
        <f>IF(V641="","",$Z$5+SUM($V$7:V641))</f>
        <v/>
      </c>
      <c r="AA641" s="91" t="str">
        <f t="shared" si="430"/>
        <v/>
      </c>
      <c r="AB641" s="87" t="str">
        <f>IF(AA641="","",$AB$5+SUM($AA$7:AA641))</f>
        <v/>
      </c>
      <c r="AC641" s="95" t="str">
        <f t="shared" si="425"/>
        <v/>
      </c>
      <c r="AD641" s="92" t="str">
        <f t="shared" si="424"/>
        <v/>
      </c>
      <c r="AE641" s="96" t="str">
        <f>IF(AC641="","",$AE$5+SUM($AC$7:AC641))</f>
        <v/>
      </c>
      <c r="AF641" s="163" t="str">
        <f>IF(AD641="","",$AF$5+SUM($AD$7:AD641))</f>
        <v/>
      </c>
    </row>
    <row r="642" spans="2:32" x14ac:dyDescent="0.25">
      <c r="B642" s="224"/>
      <c r="C642" s="207"/>
      <c r="D642" s="214"/>
      <c r="E642" s="215"/>
      <c r="F642" s="215"/>
      <c r="G642" s="266"/>
      <c r="H642" s="246"/>
      <c r="I642" s="243"/>
      <c r="J642" s="230"/>
      <c r="K642" s="214"/>
      <c r="L642" s="227"/>
      <c r="M642" s="214"/>
      <c r="N642" s="60" t="str">
        <f t="shared" si="431"/>
        <v/>
      </c>
      <c r="O642" s="48" t="str">
        <f t="shared" si="432"/>
        <v/>
      </c>
      <c r="P642" s="49" t="str">
        <f t="shared" si="433"/>
        <v/>
      </c>
      <c r="Q642" s="50" t="str">
        <f t="shared" si="434"/>
        <v/>
      </c>
      <c r="R642" s="117" t="str">
        <f t="shared" si="435"/>
        <v/>
      </c>
      <c r="S642" s="121" t="str">
        <f t="shared" si="426"/>
        <v/>
      </c>
      <c r="T642" s="114" t="str">
        <f t="shared" si="427"/>
        <v/>
      </c>
      <c r="U642" s="114" t="str">
        <f t="shared" si="428"/>
        <v/>
      </c>
      <c r="V642" s="122" t="str">
        <f t="shared" si="429"/>
        <v/>
      </c>
      <c r="W642" s="127" t="str">
        <f>IF(S642="","",$W$5+SUM($S$7:S642))</f>
        <v/>
      </c>
      <c r="X642" s="128" t="str">
        <f>IF(T642="","",$X$5+SUM($T$7:T642))</f>
        <v/>
      </c>
      <c r="Y642" s="128" t="str">
        <f>IF(U642="","",$Y$5+SUM($U$7:U642))</f>
        <v/>
      </c>
      <c r="Z642" s="129" t="str">
        <f>IF(V642="","",$Z$5+SUM($V$7:V642))</f>
        <v/>
      </c>
      <c r="AA642" s="91" t="str">
        <f t="shared" si="430"/>
        <v/>
      </c>
      <c r="AB642" s="87" t="str">
        <f>IF(AA642="","",$AB$5+SUM($AA$7:AA642))</f>
        <v/>
      </c>
      <c r="AC642" s="95" t="str">
        <f t="shared" si="425"/>
        <v/>
      </c>
      <c r="AD642" s="92" t="str">
        <f t="shared" si="424"/>
        <v/>
      </c>
      <c r="AE642" s="96" t="str">
        <f>IF(AC642="","",$AE$5+SUM($AC$7:AC642))</f>
        <v/>
      </c>
      <c r="AF642" s="163" t="str">
        <f>IF(AD642="","",$AF$5+SUM($AD$7:AD642))</f>
        <v/>
      </c>
    </row>
    <row r="643" spans="2:32" x14ac:dyDescent="0.25">
      <c r="B643" s="224"/>
      <c r="C643" s="207"/>
      <c r="D643" s="214"/>
      <c r="E643" s="215"/>
      <c r="F643" s="215"/>
      <c r="G643" s="266"/>
      <c r="H643" s="246"/>
      <c r="I643" s="243"/>
      <c r="J643" s="230"/>
      <c r="K643" s="214"/>
      <c r="L643" s="227"/>
      <c r="M643" s="214"/>
      <c r="N643" s="60" t="str">
        <f t="shared" si="431"/>
        <v/>
      </c>
      <c r="O643" s="48" t="str">
        <f t="shared" si="432"/>
        <v/>
      </c>
      <c r="P643" s="49" t="str">
        <f t="shared" si="433"/>
        <v/>
      </c>
      <c r="Q643" s="50" t="str">
        <f t="shared" si="434"/>
        <v/>
      </c>
      <c r="R643" s="117" t="str">
        <f t="shared" si="435"/>
        <v/>
      </c>
      <c r="S643" s="121" t="str">
        <f t="shared" si="426"/>
        <v/>
      </c>
      <c r="T643" s="114" t="str">
        <f t="shared" si="427"/>
        <v/>
      </c>
      <c r="U643" s="114" t="str">
        <f t="shared" si="428"/>
        <v/>
      </c>
      <c r="V643" s="122" t="str">
        <f t="shared" si="429"/>
        <v/>
      </c>
      <c r="W643" s="127" t="str">
        <f>IF(S643="","",$W$5+SUM($S$7:S643))</f>
        <v/>
      </c>
      <c r="X643" s="128" t="str">
        <f>IF(T643="","",$X$5+SUM($T$7:T643))</f>
        <v/>
      </c>
      <c r="Y643" s="128" t="str">
        <f>IF(U643="","",$Y$5+SUM($U$7:U643))</f>
        <v/>
      </c>
      <c r="Z643" s="129" t="str">
        <f>IF(V643="","",$Z$5+SUM($V$7:V643))</f>
        <v/>
      </c>
      <c r="AA643" s="91" t="str">
        <f t="shared" si="430"/>
        <v/>
      </c>
      <c r="AB643" s="87" t="str">
        <f>IF(AA643="","",$AB$5+SUM($AA$7:AA643))</f>
        <v/>
      </c>
      <c r="AC643" s="95" t="str">
        <f t="shared" si="425"/>
        <v/>
      </c>
      <c r="AD643" s="92" t="str">
        <f t="shared" si="424"/>
        <v/>
      </c>
      <c r="AE643" s="96" t="str">
        <f>IF(AC643="","",$AE$5+SUM($AC$7:AC643))</f>
        <v/>
      </c>
      <c r="AF643" s="163" t="str">
        <f>IF(AD643="","",$AF$5+SUM($AD$7:AD643))</f>
        <v/>
      </c>
    </row>
    <row r="644" spans="2:32" x14ac:dyDescent="0.25">
      <c r="B644" s="224"/>
      <c r="C644" s="207"/>
      <c r="D644" s="214"/>
      <c r="E644" s="215"/>
      <c r="F644" s="215"/>
      <c r="G644" s="266"/>
      <c r="H644" s="246"/>
      <c r="I644" s="243"/>
      <c r="J644" s="230"/>
      <c r="K644" s="214"/>
      <c r="L644" s="227"/>
      <c r="M644" s="214"/>
      <c r="N644" s="60" t="str">
        <f t="shared" si="431"/>
        <v/>
      </c>
      <c r="O644" s="48" t="str">
        <f t="shared" si="432"/>
        <v/>
      </c>
      <c r="P644" s="49" t="str">
        <f t="shared" si="433"/>
        <v/>
      </c>
      <c r="Q644" s="50" t="str">
        <f t="shared" si="434"/>
        <v/>
      </c>
      <c r="R644" s="117" t="str">
        <f t="shared" si="435"/>
        <v/>
      </c>
      <c r="S644" s="121" t="str">
        <f t="shared" si="426"/>
        <v/>
      </c>
      <c r="T644" s="114" t="str">
        <f t="shared" si="427"/>
        <v/>
      </c>
      <c r="U644" s="114" t="str">
        <f t="shared" si="428"/>
        <v/>
      </c>
      <c r="V644" s="122" t="str">
        <f t="shared" si="429"/>
        <v/>
      </c>
      <c r="W644" s="127" t="str">
        <f>IF(S644="","",$W$5+SUM($S$7:S644))</f>
        <v/>
      </c>
      <c r="X644" s="128" t="str">
        <f>IF(T644="","",$X$5+SUM($T$7:T644))</f>
        <v/>
      </c>
      <c r="Y644" s="128" t="str">
        <f>IF(U644="","",$Y$5+SUM($U$7:U644))</f>
        <v/>
      </c>
      <c r="Z644" s="129" t="str">
        <f>IF(V644="","",$Z$5+SUM($V$7:V644))</f>
        <v/>
      </c>
      <c r="AA644" s="91" t="str">
        <f t="shared" si="430"/>
        <v/>
      </c>
      <c r="AB644" s="87" t="str">
        <f>IF(AA644="","",$AB$5+SUM($AA$7:AA644))</f>
        <v/>
      </c>
      <c r="AC644" s="95" t="str">
        <f t="shared" si="425"/>
        <v/>
      </c>
      <c r="AD644" s="92" t="str">
        <f t="shared" si="424"/>
        <v/>
      </c>
      <c r="AE644" s="96" t="str">
        <f>IF(AC644="","",$AE$5+SUM($AC$7:AC644))</f>
        <v/>
      </c>
      <c r="AF644" s="163" t="str">
        <f>IF(AD644="","",$AF$5+SUM($AD$7:AD644))</f>
        <v/>
      </c>
    </row>
    <row r="645" spans="2:32" x14ac:dyDescent="0.25">
      <c r="B645" s="224"/>
      <c r="C645" s="207"/>
      <c r="D645" s="214"/>
      <c r="E645" s="215"/>
      <c r="F645" s="215"/>
      <c r="G645" s="266"/>
      <c r="H645" s="246"/>
      <c r="I645" s="243"/>
      <c r="J645" s="230"/>
      <c r="K645" s="214"/>
      <c r="L645" s="227"/>
      <c r="M645" s="214"/>
      <c r="N645" s="60" t="str">
        <f t="shared" si="431"/>
        <v/>
      </c>
      <c r="O645" s="48" t="str">
        <f t="shared" si="432"/>
        <v/>
      </c>
      <c r="P645" s="49" t="str">
        <f t="shared" si="433"/>
        <v/>
      </c>
      <c r="Q645" s="50" t="str">
        <f t="shared" si="434"/>
        <v/>
      </c>
      <c r="R645" s="117" t="str">
        <f t="shared" si="435"/>
        <v/>
      </c>
      <c r="S645" s="121" t="str">
        <f t="shared" si="426"/>
        <v/>
      </c>
      <c r="T645" s="114" t="str">
        <f t="shared" si="427"/>
        <v/>
      </c>
      <c r="U645" s="114" t="str">
        <f t="shared" si="428"/>
        <v/>
      </c>
      <c r="V645" s="122" t="str">
        <f t="shared" si="429"/>
        <v/>
      </c>
      <c r="W645" s="127" t="str">
        <f>IF(S645="","",$W$5+SUM($S$7:S645))</f>
        <v/>
      </c>
      <c r="X645" s="128" t="str">
        <f>IF(T645="","",$X$5+SUM($T$7:T645))</f>
        <v/>
      </c>
      <c r="Y645" s="128" t="str">
        <f>IF(U645="","",$Y$5+SUM($U$7:U645))</f>
        <v/>
      </c>
      <c r="Z645" s="129" t="str">
        <f>IF(V645="","",$Z$5+SUM($V$7:V645))</f>
        <v/>
      </c>
      <c r="AA645" s="91" t="str">
        <f t="shared" si="430"/>
        <v/>
      </c>
      <c r="AB645" s="87" t="str">
        <f>IF(AA645="","",$AB$5+SUM($AA$7:AA645))</f>
        <v/>
      </c>
      <c r="AC645" s="95" t="str">
        <f t="shared" si="425"/>
        <v/>
      </c>
      <c r="AD645" s="92" t="str">
        <f t="shared" ref="AD645:AD708" si="461">IF(M645="CdB FLO",IF(K645="Ar",O645,""),"")</f>
        <v/>
      </c>
      <c r="AE645" s="96" t="str">
        <f>IF(AC645="","",$AE$5+SUM($AC$7:AC645))</f>
        <v/>
      </c>
      <c r="AF645" s="163" t="str">
        <f>IF(AD645="","",$AF$5+SUM($AD$7:AD645))</f>
        <v/>
      </c>
    </row>
    <row r="646" spans="2:32" x14ac:dyDescent="0.25">
      <c r="B646" s="224"/>
      <c r="C646" s="207"/>
      <c r="D646" s="214"/>
      <c r="E646" s="215"/>
      <c r="F646" s="215"/>
      <c r="G646" s="266"/>
      <c r="H646" s="246"/>
      <c r="I646" s="243"/>
      <c r="J646" s="230"/>
      <c r="K646" s="214"/>
      <c r="L646" s="227"/>
      <c r="M646" s="214"/>
      <c r="N646" s="60" t="str">
        <f t="shared" si="431"/>
        <v/>
      </c>
      <c r="O646" s="48" t="str">
        <f t="shared" si="432"/>
        <v/>
      </c>
      <c r="P646" s="49" t="str">
        <f t="shared" si="433"/>
        <v/>
      </c>
      <c r="Q646" s="50" t="str">
        <f t="shared" si="434"/>
        <v/>
      </c>
      <c r="R646" s="117" t="str">
        <f t="shared" si="435"/>
        <v/>
      </c>
      <c r="S646" s="121" t="str">
        <f t="shared" si="426"/>
        <v/>
      </c>
      <c r="T646" s="114" t="str">
        <f t="shared" si="427"/>
        <v/>
      </c>
      <c r="U646" s="114" t="str">
        <f t="shared" si="428"/>
        <v/>
      </c>
      <c r="V646" s="122" t="str">
        <f t="shared" si="429"/>
        <v/>
      </c>
      <c r="W646" s="127" t="str">
        <f>IF(S646="","",$W$5+SUM($S$7:S646))</f>
        <v/>
      </c>
      <c r="X646" s="128" t="str">
        <f>IF(T646="","",$X$5+SUM($T$7:T646))</f>
        <v/>
      </c>
      <c r="Y646" s="128" t="str">
        <f>IF(U646="","",$Y$5+SUM($U$7:U646))</f>
        <v/>
      </c>
      <c r="Z646" s="129" t="str">
        <f>IF(V646="","",$Z$5+SUM($V$7:V646))</f>
        <v/>
      </c>
      <c r="AA646" s="91" t="str">
        <f t="shared" si="430"/>
        <v/>
      </c>
      <c r="AB646" s="87" t="str">
        <f>IF(AA646="","",$AB$5+SUM($AA$7:AA646))</f>
        <v/>
      </c>
      <c r="AC646" s="95" t="str">
        <f t="shared" ref="AC646:AC709" si="462">IF(M646="CdB FLO",IF(K646="€",P646,""),"")</f>
        <v/>
      </c>
      <c r="AD646" s="92" t="str">
        <f t="shared" si="461"/>
        <v/>
      </c>
      <c r="AE646" s="96" t="str">
        <f>IF(AC646="","",$AE$5+SUM($AC$7:AC646))</f>
        <v/>
      </c>
      <c r="AF646" s="163" t="str">
        <f>IF(AD646="","",$AF$5+SUM($AD$7:AD646))</f>
        <v/>
      </c>
    </row>
    <row r="647" spans="2:32" x14ac:dyDescent="0.25">
      <c r="B647" s="224"/>
      <c r="C647" s="207"/>
      <c r="D647" s="214"/>
      <c r="E647" s="215"/>
      <c r="F647" s="215"/>
      <c r="G647" s="266"/>
      <c r="H647" s="246"/>
      <c r="I647" s="243"/>
      <c r="J647" s="230"/>
      <c r="K647" s="214"/>
      <c r="L647" s="227"/>
      <c r="M647" s="214"/>
      <c r="N647" s="60" t="str">
        <f t="shared" si="431"/>
        <v/>
      </c>
      <c r="O647" s="48" t="str">
        <f t="shared" si="432"/>
        <v/>
      </c>
      <c r="P647" s="49" t="str">
        <f t="shared" si="433"/>
        <v/>
      </c>
      <c r="Q647" s="50" t="str">
        <f t="shared" si="434"/>
        <v/>
      </c>
      <c r="R647" s="117" t="str">
        <f t="shared" si="435"/>
        <v/>
      </c>
      <c r="S647" s="121" t="str">
        <f t="shared" si="426"/>
        <v/>
      </c>
      <c r="T647" s="114" t="str">
        <f t="shared" si="427"/>
        <v/>
      </c>
      <c r="U647" s="114" t="str">
        <f t="shared" si="428"/>
        <v/>
      </c>
      <c r="V647" s="122" t="str">
        <f t="shared" si="429"/>
        <v/>
      </c>
      <c r="W647" s="127" t="str">
        <f>IF(S647="","",$W$5+SUM($S$7:S647))</f>
        <v/>
      </c>
      <c r="X647" s="128" t="str">
        <f>IF(T647="","",$X$5+SUM($T$7:T647))</f>
        <v/>
      </c>
      <c r="Y647" s="128" t="str">
        <f>IF(U647="","",$Y$5+SUM($U$7:U647))</f>
        <v/>
      </c>
      <c r="Z647" s="129" t="str">
        <f>IF(V647="","",$Z$5+SUM($V$7:V647))</f>
        <v/>
      </c>
      <c r="AA647" s="91" t="str">
        <f t="shared" si="430"/>
        <v/>
      </c>
      <c r="AB647" s="87" t="str">
        <f>IF(AA647="","",$AB$5+SUM($AA$7:AA647))</f>
        <v/>
      </c>
      <c r="AC647" s="95" t="str">
        <f t="shared" si="462"/>
        <v/>
      </c>
      <c r="AD647" s="92" t="str">
        <f t="shared" si="461"/>
        <v/>
      </c>
      <c r="AE647" s="96" t="str">
        <f>IF(AC647="","",$AE$5+SUM($AC$7:AC647))</f>
        <v/>
      </c>
      <c r="AF647" s="163" t="str">
        <f>IF(AD647="","",$AF$5+SUM($AD$7:AD647))</f>
        <v/>
      </c>
    </row>
    <row r="648" spans="2:32" x14ac:dyDescent="0.25">
      <c r="B648" s="224"/>
      <c r="C648" s="207"/>
      <c r="D648" s="214"/>
      <c r="E648" s="215"/>
      <c r="F648" s="215"/>
      <c r="G648" s="266"/>
      <c r="H648" s="246"/>
      <c r="I648" s="243"/>
      <c r="J648" s="230"/>
      <c r="K648" s="214"/>
      <c r="L648" s="227"/>
      <c r="M648" s="214"/>
      <c r="N648" s="60" t="str">
        <f t="shared" si="431"/>
        <v/>
      </c>
      <c r="O648" s="48" t="str">
        <f t="shared" si="432"/>
        <v/>
      </c>
      <c r="P648" s="49" t="str">
        <f t="shared" si="433"/>
        <v/>
      </c>
      <c r="Q648" s="50" t="str">
        <f t="shared" si="434"/>
        <v/>
      </c>
      <c r="R648" s="117" t="str">
        <f t="shared" si="435"/>
        <v/>
      </c>
      <c r="S648" s="121" t="str">
        <f t="shared" si="426"/>
        <v/>
      </c>
      <c r="T648" s="114" t="str">
        <f t="shared" si="427"/>
        <v/>
      </c>
      <c r="U648" s="114" t="str">
        <f t="shared" si="428"/>
        <v/>
      </c>
      <c r="V648" s="122" t="str">
        <f t="shared" si="429"/>
        <v/>
      </c>
      <c r="W648" s="127" t="str">
        <f>IF(S648="","",$W$5+SUM($S$7:S648))</f>
        <v/>
      </c>
      <c r="X648" s="128" t="str">
        <f>IF(T648="","",$X$5+SUM($T$7:T648))</f>
        <v/>
      </c>
      <c r="Y648" s="128" t="str">
        <f>IF(U648="","",$Y$5+SUM($U$7:U648))</f>
        <v/>
      </c>
      <c r="Z648" s="129" t="str">
        <f>IF(V648="","",$Z$5+SUM($V$7:V648))</f>
        <v/>
      </c>
      <c r="AA648" s="91" t="str">
        <f t="shared" si="430"/>
        <v/>
      </c>
      <c r="AB648" s="87" t="str">
        <f>IF(AA648="","",$AB$5+SUM($AA$7:AA648))</f>
        <v/>
      </c>
      <c r="AC648" s="95" t="str">
        <f t="shared" si="462"/>
        <v/>
      </c>
      <c r="AD648" s="92" t="str">
        <f t="shared" si="461"/>
        <v/>
      </c>
      <c r="AE648" s="96" t="str">
        <f>IF(AC648="","",$AE$5+SUM($AC$7:AC648))</f>
        <v/>
      </c>
      <c r="AF648" s="163" t="str">
        <f>IF(AD648="","",$AF$5+SUM($AD$7:AD648))</f>
        <v/>
      </c>
    </row>
    <row r="649" spans="2:32" x14ac:dyDescent="0.25">
      <c r="B649" s="224"/>
      <c r="C649" s="207"/>
      <c r="D649" s="214"/>
      <c r="E649" s="215"/>
      <c r="F649" s="215"/>
      <c r="G649" s="266"/>
      <c r="H649" s="246"/>
      <c r="I649" s="243"/>
      <c r="J649" s="230"/>
      <c r="K649" s="214"/>
      <c r="L649" s="227"/>
      <c r="M649" s="214"/>
      <c r="N649" s="60" t="str">
        <f t="shared" si="431"/>
        <v/>
      </c>
      <c r="O649" s="48" t="str">
        <f t="shared" si="432"/>
        <v/>
      </c>
      <c r="P649" s="49" t="str">
        <f t="shared" si="433"/>
        <v/>
      </c>
      <c r="Q649" s="50" t="str">
        <f t="shared" si="434"/>
        <v/>
      </c>
      <c r="R649" s="117" t="str">
        <f t="shared" si="435"/>
        <v/>
      </c>
      <c r="S649" s="121" t="str">
        <f t="shared" si="426"/>
        <v/>
      </c>
      <c r="T649" s="114" t="str">
        <f t="shared" si="427"/>
        <v/>
      </c>
      <c r="U649" s="114" t="str">
        <f t="shared" si="428"/>
        <v/>
      </c>
      <c r="V649" s="122" t="str">
        <f t="shared" si="429"/>
        <v/>
      </c>
      <c r="W649" s="127" t="str">
        <f>IF(S649="","",$W$5+SUM($S$7:S649))</f>
        <v/>
      </c>
      <c r="X649" s="128" t="str">
        <f>IF(T649="","",$X$5+SUM($T$7:T649))</f>
        <v/>
      </c>
      <c r="Y649" s="128" t="str">
        <f>IF(U649="","",$Y$5+SUM($U$7:U649))</f>
        <v/>
      </c>
      <c r="Z649" s="129" t="str">
        <f>IF(V649="","",$Z$5+SUM($V$7:V649))</f>
        <v/>
      </c>
      <c r="AA649" s="91" t="str">
        <f t="shared" si="430"/>
        <v/>
      </c>
      <c r="AB649" s="87" t="str">
        <f>IF(AA649="","",$AB$5+SUM($AA$7:AA649))</f>
        <v/>
      </c>
      <c r="AC649" s="95" t="str">
        <f t="shared" si="462"/>
        <v/>
      </c>
      <c r="AD649" s="92" t="str">
        <f t="shared" si="461"/>
        <v/>
      </c>
      <c r="AE649" s="96" t="str">
        <f>IF(AC649="","",$AE$5+SUM($AC$7:AC649))</f>
        <v/>
      </c>
      <c r="AF649" s="163" t="str">
        <f>IF(AD649="","",$AF$5+SUM($AD$7:AD649))</f>
        <v/>
      </c>
    </row>
    <row r="650" spans="2:32" x14ac:dyDescent="0.25">
      <c r="B650" s="224"/>
      <c r="C650" s="207"/>
      <c r="D650" s="214"/>
      <c r="E650" s="215"/>
      <c r="F650" s="215"/>
      <c r="G650" s="266"/>
      <c r="H650" s="246"/>
      <c r="I650" s="243"/>
      <c r="J650" s="230"/>
      <c r="K650" s="214"/>
      <c r="L650" s="227"/>
      <c r="M650" s="214"/>
      <c r="N650" s="60" t="str">
        <f t="shared" si="431"/>
        <v/>
      </c>
      <c r="O650" s="48" t="str">
        <f t="shared" si="432"/>
        <v/>
      </c>
      <c r="P650" s="49" t="str">
        <f t="shared" si="433"/>
        <v/>
      </c>
      <c r="Q650" s="50" t="str">
        <f t="shared" si="434"/>
        <v/>
      </c>
      <c r="R650" s="117" t="str">
        <f t="shared" si="435"/>
        <v/>
      </c>
      <c r="S650" s="121" t="str">
        <f t="shared" ref="S650:S713" si="463">IF(M650="CdB DJEBEL",IF(K650="Ar",O650,""),"")</f>
        <v/>
      </c>
      <c r="T650" s="114" t="str">
        <f t="shared" ref="T650:T713" si="464">IF(M650="CdB DJEBEL",IF(K650="€",P650,""),"")</f>
        <v/>
      </c>
      <c r="U650" s="114" t="str">
        <f t="shared" ref="U650:U713" si="465">IF(M650="CdB DJEBEL",IF(K650="USD",Q650,""),"")</f>
        <v/>
      </c>
      <c r="V650" s="122" t="str">
        <f t="shared" ref="V650:V713" si="466">IF(M650="CdB DJEBEL",IF(K650="TSH",R650,""),"")</f>
        <v/>
      </c>
      <c r="W650" s="127" t="str">
        <f>IF(S650="","",$W$5+SUM($S$7:S650))</f>
        <v/>
      </c>
      <c r="X650" s="128" t="str">
        <f>IF(T650="","",$X$5+SUM($T$7:T650))</f>
        <v/>
      </c>
      <c r="Y650" s="128" t="str">
        <f>IF(U650="","",$Y$5+SUM($U$7:U650))</f>
        <v/>
      </c>
      <c r="Z650" s="129" t="str">
        <f>IF(V650="","",$Z$5+SUM($V$7:V650))</f>
        <v/>
      </c>
      <c r="AA650" s="91" t="str">
        <f t="shared" ref="AA650:AA713" si="467">IF(M650="BFV",O650,"")</f>
        <v/>
      </c>
      <c r="AB650" s="87" t="str">
        <f>IF(AA650="","",$AB$5+SUM($AA$7:AA650))</f>
        <v/>
      </c>
      <c r="AC650" s="95" t="str">
        <f t="shared" si="462"/>
        <v/>
      </c>
      <c r="AD650" s="92" t="str">
        <f t="shared" si="461"/>
        <v/>
      </c>
      <c r="AE650" s="96" t="str">
        <f>IF(AC650="","",$AE$5+SUM($AC$7:AC650))</f>
        <v/>
      </c>
      <c r="AF650" s="163" t="str">
        <f>IF(AD650="","",$AF$5+SUM($AD$7:AD650))</f>
        <v/>
      </c>
    </row>
    <row r="651" spans="2:32" x14ac:dyDescent="0.25">
      <c r="B651" s="224"/>
      <c r="C651" s="207"/>
      <c r="D651" s="214"/>
      <c r="E651" s="215"/>
      <c r="F651" s="215"/>
      <c r="G651" s="266"/>
      <c r="H651" s="246"/>
      <c r="I651" s="243"/>
      <c r="J651" s="230"/>
      <c r="K651" s="214"/>
      <c r="L651" s="227"/>
      <c r="M651" s="214"/>
      <c r="N651" s="60" t="str">
        <f t="shared" si="431"/>
        <v/>
      </c>
      <c r="O651" s="48" t="str">
        <f t="shared" si="432"/>
        <v/>
      </c>
      <c r="P651" s="49" t="str">
        <f t="shared" si="433"/>
        <v/>
      </c>
      <c r="Q651" s="50" t="str">
        <f t="shared" si="434"/>
        <v/>
      </c>
      <c r="R651" s="117" t="str">
        <f t="shared" si="435"/>
        <v/>
      </c>
      <c r="S651" s="121" t="str">
        <f t="shared" si="463"/>
        <v/>
      </c>
      <c r="T651" s="114" t="str">
        <f t="shared" si="464"/>
        <v/>
      </c>
      <c r="U651" s="114" t="str">
        <f t="shared" si="465"/>
        <v/>
      </c>
      <c r="V651" s="122" t="str">
        <f t="shared" si="466"/>
        <v/>
      </c>
      <c r="W651" s="127" t="str">
        <f>IF(S651="","",$W$5+SUM($S$7:S651))</f>
        <v/>
      </c>
      <c r="X651" s="128" t="str">
        <f>IF(T651="","",$X$5+SUM($T$7:T651))</f>
        <v/>
      </c>
      <c r="Y651" s="128" t="str">
        <f>IF(U651="","",$Y$5+SUM($U$7:U651))</f>
        <v/>
      </c>
      <c r="Z651" s="129" t="str">
        <f>IF(V651="","",$Z$5+SUM($V$7:V651))</f>
        <v/>
      </c>
      <c r="AA651" s="91" t="str">
        <f t="shared" si="467"/>
        <v/>
      </c>
      <c r="AB651" s="87" t="str">
        <f>IF(AA651="","",$AB$5+SUM($AA$7:AA651))</f>
        <v/>
      </c>
      <c r="AC651" s="95" t="str">
        <f t="shared" si="462"/>
        <v/>
      </c>
      <c r="AD651" s="92" t="str">
        <f t="shared" si="461"/>
        <v/>
      </c>
      <c r="AE651" s="96" t="str">
        <f>IF(AC651="","",$AE$5+SUM($AC$7:AC651))</f>
        <v/>
      </c>
      <c r="AF651" s="163" t="str">
        <f>IF(AD651="","",$AF$5+SUM($AD$7:AD651))</f>
        <v/>
      </c>
    </row>
    <row r="652" spans="2:32" x14ac:dyDescent="0.25">
      <c r="B652" s="224"/>
      <c r="C652" s="207"/>
      <c r="D652" s="214"/>
      <c r="E652" s="215"/>
      <c r="F652" s="215"/>
      <c r="G652" s="266"/>
      <c r="H652" s="246"/>
      <c r="I652" s="243"/>
      <c r="J652" s="230"/>
      <c r="K652" s="214"/>
      <c r="L652" s="227"/>
      <c r="M652" s="214"/>
      <c r="N652" s="60" t="str">
        <f t="shared" si="431"/>
        <v/>
      </c>
      <c r="O652" s="48" t="str">
        <f t="shared" si="432"/>
        <v/>
      </c>
      <c r="P652" s="49" t="str">
        <f t="shared" si="433"/>
        <v/>
      </c>
      <c r="Q652" s="50" t="str">
        <f t="shared" si="434"/>
        <v/>
      </c>
      <c r="R652" s="117" t="str">
        <f t="shared" si="435"/>
        <v/>
      </c>
      <c r="S652" s="121" t="str">
        <f t="shared" si="463"/>
        <v/>
      </c>
      <c r="T652" s="114" t="str">
        <f t="shared" si="464"/>
        <v/>
      </c>
      <c r="U652" s="114" t="str">
        <f t="shared" si="465"/>
        <v/>
      </c>
      <c r="V652" s="122" t="str">
        <f t="shared" si="466"/>
        <v/>
      </c>
      <c r="W652" s="127" t="str">
        <f>IF(S652="","",$W$5+SUM($S$7:S652))</f>
        <v/>
      </c>
      <c r="X652" s="128" t="str">
        <f>IF(T652="","",$X$5+SUM($T$7:T652))</f>
        <v/>
      </c>
      <c r="Y652" s="128" t="str">
        <f>IF(U652="","",$Y$5+SUM($U$7:U652))</f>
        <v/>
      </c>
      <c r="Z652" s="129" t="str">
        <f>IF(V652="","",$Z$5+SUM($V$7:V652))</f>
        <v/>
      </c>
      <c r="AA652" s="91" t="str">
        <f t="shared" si="467"/>
        <v/>
      </c>
      <c r="AB652" s="87" t="str">
        <f>IF(AA652="","",$AB$5+SUM($AA$7:AA652))</f>
        <v/>
      </c>
      <c r="AC652" s="95" t="str">
        <f t="shared" si="462"/>
        <v/>
      </c>
      <c r="AD652" s="92" t="str">
        <f t="shared" si="461"/>
        <v/>
      </c>
      <c r="AE652" s="96" t="str">
        <f>IF(AC652="","",$AE$5+SUM($AC$7:AC652))</f>
        <v/>
      </c>
      <c r="AF652" s="163" t="str">
        <f>IF(AD652="","",$AF$5+SUM($AD$7:AD652))</f>
        <v/>
      </c>
    </row>
    <row r="653" spans="2:32" x14ac:dyDescent="0.25">
      <c r="B653" s="224"/>
      <c r="C653" s="207"/>
      <c r="D653" s="214"/>
      <c r="E653" s="215"/>
      <c r="F653" s="215"/>
      <c r="G653" s="266"/>
      <c r="H653" s="246"/>
      <c r="I653" s="243"/>
      <c r="J653" s="230"/>
      <c r="K653" s="214"/>
      <c r="L653" s="227"/>
      <c r="M653" s="214"/>
      <c r="N653" s="60" t="str">
        <f t="shared" si="431"/>
        <v/>
      </c>
      <c r="O653" s="48" t="str">
        <f t="shared" si="432"/>
        <v/>
      </c>
      <c r="P653" s="49" t="str">
        <f t="shared" si="433"/>
        <v/>
      </c>
      <c r="Q653" s="50" t="str">
        <f t="shared" si="434"/>
        <v/>
      </c>
      <c r="R653" s="117" t="str">
        <f t="shared" si="435"/>
        <v/>
      </c>
      <c r="S653" s="121" t="str">
        <f t="shared" si="463"/>
        <v/>
      </c>
      <c r="T653" s="114" t="str">
        <f t="shared" si="464"/>
        <v/>
      </c>
      <c r="U653" s="114" t="str">
        <f t="shared" si="465"/>
        <v/>
      </c>
      <c r="V653" s="122" t="str">
        <f t="shared" si="466"/>
        <v/>
      </c>
      <c r="W653" s="127" t="str">
        <f>IF(S653="","",$W$5+SUM($S$7:S653))</f>
        <v/>
      </c>
      <c r="X653" s="128" t="str">
        <f>IF(T653="","",$X$5+SUM($T$7:T653))</f>
        <v/>
      </c>
      <c r="Y653" s="128" t="str">
        <f>IF(U653="","",$Y$5+SUM($U$7:U653))</f>
        <v/>
      </c>
      <c r="Z653" s="129" t="str">
        <f>IF(V653="","",$Z$5+SUM($V$7:V653))</f>
        <v/>
      </c>
      <c r="AA653" s="91" t="str">
        <f t="shared" si="467"/>
        <v/>
      </c>
      <c r="AB653" s="87" t="str">
        <f>IF(AA653="","",$AB$5+SUM($AA$7:AA653))</f>
        <v/>
      </c>
      <c r="AC653" s="95" t="str">
        <f t="shared" si="462"/>
        <v/>
      </c>
      <c r="AD653" s="92" t="str">
        <f t="shared" si="461"/>
        <v/>
      </c>
      <c r="AE653" s="96" t="str">
        <f>IF(AC653="","",$AE$5+SUM($AC$7:AC653))</f>
        <v/>
      </c>
      <c r="AF653" s="163" t="str">
        <f>IF(AD653="","",$AF$5+SUM($AD$7:AD653))</f>
        <v/>
      </c>
    </row>
    <row r="654" spans="2:32" x14ac:dyDescent="0.25">
      <c r="B654" s="224"/>
      <c r="C654" s="207"/>
      <c r="D654" s="214"/>
      <c r="E654" s="215"/>
      <c r="F654" s="215"/>
      <c r="G654" s="266"/>
      <c r="H654" s="246"/>
      <c r="I654" s="243"/>
      <c r="J654" s="230"/>
      <c r="K654" s="214"/>
      <c r="L654" s="227"/>
      <c r="M654" s="214"/>
      <c r="N654" s="60" t="str">
        <f t="shared" si="431"/>
        <v/>
      </c>
      <c r="O654" s="48" t="str">
        <f t="shared" si="432"/>
        <v/>
      </c>
      <c r="P654" s="49" t="str">
        <f t="shared" si="433"/>
        <v/>
      </c>
      <c r="Q654" s="50" t="str">
        <f t="shared" si="434"/>
        <v/>
      </c>
      <c r="R654" s="117" t="str">
        <f t="shared" si="435"/>
        <v/>
      </c>
      <c r="S654" s="121" t="str">
        <f t="shared" si="463"/>
        <v/>
      </c>
      <c r="T654" s="114" t="str">
        <f t="shared" si="464"/>
        <v/>
      </c>
      <c r="U654" s="114" t="str">
        <f t="shared" si="465"/>
        <v/>
      </c>
      <c r="V654" s="122" t="str">
        <f t="shared" si="466"/>
        <v/>
      </c>
      <c r="W654" s="127" t="str">
        <f>IF(S654="","",$W$5+SUM($S$7:S654))</f>
        <v/>
      </c>
      <c r="X654" s="128" t="str">
        <f>IF(T654="","",$X$5+SUM($T$7:T654))</f>
        <v/>
      </c>
      <c r="Y654" s="128" t="str">
        <f>IF(U654="","",$Y$5+SUM($U$7:U654))</f>
        <v/>
      </c>
      <c r="Z654" s="129" t="str">
        <f>IF(V654="","",$Z$5+SUM($V$7:V654))</f>
        <v/>
      </c>
      <c r="AA654" s="91" t="str">
        <f t="shared" si="467"/>
        <v/>
      </c>
      <c r="AB654" s="87" t="str">
        <f>IF(AA654="","",$AB$5+SUM($AA$7:AA654))</f>
        <v/>
      </c>
      <c r="AC654" s="95" t="str">
        <f t="shared" si="462"/>
        <v/>
      </c>
      <c r="AD654" s="92" t="str">
        <f t="shared" si="461"/>
        <v/>
      </c>
      <c r="AE654" s="96" t="str">
        <f>IF(AC654="","",$AE$5+SUM($AC$7:AC654))</f>
        <v/>
      </c>
      <c r="AF654" s="163" t="str">
        <f>IF(AD654="","",$AF$5+SUM($AD$7:AD654))</f>
        <v/>
      </c>
    </row>
    <row r="655" spans="2:32" x14ac:dyDescent="0.25">
      <c r="B655" s="224"/>
      <c r="C655" s="207"/>
      <c r="D655" s="214"/>
      <c r="E655" s="215"/>
      <c r="F655" s="215"/>
      <c r="G655" s="266"/>
      <c r="H655" s="246"/>
      <c r="I655" s="243"/>
      <c r="J655" s="230"/>
      <c r="K655" s="214"/>
      <c r="L655" s="227"/>
      <c r="M655" s="214"/>
      <c r="N655" s="60" t="str">
        <f t="shared" si="431"/>
        <v/>
      </c>
      <c r="O655" s="48" t="str">
        <f t="shared" si="432"/>
        <v/>
      </c>
      <c r="P655" s="49" t="str">
        <f t="shared" si="433"/>
        <v/>
      </c>
      <c r="Q655" s="50" t="str">
        <f t="shared" si="434"/>
        <v/>
      </c>
      <c r="R655" s="117" t="str">
        <f t="shared" si="435"/>
        <v/>
      </c>
      <c r="S655" s="121" t="str">
        <f t="shared" si="463"/>
        <v/>
      </c>
      <c r="T655" s="114" t="str">
        <f t="shared" si="464"/>
        <v/>
      </c>
      <c r="U655" s="114" t="str">
        <f t="shared" si="465"/>
        <v/>
      </c>
      <c r="V655" s="122" t="str">
        <f t="shared" si="466"/>
        <v/>
      </c>
      <c r="W655" s="127" t="str">
        <f>IF(S655="","",$W$5+SUM($S$7:S655))</f>
        <v/>
      </c>
      <c r="X655" s="128" t="str">
        <f>IF(T655="","",$X$5+SUM($T$7:T655))</f>
        <v/>
      </c>
      <c r="Y655" s="128" t="str">
        <f>IF(U655="","",$Y$5+SUM($U$7:U655))</f>
        <v/>
      </c>
      <c r="Z655" s="129" t="str">
        <f>IF(V655="","",$Z$5+SUM($V$7:V655))</f>
        <v/>
      </c>
      <c r="AA655" s="91" t="str">
        <f t="shared" si="467"/>
        <v/>
      </c>
      <c r="AB655" s="87" t="str">
        <f>IF(AA655="","",$AB$5+SUM($AA$7:AA655))</f>
        <v/>
      </c>
      <c r="AC655" s="95" t="str">
        <f t="shared" si="462"/>
        <v/>
      </c>
      <c r="AD655" s="92" t="str">
        <f t="shared" si="461"/>
        <v/>
      </c>
      <c r="AE655" s="96" t="str">
        <f>IF(AC655="","",$AE$5+SUM($AC$7:AC655))</f>
        <v/>
      </c>
      <c r="AF655" s="163" t="str">
        <f>IF(AD655="","",$AF$5+SUM($AD$7:AD655))</f>
        <v/>
      </c>
    </row>
    <row r="656" spans="2:32" x14ac:dyDescent="0.25">
      <c r="B656" s="224"/>
      <c r="C656" s="207"/>
      <c r="D656" s="214"/>
      <c r="E656" s="215"/>
      <c r="F656" s="215"/>
      <c r="G656" s="266"/>
      <c r="H656" s="246"/>
      <c r="I656" s="243"/>
      <c r="J656" s="230"/>
      <c r="K656" s="214"/>
      <c r="L656" s="227"/>
      <c r="M656" s="214"/>
      <c r="N656" s="60" t="str">
        <f t="shared" si="431"/>
        <v/>
      </c>
      <c r="O656" s="48" t="str">
        <f t="shared" si="432"/>
        <v/>
      </c>
      <c r="P656" s="49" t="str">
        <f t="shared" si="433"/>
        <v/>
      </c>
      <c r="Q656" s="50" t="str">
        <f t="shared" si="434"/>
        <v/>
      </c>
      <c r="R656" s="117" t="str">
        <f t="shared" si="435"/>
        <v/>
      </c>
      <c r="S656" s="121" t="str">
        <f t="shared" si="463"/>
        <v/>
      </c>
      <c r="T656" s="114" t="str">
        <f t="shared" si="464"/>
        <v/>
      </c>
      <c r="U656" s="114" t="str">
        <f t="shared" si="465"/>
        <v/>
      </c>
      <c r="V656" s="122" t="str">
        <f t="shared" si="466"/>
        <v/>
      </c>
      <c r="W656" s="127" t="str">
        <f>IF(S656="","",$W$5+SUM($S$7:S656))</f>
        <v/>
      </c>
      <c r="X656" s="128" t="str">
        <f>IF(T656="","",$X$5+SUM($T$7:T656))</f>
        <v/>
      </c>
      <c r="Y656" s="128" t="str">
        <f>IF(U656="","",$Y$5+SUM($U$7:U656))</f>
        <v/>
      </c>
      <c r="Z656" s="129" t="str">
        <f>IF(V656="","",$Z$5+SUM($V$7:V656))</f>
        <v/>
      </c>
      <c r="AA656" s="91" t="str">
        <f t="shared" si="467"/>
        <v/>
      </c>
      <c r="AB656" s="87" t="str">
        <f>IF(AA656="","",$AB$5+SUM($AA$7:AA656))</f>
        <v/>
      </c>
      <c r="AC656" s="95" t="str">
        <f t="shared" si="462"/>
        <v/>
      </c>
      <c r="AD656" s="92" t="str">
        <f t="shared" si="461"/>
        <v/>
      </c>
      <c r="AE656" s="96" t="str">
        <f>IF(AC656="","",$AE$5+SUM($AC$7:AC656))</f>
        <v/>
      </c>
      <c r="AF656" s="163" t="str">
        <f>IF(AD656="","",$AF$5+SUM($AD$7:AD656))</f>
        <v/>
      </c>
    </row>
    <row r="657" spans="2:32" x14ac:dyDescent="0.25">
      <c r="B657" s="224"/>
      <c r="C657" s="207"/>
      <c r="D657" s="214"/>
      <c r="E657" s="215"/>
      <c r="F657" s="215"/>
      <c r="G657" s="266"/>
      <c r="H657" s="246"/>
      <c r="I657" s="243"/>
      <c r="J657" s="230"/>
      <c r="K657" s="214"/>
      <c r="L657" s="227"/>
      <c r="M657" s="214"/>
      <c r="N657" s="60" t="str">
        <f t="shared" si="431"/>
        <v/>
      </c>
      <c r="O657" s="48" t="str">
        <f t="shared" si="432"/>
        <v/>
      </c>
      <c r="P657" s="49" t="str">
        <f t="shared" si="433"/>
        <v/>
      </c>
      <c r="Q657" s="50" t="str">
        <f t="shared" si="434"/>
        <v/>
      </c>
      <c r="R657" s="117" t="str">
        <f t="shared" si="435"/>
        <v/>
      </c>
      <c r="S657" s="121" t="str">
        <f t="shared" si="463"/>
        <v/>
      </c>
      <c r="T657" s="114" t="str">
        <f t="shared" si="464"/>
        <v/>
      </c>
      <c r="U657" s="114" t="str">
        <f t="shared" si="465"/>
        <v/>
      </c>
      <c r="V657" s="122" t="str">
        <f t="shared" si="466"/>
        <v/>
      </c>
      <c r="W657" s="127" t="str">
        <f>IF(S657="","",$W$5+SUM($S$7:S657))</f>
        <v/>
      </c>
      <c r="X657" s="128" t="str">
        <f>IF(T657="","",$X$5+SUM($T$7:T657))</f>
        <v/>
      </c>
      <c r="Y657" s="128" t="str">
        <f>IF(U657="","",$Y$5+SUM($U$7:U657))</f>
        <v/>
      </c>
      <c r="Z657" s="129" t="str">
        <f>IF(V657="","",$Z$5+SUM($V$7:V657))</f>
        <v/>
      </c>
      <c r="AA657" s="91" t="str">
        <f t="shared" si="467"/>
        <v/>
      </c>
      <c r="AB657" s="87" t="str">
        <f>IF(AA657="","",$AB$5+SUM($AA$7:AA657))</f>
        <v/>
      </c>
      <c r="AC657" s="95" t="str">
        <f t="shared" si="462"/>
        <v/>
      </c>
      <c r="AD657" s="92" t="str">
        <f t="shared" si="461"/>
        <v/>
      </c>
      <c r="AE657" s="96" t="str">
        <f>IF(AC657="","",$AE$5+SUM($AC$7:AC657))</f>
        <v/>
      </c>
      <c r="AF657" s="163" t="str">
        <f>IF(AD657="","",$AF$5+SUM($AD$7:AD657))</f>
        <v/>
      </c>
    </row>
    <row r="658" spans="2:32" x14ac:dyDescent="0.25">
      <c r="B658" s="224"/>
      <c r="C658" s="207"/>
      <c r="D658" s="214"/>
      <c r="E658" s="215"/>
      <c r="F658" s="215"/>
      <c r="G658" s="266"/>
      <c r="H658" s="246"/>
      <c r="I658" s="243"/>
      <c r="J658" s="230"/>
      <c r="K658" s="214"/>
      <c r="L658" s="227"/>
      <c r="M658" s="214"/>
      <c r="N658" s="60" t="str">
        <f t="shared" si="431"/>
        <v/>
      </c>
      <c r="O658" s="48" t="str">
        <f t="shared" si="432"/>
        <v/>
      </c>
      <c r="P658" s="49" t="str">
        <f t="shared" si="433"/>
        <v/>
      </c>
      <c r="Q658" s="50" t="str">
        <f t="shared" si="434"/>
        <v/>
      </c>
      <c r="R658" s="117" t="str">
        <f t="shared" si="435"/>
        <v/>
      </c>
      <c r="S658" s="121" t="str">
        <f t="shared" si="463"/>
        <v/>
      </c>
      <c r="T658" s="114" t="str">
        <f t="shared" si="464"/>
        <v/>
      </c>
      <c r="U658" s="114" t="str">
        <f t="shared" si="465"/>
        <v/>
      </c>
      <c r="V658" s="122" t="str">
        <f t="shared" si="466"/>
        <v/>
      </c>
      <c r="W658" s="127" t="str">
        <f>IF(S658="","",$W$5+SUM($S$7:S658))</f>
        <v/>
      </c>
      <c r="X658" s="128" t="str">
        <f>IF(T658="","",$X$5+SUM($T$7:T658))</f>
        <v/>
      </c>
      <c r="Y658" s="128" t="str">
        <f>IF(U658="","",$Y$5+SUM($U$7:U658))</f>
        <v/>
      </c>
      <c r="Z658" s="129" t="str">
        <f>IF(V658="","",$Z$5+SUM($V$7:V658))</f>
        <v/>
      </c>
      <c r="AA658" s="91" t="str">
        <f t="shared" si="467"/>
        <v/>
      </c>
      <c r="AB658" s="87" t="str">
        <f>IF(AA658="","",$AB$5+SUM($AA$7:AA658))</f>
        <v/>
      </c>
      <c r="AC658" s="95" t="str">
        <f t="shared" si="462"/>
        <v/>
      </c>
      <c r="AD658" s="92" t="str">
        <f t="shared" si="461"/>
        <v/>
      </c>
      <c r="AE658" s="96" t="str">
        <f>IF(AC658="","",$AE$5+SUM($AC$7:AC658))</f>
        <v/>
      </c>
      <c r="AF658" s="163" t="str">
        <f>IF(AD658="","",$AF$5+SUM($AD$7:AD658))</f>
        <v/>
      </c>
    </row>
    <row r="659" spans="2:32" x14ac:dyDescent="0.25">
      <c r="B659" s="224"/>
      <c r="C659" s="207"/>
      <c r="D659" s="214"/>
      <c r="E659" s="215"/>
      <c r="F659" s="215"/>
      <c r="G659" s="266"/>
      <c r="H659" s="246"/>
      <c r="I659" s="243"/>
      <c r="J659" s="230"/>
      <c r="K659" s="214"/>
      <c r="L659" s="227"/>
      <c r="M659" s="214"/>
      <c r="N659" s="60" t="str">
        <f t="shared" si="431"/>
        <v/>
      </c>
      <c r="O659" s="48" t="str">
        <f t="shared" si="432"/>
        <v/>
      </c>
      <c r="P659" s="49" t="str">
        <f t="shared" si="433"/>
        <v/>
      </c>
      <c r="Q659" s="50" t="str">
        <f t="shared" si="434"/>
        <v/>
      </c>
      <c r="R659" s="117" t="str">
        <f t="shared" si="435"/>
        <v/>
      </c>
      <c r="S659" s="121" t="str">
        <f t="shared" si="463"/>
        <v/>
      </c>
      <c r="T659" s="114" t="str">
        <f t="shared" si="464"/>
        <v/>
      </c>
      <c r="U659" s="114" t="str">
        <f t="shared" si="465"/>
        <v/>
      </c>
      <c r="V659" s="122" t="str">
        <f t="shared" si="466"/>
        <v/>
      </c>
      <c r="W659" s="127" t="str">
        <f>IF(S659="","",$W$5+SUM($S$7:S659))</f>
        <v/>
      </c>
      <c r="X659" s="128" t="str">
        <f>IF(T659="","",$X$5+SUM($T$7:T659))</f>
        <v/>
      </c>
      <c r="Y659" s="128" t="str">
        <f>IF(U659="","",$Y$5+SUM($U$7:U659))</f>
        <v/>
      </c>
      <c r="Z659" s="129" t="str">
        <f>IF(V659="","",$Z$5+SUM($V$7:V659))</f>
        <v/>
      </c>
      <c r="AA659" s="91" t="str">
        <f t="shared" si="467"/>
        <v/>
      </c>
      <c r="AB659" s="87" t="str">
        <f>IF(AA659="","",$AB$5+SUM($AA$7:AA659))</f>
        <v/>
      </c>
      <c r="AC659" s="95" t="str">
        <f t="shared" si="462"/>
        <v/>
      </c>
      <c r="AD659" s="92" t="str">
        <f t="shared" si="461"/>
        <v/>
      </c>
      <c r="AE659" s="96" t="str">
        <f>IF(AC659="","",$AE$5+SUM($AC$7:AC659))</f>
        <v/>
      </c>
      <c r="AF659" s="163" t="str">
        <f>IF(AD659="","",$AF$5+SUM($AD$7:AD659))</f>
        <v/>
      </c>
    </row>
    <row r="660" spans="2:32" x14ac:dyDescent="0.25">
      <c r="B660" s="224"/>
      <c r="C660" s="207"/>
      <c r="D660" s="214"/>
      <c r="E660" s="215"/>
      <c r="F660" s="215"/>
      <c r="G660" s="266"/>
      <c r="H660" s="246"/>
      <c r="I660" s="243"/>
      <c r="J660" s="230"/>
      <c r="K660" s="214"/>
      <c r="L660" s="227"/>
      <c r="M660" s="214"/>
      <c r="N660" s="60" t="str">
        <f t="shared" si="431"/>
        <v/>
      </c>
      <c r="O660" s="48" t="str">
        <f t="shared" si="432"/>
        <v/>
      </c>
      <c r="P660" s="49" t="str">
        <f t="shared" si="433"/>
        <v/>
      </c>
      <c r="Q660" s="50" t="str">
        <f t="shared" si="434"/>
        <v/>
      </c>
      <c r="R660" s="117" t="str">
        <f t="shared" si="435"/>
        <v/>
      </c>
      <c r="S660" s="121" t="str">
        <f t="shared" si="463"/>
        <v/>
      </c>
      <c r="T660" s="114" t="str">
        <f t="shared" si="464"/>
        <v/>
      </c>
      <c r="U660" s="114" t="str">
        <f t="shared" si="465"/>
        <v/>
      </c>
      <c r="V660" s="122" t="str">
        <f t="shared" si="466"/>
        <v/>
      </c>
      <c r="W660" s="127" t="str">
        <f>IF(S660="","",$W$5+SUM($S$7:S660))</f>
        <v/>
      </c>
      <c r="X660" s="128" t="str">
        <f>IF(T660="","",$X$5+SUM($T$7:T660))</f>
        <v/>
      </c>
      <c r="Y660" s="128" t="str">
        <f>IF(U660="","",$Y$5+SUM($U$7:U660))</f>
        <v/>
      </c>
      <c r="Z660" s="129" t="str">
        <f>IF(V660="","",$Z$5+SUM($V$7:V660))</f>
        <v/>
      </c>
      <c r="AA660" s="91" t="str">
        <f t="shared" si="467"/>
        <v/>
      </c>
      <c r="AB660" s="87" t="str">
        <f>IF(AA660="","",$AB$5+SUM($AA$7:AA660))</f>
        <v/>
      </c>
      <c r="AC660" s="95" t="str">
        <f t="shared" si="462"/>
        <v/>
      </c>
      <c r="AD660" s="92" t="str">
        <f t="shared" si="461"/>
        <v/>
      </c>
      <c r="AE660" s="96" t="str">
        <f>IF(AC660="","",$AE$5+SUM($AC$7:AC660))</f>
        <v/>
      </c>
      <c r="AF660" s="163" t="str">
        <f>IF(AD660="","",$AF$5+SUM($AD$7:AD660))</f>
        <v/>
      </c>
    </row>
    <row r="661" spans="2:32" x14ac:dyDescent="0.25">
      <c r="B661" s="224"/>
      <c r="C661" s="207"/>
      <c r="D661" s="214"/>
      <c r="E661" s="215"/>
      <c r="F661" s="215"/>
      <c r="G661" s="266"/>
      <c r="H661" s="246"/>
      <c r="I661" s="243"/>
      <c r="J661" s="230"/>
      <c r="K661" s="214"/>
      <c r="L661" s="227"/>
      <c r="M661" s="214"/>
      <c r="N661" s="60" t="str">
        <f t="shared" ref="N661:N736" si="468">IF(SUM(I661:J661)=0,"",SUM(I661:J661))</f>
        <v/>
      </c>
      <c r="O661" s="48" t="str">
        <f t="shared" ref="O661:O736" si="469">IF(K661="Ar",IF(N661="","",N661),"")</f>
        <v/>
      </c>
      <c r="P661" s="49" t="str">
        <f t="shared" ref="P661:P736" si="470">IF(K661="€",IF(N661="","",N661),"")</f>
        <v/>
      </c>
      <c r="Q661" s="50" t="str">
        <f t="shared" ref="Q661:Q736" si="471">IF(K661="USD",IF(N661="","",N661),"")</f>
        <v/>
      </c>
      <c r="R661" s="117" t="str">
        <f t="shared" si="435"/>
        <v/>
      </c>
      <c r="S661" s="121" t="str">
        <f t="shared" si="463"/>
        <v/>
      </c>
      <c r="T661" s="114" t="str">
        <f t="shared" si="464"/>
        <v/>
      </c>
      <c r="U661" s="114" t="str">
        <f t="shared" si="465"/>
        <v/>
      </c>
      <c r="V661" s="122" t="str">
        <f t="shared" si="466"/>
        <v/>
      </c>
      <c r="W661" s="127" t="str">
        <f>IF(S661="","",$W$5+SUM($S$7:S661))</f>
        <v/>
      </c>
      <c r="X661" s="128" t="str">
        <f>IF(T661="","",$X$5+SUM($T$7:T661))</f>
        <v/>
      </c>
      <c r="Y661" s="128" t="str">
        <f>IF(U661="","",$Y$5+SUM($U$7:U661))</f>
        <v/>
      </c>
      <c r="Z661" s="129" t="str">
        <f>IF(V661="","",$Z$5+SUM($V$7:V661))</f>
        <v/>
      </c>
      <c r="AA661" s="91" t="str">
        <f t="shared" si="467"/>
        <v/>
      </c>
      <c r="AB661" s="87" t="str">
        <f>IF(AA661="","",$AB$5+SUM($AA$7:AA661))</f>
        <v/>
      </c>
      <c r="AC661" s="95" t="str">
        <f t="shared" si="462"/>
        <v/>
      </c>
      <c r="AD661" s="92" t="str">
        <f t="shared" si="461"/>
        <v/>
      </c>
      <c r="AE661" s="96" t="str">
        <f>IF(AC661="","",$AE$5+SUM($AC$7:AC661))</f>
        <v/>
      </c>
      <c r="AF661" s="163" t="str">
        <f>IF(AD661="","",$AF$5+SUM($AD$7:AD661))</f>
        <v/>
      </c>
    </row>
    <row r="662" spans="2:32" x14ac:dyDescent="0.25">
      <c r="B662" s="224"/>
      <c r="C662" s="207"/>
      <c r="D662" s="214"/>
      <c r="E662" s="215"/>
      <c r="F662" s="215"/>
      <c r="G662" s="266"/>
      <c r="H662" s="246"/>
      <c r="I662" s="243"/>
      <c r="J662" s="230"/>
      <c r="K662" s="214"/>
      <c r="L662" s="227"/>
      <c r="M662" s="214"/>
      <c r="N662" s="60" t="str">
        <f t="shared" si="468"/>
        <v/>
      </c>
      <c r="O662" s="48" t="str">
        <f t="shared" si="469"/>
        <v/>
      </c>
      <c r="P662" s="49" t="str">
        <f t="shared" si="470"/>
        <v/>
      </c>
      <c r="Q662" s="50" t="str">
        <f t="shared" si="471"/>
        <v/>
      </c>
      <c r="R662" s="117" t="str">
        <f t="shared" si="435"/>
        <v/>
      </c>
      <c r="S662" s="121" t="str">
        <f t="shared" si="463"/>
        <v/>
      </c>
      <c r="T662" s="114" t="str">
        <f t="shared" si="464"/>
        <v/>
      </c>
      <c r="U662" s="114" t="str">
        <f t="shared" si="465"/>
        <v/>
      </c>
      <c r="V662" s="122" t="str">
        <f t="shared" si="466"/>
        <v/>
      </c>
      <c r="W662" s="127" t="str">
        <f>IF(S662="","",$W$5+SUM($S$7:S662))</f>
        <v/>
      </c>
      <c r="X662" s="128" t="str">
        <f>IF(T662="","",$X$5+SUM($T$7:T662))</f>
        <v/>
      </c>
      <c r="Y662" s="128" t="str">
        <f>IF(U662="","",$Y$5+SUM($U$7:U662))</f>
        <v/>
      </c>
      <c r="Z662" s="129" t="str">
        <f>IF(V662="","",$Z$5+SUM($V$7:V662))</f>
        <v/>
      </c>
      <c r="AA662" s="91" t="str">
        <f t="shared" si="467"/>
        <v/>
      </c>
      <c r="AB662" s="87" t="str">
        <f>IF(AA662="","",$AB$5+SUM($AA$7:AA662))</f>
        <v/>
      </c>
      <c r="AC662" s="95" t="str">
        <f t="shared" si="462"/>
        <v/>
      </c>
      <c r="AD662" s="92" t="str">
        <f t="shared" si="461"/>
        <v/>
      </c>
      <c r="AE662" s="96" t="str">
        <f>IF(AC662="","",$AE$5+SUM($AC$7:AC662))</f>
        <v/>
      </c>
      <c r="AF662" s="163" t="str">
        <f>IF(AD662="","",$AF$5+SUM($AD$7:AD662))</f>
        <v/>
      </c>
    </row>
    <row r="663" spans="2:32" x14ac:dyDescent="0.25">
      <c r="B663" s="224"/>
      <c r="C663" s="207"/>
      <c r="D663" s="214"/>
      <c r="E663" s="215"/>
      <c r="F663" s="215"/>
      <c r="G663" s="266"/>
      <c r="H663" s="246"/>
      <c r="I663" s="243"/>
      <c r="J663" s="230"/>
      <c r="K663" s="214"/>
      <c r="L663" s="227"/>
      <c r="M663" s="214"/>
      <c r="N663" s="60" t="str">
        <f t="shared" si="468"/>
        <v/>
      </c>
      <c r="O663" s="48" t="str">
        <f t="shared" si="469"/>
        <v/>
      </c>
      <c r="P663" s="49" t="str">
        <f t="shared" si="470"/>
        <v/>
      </c>
      <c r="Q663" s="50" t="str">
        <f t="shared" si="471"/>
        <v/>
      </c>
      <c r="R663" s="117" t="str">
        <f t="shared" si="435"/>
        <v/>
      </c>
      <c r="S663" s="121" t="str">
        <f t="shared" si="463"/>
        <v/>
      </c>
      <c r="T663" s="114" t="str">
        <f t="shared" si="464"/>
        <v/>
      </c>
      <c r="U663" s="114" t="str">
        <f t="shared" si="465"/>
        <v/>
      </c>
      <c r="V663" s="122" t="str">
        <f t="shared" si="466"/>
        <v/>
      </c>
      <c r="W663" s="127" t="str">
        <f>IF(S663="","",$W$5+SUM($S$7:S663))</f>
        <v/>
      </c>
      <c r="X663" s="128" t="str">
        <f>IF(T663="","",$X$5+SUM($T$7:T663))</f>
        <v/>
      </c>
      <c r="Y663" s="128" t="str">
        <f>IF(U663="","",$Y$5+SUM($U$7:U663))</f>
        <v/>
      </c>
      <c r="Z663" s="129" t="str">
        <f>IF(V663="","",$Z$5+SUM($V$7:V663))</f>
        <v/>
      </c>
      <c r="AA663" s="91" t="str">
        <f t="shared" si="467"/>
        <v/>
      </c>
      <c r="AB663" s="87" t="str">
        <f>IF(AA663="","",$AB$5+SUM($AA$7:AA663))</f>
        <v/>
      </c>
      <c r="AC663" s="95" t="str">
        <f t="shared" si="462"/>
        <v/>
      </c>
      <c r="AD663" s="92" t="str">
        <f t="shared" si="461"/>
        <v/>
      </c>
      <c r="AE663" s="96" t="str">
        <f>IF(AC663="","",$AE$5+SUM($AC$7:AC663))</f>
        <v/>
      </c>
      <c r="AF663" s="163" t="str">
        <f>IF(AD663="","",$AF$5+SUM($AD$7:AD663))</f>
        <v/>
      </c>
    </row>
    <row r="664" spans="2:32" x14ac:dyDescent="0.25">
      <c r="B664" s="224"/>
      <c r="C664" s="207"/>
      <c r="D664" s="214"/>
      <c r="E664" s="215"/>
      <c r="F664" s="215"/>
      <c r="G664" s="266"/>
      <c r="H664" s="246"/>
      <c r="I664" s="243"/>
      <c r="J664" s="230"/>
      <c r="K664" s="214"/>
      <c r="L664" s="227"/>
      <c r="M664" s="214"/>
      <c r="N664" s="60" t="str">
        <f t="shared" ref="N664" si="472">IF(SUM(I664:J664)=0,"",SUM(I664:J664))</f>
        <v/>
      </c>
      <c r="O664" s="48" t="str">
        <f t="shared" ref="O664" si="473">IF(K664="Ar",IF(N664="","",N664),"")</f>
        <v/>
      </c>
      <c r="P664" s="49" t="str">
        <f t="shared" ref="P664" si="474">IF(K664="€",IF(N664="","",N664),"")</f>
        <v/>
      </c>
      <c r="Q664" s="50" t="str">
        <f t="shared" ref="Q664" si="475">IF(K664="USD",IF(N664="","",N664),"")</f>
        <v/>
      </c>
      <c r="R664" s="51" t="str">
        <f t="shared" ref="R664" si="476">IF(SUM(O664:Q664)=0,N664,"")</f>
        <v/>
      </c>
      <c r="S664" s="121" t="str">
        <f t="shared" si="463"/>
        <v/>
      </c>
      <c r="T664" s="114" t="str">
        <f t="shared" si="464"/>
        <v/>
      </c>
      <c r="U664" s="114" t="str">
        <f t="shared" si="465"/>
        <v/>
      </c>
      <c r="V664" s="122" t="str">
        <f t="shared" si="466"/>
        <v/>
      </c>
      <c r="W664" s="127" t="str">
        <f>IF(S664="","",$W$5+SUM($S$7:S664))</f>
        <v/>
      </c>
      <c r="X664" s="128" t="str">
        <f>IF(T664="","",$X$5+SUM($T$7:T664))</f>
        <v/>
      </c>
      <c r="Y664" s="128" t="str">
        <f>IF(U664="","",$Y$5+SUM($U$7:U664))</f>
        <v/>
      </c>
      <c r="Z664" s="129" t="str">
        <f>IF(V664="","",$Z$5+SUM($V$7:V664))</f>
        <v/>
      </c>
      <c r="AA664" s="91" t="str">
        <f t="shared" si="467"/>
        <v/>
      </c>
      <c r="AB664" s="87" t="str">
        <f>IF(AA664="","",$AB$5+SUM($AA$7:AA664))</f>
        <v/>
      </c>
      <c r="AC664" s="95" t="str">
        <f t="shared" si="462"/>
        <v/>
      </c>
      <c r="AD664" s="92" t="str">
        <f t="shared" si="461"/>
        <v/>
      </c>
      <c r="AE664" s="96" t="str">
        <f>IF(AC664="","",$AE$5+SUM($AC$7:AC664))</f>
        <v/>
      </c>
      <c r="AF664" s="163" t="str">
        <f>IF(AD664="","",$AF$5+SUM($AD$7:AD664))</f>
        <v/>
      </c>
    </row>
    <row r="665" spans="2:32" x14ac:dyDescent="0.25">
      <c r="B665" s="224"/>
      <c r="C665" s="207"/>
      <c r="D665" s="214"/>
      <c r="E665" s="215"/>
      <c r="F665" s="215"/>
      <c r="G665" s="266"/>
      <c r="H665" s="246"/>
      <c r="I665" s="243"/>
      <c r="J665" s="230"/>
      <c r="K665" s="214"/>
      <c r="L665" s="227"/>
      <c r="M665" s="214"/>
      <c r="N665" s="60" t="str">
        <f t="shared" ref="N665" si="477">IF(SUM(I665:J665)=0,"",SUM(I665:J665))</f>
        <v/>
      </c>
      <c r="O665" s="48" t="str">
        <f t="shared" ref="O665" si="478">IF(K665="Ar",IF(N665="","",N665),"")</f>
        <v/>
      </c>
      <c r="P665" s="49" t="str">
        <f t="shared" ref="P665" si="479">IF(K665="€",IF(N665="","",N665),"")</f>
        <v/>
      </c>
      <c r="Q665" s="50" t="str">
        <f t="shared" ref="Q665" si="480">IF(K665="USD",IF(N665="","",N665),"")</f>
        <v/>
      </c>
      <c r="R665" s="51" t="str">
        <f t="shared" ref="R665" si="481">IF(SUM(O665:Q665)=0,N665,"")</f>
        <v/>
      </c>
      <c r="S665" s="121" t="str">
        <f t="shared" si="463"/>
        <v/>
      </c>
      <c r="T665" s="114" t="str">
        <f t="shared" si="464"/>
        <v/>
      </c>
      <c r="U665" s="114" t="str">
        <f t="shared" si="465"/>
        <v/>
      </c>
      <c r="V665" s="122" t="str">
        <f t="shared" si="466"/>
        <v/>
      </c>
      <c r="W665" s="127" t="str">
        <f>IF(S665="","",$W$5+SUM($S$7:S665))</f>
        <v/>
      </c>
      <c r="X665" s="128" t="str">
        <f>IF(T665="","",$X$5+SUM($T$7:T665))</f>
        <v/>
      </c>
      <c r="Y665" s="128" t="str">
        <f>IF(U665="","",$Y$5+SUM($U$7:U665))</f>
        <v/>
      </c>
      <c r="Z665" s="129" t="str">
        <f>IF(V665="","",$Z$5+SUM($V$7:V665))</f>
        <v/>
      </c>
      <c r="AA665" s="91" t="str">
        <f t="shared" si="467"/>
        <v/>
      </c>
      <c r="AB665" s="87" t="str">
        <f>IF(AA665="","",$AB$5+SUM($AA$7:AA665))</f>
        <v/>
      </c>
      <c r="AC665" s="95" t="str">
        <f t="shared" si="462"/>
        <v/>
      </c>
      <c r="AD665" s="92" t="str">
        <f t="shared" si="461"/>
        <v/>
      </c>
      <c r="AE665" s="96" t="str">
        <f>IF(AC665="","",$AE$5+SUM($AC$7:AC665))</f>
        <v/>
      </c>
      <c r="AF665" s="163" t="str">
        <f>IF(AD665="","",$AF$5+SUM($AD$7:AD665))</f>
        <v/>
      </c>
    </row>
    <row r="666" spans="2:32" x14ac:dyDescent="0.25">
      <c r="B666" s="224"/>
      <c r="C666" s="207"/>
      <c r="D666" s="214"/>
      <c r="E666" s="215"/>
      <c r="F666" s="215"/>
      <c r="G666" s="266"/>
      <c r="H666" s="246"/>
      <c r="I666" s="243"/>
      <c r="J666" s="230"/>
      <c r="K666" s="214"/>
      <c r="L666" s="227"/>
      <c r="M666" s="214"/>
      <c r="N666" s="60" t="str">
        <f t="shared" ref="N666" si="482">IF(SUM(I666:J666)=0,"",SUM(I666:J666))</f>
        <v/>
      </c>
      <c r="O666" s="48" t="str">
        <f t="shared" ref="O666" si="483">IF(K666="Ar",IF(N666="","",N666),"")</f>
        <v/>
      </c>
      <c r="P666" s="49" t="str">
        <f t="shared" ref="P666" si="484">IF(K666="€",IF(N666="","",N666),"")</f>
        <v/>
      </c>
      <c r="Q666" s="50" t="str">
        <f t="shared" ref="Q666" si="485">IF(K666="USD",IF(N666="","",N666),"")</f>
        <v/>
      </c>
      <c r="R666" s="51" t="str">
        <f t="shared" ref="R666" si="486">IF(SUM(O666:Q666)=0,N666,"")</f>
        <v/>
      </c>
      <c r="S666" s="121" t="str">
        <f t="shared" si="463"/>
        <v/>
      </c>
      <c r="T666" s="114" t="str">
        <f t="shared" si="464"/>
        <v/>
      </c>
      <c r="U666" s="114" t="str">
        <f t="shared" si="465"/>
        <v/>
      </c>
      <c r="V666" s="122" t="str">
        <f t="shared" si="466"/>
        <v/>
      </c>
      <c r="W666" s="127" t="str">
        <f>IF(S666="","",$W$5+SUM($S$7:S666))</f>
        <v/>
      </c>
      <c r="X666" s="128" t="str">
        <f>IF(T666="","",$X$5+SUM($T$7:T666))</f>
        <v/>
      </c>
      <c r="Y666" s="128" t="str">
        <f>IF(U666="","",$Y$5+SUM($U$7:U666))</f>
        <v/>
      </c>
      <c r="Z666" s="129" t="str">
        <f>IF(V666="","",$Z$5+SUM($V$7:V666))</f>
        <v/>
      </c>
      <c r="AA666" s="91" t="str">
        <f t="shared" si="467"/>
        <v/>
      </c>
      <c r="AB666" s="87" t="str">
        <f>IF(AA666="","",$AB$5+SUM($AA$7:AA666))</f>
        <v/>
      </c>
      <c r="AC666" s="95" t="str">
        <f t="shared" si="462"/>
        <v/>
      </c>
      <c r="AD666" s="92" t="str">
        <f t="shared" si="461"/>
        <v/>
      </c>
      <c r="AE666" s="96" t="str">
        <f>IF(AC666="","",$AE$5+SUM($AC$7:AC666))</f>
        <v/>
      </c>
      <c r="AF666" s="163" t="str">
        <f>IF(AD666="","",$AF$5+SUM($AD$7:AD666))</f>
        <v/>
      </c>
    </row>
    <row r="667" spans="2:32" x14ac:dyDescent="0.25">
      <c r="B667" s="224"/>
      <c r="C667" s="207"/>
      <c r="D667" s="214"/>
      <c r="E667" s="215"/>
      <c r="F667" s="215"/>
      <c r="G667" s="266"/>
      <c r="H667" s="246"/>
      <c r="I667" s="243"/>
      <c r="J667" s="230"/>
      <c r="K667" s="214"/>
      <c r="L667" s="227"/>
      <c r="M667" s="214"/>
      <c r="N667" s="60" t="str">
        <f t="shared" si="468"/>
        <v/>
      </c>
      <c r="O667" s="48" t="str">
        <f t="shared" si="469"/>
        <v/>
      </c>
      <c r="P667" s="49" t="str">
        <f t="shared" si="470"/>
        <v/>
      </c>
      <c r="Q667" s="50" t="str">
        <f t="shared" si="471"/>
        <v/>
      </c>
      <c r="R667" s="51" t="str">
        <f t="shared" ref="R667:R739" si="487">IF(SUM(O667:Q667)=0,N667,"")</f>
        <v/>
      </c>
      <c r="S667" s="121" t="str">
        <f t="shared" si="463"/>
        <v/>
      </c>
      <c r="T667" s="114" t="str">
        <f t="shared" si="464"/>
        <v/>
      </c>
      <c r="U667" s="114" t="str">
        <f t="shared" si="465"/>
        <v/>
      </c>
      <c r="V667" s="122" t="str">
        <f t="shared" si="466"/>
        <v/>
      </c>
      <c r="W667" s="127" t="str">
        <f>IF(S667="","",$W$5+SUM($S$7:S667))</f>
        <v/>
      </c>
      <c r="X667" s="128" t="str">
        <f>IF(T667="","",$X$5+SUM($T$7:T667))</f>
        <v/>
      </c>
      <c r="Y667" s="128" t="str">
        <f>IF(U667="","",$Y$5+SUM($U$7:U667))</f>
        <v/>
      </c>
      <c r="Z667" s="129" t="str">
        <f>IF(V667="","",$Z$5+SUM($V$7:V667))</f>
        <v/>
      </c>
      <c r="AA667" s="91" t="str">
        <f t="shared" si="467"/>
        <v/>
      </c>
      <c r="AB667" s="87" t="str">
        <f>IF(AA667="","",$AB$5+SUM($AA$7:AA667))</f>
        <v/>
      </c>
      <c r="AC667" s="95" t="str">
        <f t="shared" si="462"/>
        <v/>
      </c>
      <c r="AD667" s="92" t="str">
        <f t="shared" si="461"/>
        <v/>
      </c>
      <c r="AE667" s="96" t="str">
        <f>IF(AC667="","",$AE$5+SUM($AC$7:AC667))</f>
        <v/>
      </c>
      <c r="AF667" s="163" t="str">
        <f>IF(AD667="","",$AF$5+SUM($AD$7:AD667))</f>
        <v/>
      </c>
    </row>
    <row r="668" spans="2:32" x14ac:dyDescent="0.25">
      <c r="B668" s="224"/>
      <c r="C668" s="207"/>
      <c r="D668" s="214"/>
      <c r="E668" s="215"/>
      <c r="F668" s="215"/>
      <c r="G668" s="266"/>
      <c r="H668" s="246"/>
      <c r="I668" s="243"/>
      <c r="J668" s="230"/>
      <c r="K668" s="214"/>
      <c r="L668" s="227"/>
      <c r="M668" s="214"/>
      <c r="N668" s="60" t="str">
        <f t="shared" si="468"/>
        <v/>
      </c>
      <c r="O668" s="48" t="str">
        <f t="shared" si="469"/>
        <v/>
      </c>
      <c r="P668" s="49" t="str">
        <f t="shared" si="470"/>
        <v/>
      </c>
      <c r="Q668" s="50" t="str">
        <f t="shared" si="471"/>
        <v/>
      </c>
      <c r="R668" s="117" t="str">
        <f t="shared" si="487"/>
        <v/>
      </c>
      <c r="S668" s="121" t="str">
        <f t="shared" si="463"/>
        <v/>
      </c>
      <c r="T668" s="114" t="str">
        <f t="shared" si="464"/>
        <v/>
      </c>
      <c r="U668" s="114" t="str">
        <f t="shared" si="465"/>
        <v/>
      </c>
      <c r="V668" s="122" t="str">
        <f t="shared" si="466"/>
        <v/>
      </c>
      <c r="W668" s="127" t="str">
        <f>IF(S668="","",$W$5+SUM($S$7:S668))</f>
        <v/>
      </c>
      <c r="X668" s="128" t="str">
        <f>IF(T668="","",$X$5+SUM($T$7:T668))</f>
        <v/>
      </c>
      <c r="Y668" s="128" t="str">
        <f>IF(U668="","",$Y$5+SUM($U$7:U668))</f>
        <v/>
      </c>
      <c r="Z668" s="129" t="str">
        <f>IF(V668="","",$Z$5+SUM($V$7:V668))</f>
        <v/>
      </c>
      <c r="AA668" s="91" t="str">
        <f t="shared" si="467"/>
        <v/>
      </c>
      <c r="AB668" s="87" t="str">
        <f>IF(AA668="","",$AB$5+SUM($AA$7:AA668))</f>
        <v/>
      </c>
      <c r="AC668" s="95" t="str">
        <f t="shared" si="462"/>
        <v/>
      </c>
      <c r="AD668" s="92" t="str">
        <f t="shared" si="461"/>
        <v/>
      </c>
      <c r="AE668" s="96" t="str">
        <f>IF(AC668="","",$AE$5+SUM($AC$7:AC668))</f>
        <v/>
      </c>
      <c r="AF668" s="163" t="str">
        <f>IF(AD668="","",$AF$5+SUM($AD$7:AD668))</f>
        <v/>
      </c>
    </row>
    <row r="669" spans="2:32" x14ac:dyDescent="0.25">
      <c r="B669" s="224"/>
      <c r="C669" s="207"/>
      <c r="D669" s="214"/>
      <c r="E669" s="215"/>
      <c r="F669" s="215"/>
      <c r="G669" s="266"/>
      <c r="H669" s="246"/>
      <c r="I669" s="243"/>
      <c r="J669" s="230"/>
      <c r="K669" s="214"/>
      <c r="L669" s="227"/>
      <c r="M669" s="214"/>
      <c r="N669" s="60" t="str">
        <f t="shared" si="468"/>
        <v/>
      </c>
      <c r="O669" s="48" t="str">
        <f t="shared" si="469"/>
        <v/>
      </c>
      <c r="P669" s="49" t="str">
        <f t="shared" si="470"/>
        <v/>
      </c>
      <c r="Q669" s="50" t="str">
        <f t="shared" si="471"/>
        <v/>
      </c>
      <c r="R669" s="117" t="str">
        <f t="shared" si="487"/>
        <v/>
      </c>
      <c r="S669" s="121" t="str">
        <f t="shared" si="463"/>
        <v/>
      </c>
      <c r="T669" s="114" t="str">
        <f t="shared" si="464"/>
        <v/>
      </c>
      <c r="U669" s="114" t="str">
        <f t="shared" si="465"/>
        <v/>
      </c>
      <c r="V669" s="122" t="str">
        <f t="shared" si="466"/>
        <v/>
      </c>
      <c r="W669" s="127" t="str">
        <f>IF(S669="","",$W$5+SUM($S$7:S669))</f>
        <v/>
      </c>
      <c r="X669" s="128" t="str">
        <f>IF(T669="","",$X$5+SUM($T$7:T669))</f>
        <v/>
      </c>
      <c r="Y669" s="128" t="str">
        <f>IF(U669="","",$Y$5+SUM($U$7:U669))</f>
        <v/>
      </c>
      <c r="Z669" s="129" t="str">
        <f>IF(V669="","",$Z$5+SUM($V$7:V669))</f>
        <v/>
      </c>
      <c r="AA669" s="91" t="str">
        <f t="shared" si="467"/>
        <v/>
      </c>
      <c r="AB669" s="87" t="str">
        <f>IF(AA669="","",$AB$5+SUM($AA$7:AA669))</f>
        <v/>
      </c>
      <c r="AC669" s="95" t="str">
        <f t="shared" si="462"/>
        <v/>
      </c>
      <c r="AD669" s="92" t="str">
        <f t="shared" si="461"/>
        <v/>
      </c>
      <c r="AE669" s="96" t="str">
        <f>IF(AC669="","",$AE$5+SUM($AC$7:AC669))</f>
        <v/>
      </c>
      <c r="AF669" s="163" t="str">
        <f>IF(AD669="","",$AF$5+SUM($AD$7:AD669))</f>
        <v/>
      </c>
    </row>
    <row r="670" spans="2:32" x14ac:dyDescent="0.25">
      <c r="B670" s="224"/>
      <c r="C670" s="207"/>
      <c r="D670" s="214"/>
      <c r="E670" s="215"/>
      <c r="F670" s="215"/>
      <c r="G670" s="266"/>
      <c r="H670" s="246"/>
      <c r="I670" s="243"/>
      <c r="J670" s="230"/>
      <c r="K670" s="214"/>
      <c r="L670" s="227"/>
      <c r="M670" s="214"/>
      <c r="N670" s="60" t="str">
        <f t="shared" si="468"/>
        <v/>
      </c>
      <c r="O670" s="48" t="str">
        <f t="shared" si="469"/>
        <v/>
      </c>
      <c r="P670" s="49" t="str">
        <f t="shared" si="470"/>
        <v/>
      </c>
      <c r="Q670" s="50" t="str">
        <f t="shared" si="471"/>
        <v/>
      </c>
      <c r="R670" s="117" t="str">
        <f t="shared" si="487"/>
        <v/>
      </c>
      <c r="S670" s="121" t="str">
        <f t="shared" si="463"/>
        <v/>
      </c>
      <c r="T670" s="114" t="str">
        <f t="shared" si="464"/>
        <v/>
      </c>
      <c r="U670" s="114" t="str">
        <f t="shared" si="465"/>
        <v/>
      </c>
      <c r="V670" s="122" t="str">
        <f t="shared" si="466"/>
        <v/>
      </c>
      <c r="W670" s="127" t="str">
        <f>IF(S670="","",$W$5+SUM($S$7:S670))</f>
        <v/>
      </c>
      <c r="X670" s="128" t="str">
        <f>IF(T670="","",$X$5+SUM($T$7:T670))</f>
        <v/>
      </c>
      <c r="Y670" s="128" t="str">
        <f>IF(U670="","",$Y$5+SUM($U$7:U670))</f>
        <v/>
      </c>
      <c r="Z670" s="129" t="str">
        <f>IF(V670="","",$Z$5+SUM($V$7:V670))</f>
        <v/>
      </c>
      <c r="AA670" s="91" t="str">
        <f t="shared" si="467"/>
        <v/>
      </c>
      <c r="AB670" s="87" t="str">
        <f>IF(AA670="","",$AB$5+SUM($AA$7:AA670))</f>
        <v/>
      </c>
      <c r="AC670" s="95" t="str">
        <f t="shared" si="462"/>
        <v/>
      </c>
      <c r="AD670" s="92" t="str">
        <f t="shared" si="461"/>
        <v/>
      </c>
      <c r="AE670" s="96" t="str">
        <f>IF(AC670="","",$AE$5+SUM($AC$7:AC670))</f>
        <v/>
      </c>
      <c r="AF670" s="163" t="str">
        <f>IF(AD670="","",$AF$5+SUM($AD$7:AD670))</f>
        <v/>
      </c>
    </row>
    <row r="671" spans="2:32" x14ac:dyDescent="0.25">
      <c r="B671" s="224"/>
      <c r="C671" s="207"/>
      <c r="D671" s="214"/>
      <c r="E671" s="215"/>
      <c r="F671" s="215"/>
      <c r="G671" s="266"/>
      <c r="H671" s="246"/>
      <c r="I671" s="243"/>
      <c r="J671" s="230"/>
      <c r="K671" s="214"/>
      <c r="L671" s="227"/>
      <c r="M671" s="214"/>
      <c r="N671" s="60" t="str">
        <f t="shared" si="468"/>
        <v/>
      </c>
      <c r="O671" s="48" t="str">
        <f t="shared" si="469"/>
        <v/>
      </c>
      <c r="P671" s="49" t="str">
        <f t="shared" si="470"/>
        <v/>
      </c>
      <c r="Q671" s="50" t="str">
        <f t="shared" si="471"/>
        <v/>
      </c>
      <c r="R671" s="117" t="str">
        <f t="shared" si="487"/>
        <v/>
      </c>
      <c r="S671" s="121" t="str">
        <f t="shared" si="463"/>
        <v/>
      </c>
      <c r="T671" s="114" t="str">
        <f t="shared" si="464"/>
        <v/>
      </c>
      <c r="U671" s="114" t="str">
        <f t="shared" si="465"/>
        <v/>
      </c>
      <c r="V671" s="122" t="str">
        <f t="shared" si="466"/>
        <v/>
      </c>
      <c r="W671" s="127" t="str">
        <f>IF(S671="","",$W$5+SUM($S$7:S671))</f>
        <v/>
      </c>
      <c r="X671" s="128" t="str">
        <f>IF(T671="","",$X$5+SUM($T$7:T671))</f>
        <v/>
      </c>
      <c r="Y671" s="128" t="str">
        <f>IF(U671="","",$Y$5+SUM($U$7:U671))</f>
        <v/>
      </c>
      <c r="Z671" s="129" t="str">
        <f>IF(V671="","",$Z$5+SUM($V$7:V671))</f>
        <v/>
      </c>
      <c r="AA671" s="91" t="str">
        <f t="shared" si="467"/>
        <v/>
      </c>
      <c r="AB671" s="87" t="str">
        <f>IF(AA671="","",$AB$5+SUM($AA$7:AA671))</f>
        <v/>
      </c>
      <c r="AC671" s="95" t="str">
        <f t="shared" si="462"/>
        <v/>
      </c>
      <c r="AD671" s="92" t="str">
        <f t="shared" si="461"/>
        <v/>
      </c>
      <c r="AE671" s="96" t="str">
        <f>IF(AC671="","",$AE$5+SUM($AC$7:AC671))</f>
        <v/>
      </c>
      <c r="AF671" s="163" t="str">
        <f>IF(AD671="","",$AF$5+SUM($AD$7:AD671))</f>
        <v/>
      </c>
    </row>
    <row r="672" spans="2:32" x14ac:dyDescent="0.25">
      <c r="B672" s="224"/>
      <c r="C672" s="207"/>
      <c r="D672" s="214"/>
      <c r="E672" s="215"/>
      <c r="F672" s="215"/>
      <c r="G672" s="266"/>
      <c r="H672" s="246"/>
      <c r="I672" s="243"/>
      <c r="J672" s="230"/>
      <c r="K672" s="214"/>
      <c r="L672" s="227"/>
      <c r="M672" s="214"/>
      <c r="N672" s="60" t="str">
        <f t="shared" si="468"/>
        <v/>
      </c>
      <c r="O672" s="48" t="str">
        <f t="shared" si="469"/>
        <v/>
      </c>
      <c r="P672" s="49" t="str">
        <f t="shared" si="470"/>
        <v/>
      </c>
      <c r="Q672" s="50" t="str">
        <f t="shared" si="471"/>
        <v/>
      </c>
      <c r="R672" s="117" t="str">
        <f t="shared" si="487"/>
        <v/>
      </c>
      <c r="S672" s="121" t="str">
        <f t="shared" si="463"/>
        <v/>
      </c>
      <c r="T672" s="114" t="str">
        <f t="shared" si="464"/>
        <v/>
      </c>
      <c r="U672" s="114" t="str">
        <f t="shared" si="465"/>
        <v/>
      </c>
      <c r="V672" s="122" t="str">
        <f t="shared" si="466"/>
        <v/>
      </c>
      <c r="W672" s="127" t="str">
        <f>IF(S672="","",$W$5+SUM($S$7:S672))</f>
        <v/>
      </c>
      <c r="X672" s="128" t="str">
        <f>IF(T672="","",$X$5+SUM($T$7:T672))</f>
        <v/>
      </c>
      <c r="Y672" s="128" t="str">
        <f>IF(U672="","",$Y$5+SUM($U$7:U672))</f>
        <v/>
      </c>
      <c r="Z672" s="129" t="str">
        <f>IF(V672="","",$Z$5+SUM($V$7:V672))</f>
        <v/>
      </c>
      <c r="AA672" s="91" t="str">
        <f t="shared" si="467"/>
        <v/>
      </c>
      <c r="AB672" s="87" t="str">
        <f>IF(AA672="","",$AB$5+SUM($AA$7:AA672))</f>
        <v/>
      </c>
      <c r="AC672" s="95" t="str">
        <f t="shared" si="462"/>
        <v/>
      </c>
      <c r="AD672" s="92" t="str">
        <f t="shared" si="461"/>
        <v/>
      </c>
      <c r="AE672" s="96" t="str">
        <f>IF(AC672="","",$AE$5+SUM($AC$7:AC672))</f>
        <v/>
      </c>
      <c r="AF672" s="163" t="str">
        <f>IF(AD672="","",$AF$5+SUM($AD$7:AD672))</f>
        <v/>
      </c>
    </row>
    <row r="673" spans="2:32" x14ac:dyDescent="0.25">
      <c r="B673" s="224"/>
      <c r="C673" s="207"/>
      <c r="D673" s="214"/>
      <c r="E673" s="215"/>
      <c r="F673" s="215"/>
      <c r="G673" s="266"/>
      <c r="H673" s="246"/>
      <c r="I673" s="243"/>
      <c r="J673" s="230"/>
      <c r="K673" s="214"/>
      <c r="L673" s="227"/>
      <c r="M673" s="214"/>
      <c r="N673" s="60" t="str">
        <f t="shared" si="468"/>
        <v/>
      </c>
      <c r="O673" s="48" t="str">
        <f t="shared" si="469"/>
        <v/>
      </c>
      <c r="P673" s="49" t="str">
        <f t="shared" si="470"/>
        <v/>
      </c>
      <c r="Q673" s="50" t="str">
        <f t="shared" si="471"/>
        <v/>
      </c>
      <c r="R673" s="117" t="str">
        <f t="shared" si="487"/>
        <v/>
      </c>
      <c r="S673" s="121" t="str">
        <f t="shared" si="463"/>
        <v/>
      </c>
      <c r="T673" s="114" t="str">
        <f t="shared" si="464"/>
        <v/>
      </c>
      <c r="U673" s="114" t="str">
        <f t="shared" si="465"/>
        <v/>
      </c>
      <c r="V673" s="122" t="str">
        <f t="shared" si="466"/>
        <v/>
      </c>
      <c r="W673" s="127" t="str">
        <f>IF(S673="","",$W$5+SUM($S$7:S673))</f>
        <v/>
      </c>
      <c r="X673" s="128" t="str">
        <f>IF(T673="","",$X$5+SUM($T$7:T673))</f>
        <v/>
      </c>
      <c r="Y673" s="128" t="str">
        <f>IF(U673="","",$Y$5+SUM($U$7:U673))</f>
        <v/>
      </c>
      <c r="Z673" s="129" t="str">
        <f>IF(V673="","",$Z$5+SUM($V$7:V673))</f>
        <v/>
      </c>
      <c r="AA673" s="91" t="str">
        <f t="shared" si="467"/>
        <v/>
      </c>
      <c r="AB673" s="87" t="str">
        <f>IF(AA673="","",$AB$5+SUM($AA$7:AA673))</f>
        <v/>
      </c>
      <c r="AC673" s="95" t="str">
        <f t="shared" si="462"/>
        <v/>
      </c>
      <c r="AD673" s="92" t="str">
        <f t="shared" si="461"/>
        <v/>
      </c>
      <c r="AE673" s="96" t="str">
        <f>IF(AC673="","",$AE$5+SUM($AC$7:AC673))</f>
        <v/>
      </c>
      <c r="AF673" s="163" t="str">
        <f>IF(AD673="","",$AF$5+SUM($AD$7:AD673))</f>
        <v/>
      </c>
    </row>
    <row r="674" spans="2:32" x14ac:dyDescent="0.25">
      <c r="B674" s="224"/>
      <c r="C674" s="207"/>
      <c r="D674" s="214"/>
      <c r="E674" s="215"/>
      <c r="F674" s="215"/>
      <c r="G674" s="266"/>
      <c r="H674" s="246"/>
      <c r="I674" s="243"/>
      <c r="J674" s="230"/>
      <c r="K674" s="214"/>
      <c r="L674" s="227"/>
      <c r="M674" s="214"/>
      <c r="N674" s="60" t="str">
        <f t="shared" si="468"/>
        <v/>
      </c>
      <c r="O674" s="48" t="str">
        <f t="shared" si="469"/>
        <v/>
      </c>
      <c r="P674" s="49" t="str">
        <f t="shared" si="470"/>
        <v/>
      </c>
      <c r="Q674" s="50" t="str">
        <f t="shared" si="471"/>
        <v/>
      </c>
      <c r="R674" s="117" t="str">
        <f t="shared" si="487"/>
        <v/>
      </c>
      <c r="S674" s="121" t="str">
        <f t="shared" si="463"/>
        <v/>
      </c>
      <c r="T674" s="114" t="str">
        <f t="shared" si="464"/>
        <v/>
      </c>
      <c r="U674" s="114" t="str">
        <f t="shared" si="465"/>
        <v/>
      </c>
      <c r="V674" s="122" t="str">
        <f t="shared" si="466"/>
        <v/>
      </c>
      <c r="W674" s="127" t="str">
        <f>IF(S674="","",$W$5+SUM($S$7:S674))</f>
        <v/>
      </c>
      <c r="X674" s="128" t="str">
        <f>IF(T674="","",$X$5+SUM($T$7:T674))</f>
        <v/>
      </c>
      <c r="Y674" s="128" t="str">
        <f>IF(U674="","",$Y$5+SUM($U$7:U674))</f>
        <v/>
      </c>
      <c r="Z674" s="129" t="str">
        <f>IF(V674="","",$Z$5+SUM($V$7:V674))</f>
        <v/>
      </c>
      <c r="AA674" s="91" t="str">
        <f t="shared" si="467"/>
        <v/>
      </c>
      <c r="AB674" s="87" t="str">
        <f>IF(AA674="","",$AB$5+SUM($AA$7:AA674))</f>
        <v/>
      </c>
      <c r="AC674" s="95" t="str">
        <f t="shared" si="462"/>
        <v/>
      </c>
      <c r="AD674" s="92" t="str">
        <f t="shared" si="461"/>
        <v/>
      </c>
      <c r="AE674" s="96" t="str">
        <f>IF(AC674="","",$AE$5+SUM($AC$7:AC674))</f>
        <v/>
      </c>
      <c r="AF674" s="163" t="str">
        <f>IF(AD674="","",$AF$5+SUM($AD$7:AD674))</f>
        <v/>
      </c>
    </row>
    <row r="675" spans="2:32" x14ac:dyDescent="0.25">
      <c r="B675" s="224"/>
      <c r="C675" s="207"/>
      <c r="D675" s="214"/>
      <c r="E675" s="215"/>
      <c r="F675" s="215"/>
      <c r="G675" s="266"/>
      <c r="H675" s="246"/>
      <c r="I675" s="243"/>
      <c r="J675" s="230"/>
      <c r="K675" s="214"/>
      <c r="L675" s="227"/>
      <c r="M675" s="214"/>
      <c r="N675" s="60" t="str">
        <f t="shared" si="468"/>
        <v/>
      </c>
      <c r="O675" s="48" t="str">
        <f t="shared" si="469"/>
        <v/>
      </c>
      <c r="P675" s="49" t="str">
        <f t="shared" si="470"/>
        <v/>
      </c>
      <c r="Q675" s="50" t="str">
        <f t="shared" si="471"/>
        <v/>
      </c>
      <c r="R675" s="117" t="str">
        <f t="shared" si="487"/>
        <v/>
      </c>
      <c r="S675" s="121" t="str">
        <f t="shared" si="463"/>
        <v/>
      </c>
      <c r="T675" s="114" t="str">
        <f t="shared" si="464"/>
        <v/>
      </c>
      <c r="U675" s="114" t="str">
        <f t="shared" si="465"/>
        <v/>
      </c>
      <c r="V675" s="122" t="str">
        <f t="shared" si="466"/>
        <v/>
      </c>
      <c r="W675" s="127" t="str">
        <f>IF(S675="","",$W$5+SUM($S$7:S675))</f>
        <v/>
      </c>
      <c r="X675" s="128" t="str">
        <f>IF(T675="","",$X$5+SUM($T$7:T675))</f>
        <v/>
      </c>
      <c r="Y675" s="128" t="str">
        <f>IF(U675="","",$Y$5+SUM($U$7:U675))</f>
        <v/>
      </c>
      <c r="Z675" s="129" t="str">
        <f>IF(V675="","",$Z$5+SUM($V$7:V675))</f>
        <v/>
      </c>
      <c r="AA675" s="91" t="str">
        <f t="shared" si="467"/>
        <v/>
      </c>
      <c r="AB675" s="87" t="str">
        <f>IF(AA675="","",$AB$5+SUM($AA$7:AA675))</f>
        <v/>
      </c>
      <c r="AC675" s="95" t="str">
        <f t="shared" si="462"/>
        <v/>
      </c>
      <c r="AD675" s="92" t="str">
        <f t="shared" si="461"/>
        <v/>
      </c>
      <c r="AE675" s="96" t="str">
        <f>IF(AC675="","",$AE$5+SUM($AC$7:AC675))</f>
        <v/>
      </c>
      <c r="AF675" s="163" t="str">
        <f>IF(AD675="","",$AF$5+SUM($AD$7:AD675))</f>
        <v/>
      </c>
    </row>
    <row r="676" spans="2:32" x14ac:dyDescent="0.25">
      <c r="B676" s="224"/>
      <c r="C676" s="207"/>
      <c r="D676" s="214"/>
      <c r="E676" s="215"/>
      <c r="F676" s="215"/>
      <c r="G676" s="266"/>
      <c r="H676" s="246"/>
      <c r="I676" s="243"/>
      <c r="J676" s="230"/>
      <c r="K676" s="214"/>
      <c r="L676" s="227"/>
      <c r="M676" s="214"/>
      <c r="N676" s="60" t="str">
        <f t="shared" si="468"/>
        <v/>
      </c>
      <c r="O676" s="48" t="str">
        <f t="shared" si="469"/>
        <v/>
      </c>
      <c r="P676" s="49" t="str">
        <f t="shared" si="470"/>
        <v/>
      </c>
      <c r="Q676" s="50" t="str">
        <f t="shared" si="471"/>
        <v/>
      </c>
      <c r="R676" s="117" t="str">
        <f t="shared" si="487"/>
        <v/>
      </c>
      <c r="S676" s="121" t="str">
        <f t="shared" si="463"/>
        <v/>
      </c>
      <c r="T676" s="114" t="str">
        <f t="shared" si="464"/>
        <v/>
      </c>
      <c r="U676" s="114" t="str">
        <f t="shared" si="465"/>
        <v/>
      </c>
      <c r="V676" s="122" t="str">
        <f t="shared" si="466"/>
        <v/>
      </c>
      <c r="W676" s="127" t="str">
        <f>IF(S676="","",$W$5+SUM($S$7:S676))</f>
        <v/>
      </c>
      <c r="X676" s="128" t="str">
        <f>IF(T676="","",$X$5+SUM($T$7:T676))</f>
        <v/>
      </c>
      <c r="Y676" s="128" t="str">
        <f>IF(U676="","",$Y$5+SUM($U$7:U676))</f>
        <v/>
      </c>
      <c r="Z676" s="129" t="str">
        <f>IF(V676="","",$Z$5+SUM($V$7:V676))</f>
        <v/>
      </c>
      <c r="AA676" s="91" t="str">
        <f t="shared" si="467"/>
        <v/>
      </c>
      <c r="AB676" s="87" t="str">
        <f>IF(AA676="","",$AB$5+SUM($AA$7:AA676))</f>
        <v/>
      </c>
      <c r="AC676" s="95" t="str">
        <f t="shared" si="462"/>
        <v/>
      </c>
      <c r="AD676" s="92" t="str">
        <f t="shared" si="461"/>
        <v/>
      </c>
      <c r="AE676" s="96" t="str">
        <f>IF(AC676="","",$AE$5+SUM($AC$7:AC676))</f>
        <v/>
      </c>
      <c r="AF676" s="163" t="str">
        <f>IF(AD676="","",$AF$5+SUM($AD$7:AD676))</f>
        <v/>
      </c>
    </row>
    <row r="677" spans="2:32" x14ac:dyDescent="0.25">
      <c r="B677" s="224"/>
      <c r="C677" s="207"/>
      <c r="D677" s="214"/>
      <c r="E677" s="215"/>
      <c r="F677" s="215"/>
      <c r="G677" s="266"/>
      <c r="H677" s="246"/>
      <c r="I677" s="243"/>
      <c r="J677" s="230"/>
      <c r="K677" s="214"/>
      <c r="L677" s="227"/>
      <c r="M677" s="214"/>
      <c r="N677" s="60" t="str">
        <f t="shared" si="468"/>
        <v/>
      </c>
      <c r="O677" s="48" t="str">
        <f t="shared" si="469"/>
        <v/>
      </c>
      <c r="P677" s="49" t="str">
        <f t="shared" si="470"/>
        <v/>
      </c>
      <c r="Q677" s="50" t="str">
        <f t="shared" si="471"/>
        <v/>
      </c>
      <c r="R677" s="117" t="str">
        <f t="shared" si="487"/>
        <v/>
      </c>
      <c r="S677" s="121" t="str">
        <f t="shared" si="463"/>
        <v/>
      </c>
      <c r="T677" s="114" t="str">
        <f t="shared" si="464"/>
        <v/>
      </c>
      <c r="U677" s="114" t="str">
        <f t="shared" si="465"/>
        <v/>
      </c>
      <c r="V677" s="122" t="str">
        <f t="shared" si="466"/>
        <v/>
      </c>
      <c r="W677" s="127" t="str">
        <f>IF(S677="","",$W$5+SUM($S$7:S677))</f>
        <v/>
      </c>
      <c r="X677" s="128" t="str">
        <f>IF(T677="","",$X$5+SUM($T$7:T677))</f>
        <v/>
      </c>
      <c r="Y677" s="128" t="str">
        <f>IF(U677="","",$Y$5+SUM($U$7:U677))</f>
        <v/>
      </c>
      <c r="Z677" s="129" t="str">
        <f>IF(V677="","",$Z$5+SUM($V$7:V677))</f>
        <v/>
      </c>
      <c r="AA677" s="91" t="str">
        <f t="shared" si="467"/>
        <v/>
      </c>
      <c r="AB677" s="87" t="str">
        <f>IF(AA677="","",$AB$5+SUM($AA$7:AA677))</f>
        <v/>
      </c>
      <c r="AC677" s="95" t="str">
        <f t="shared" si="462"/>
        <v/>
      </c>
      <c r="AD677" s="92" t="str">
        <f t="shared" si="461"/>
        <v/>
      </c>
      <c r="AE677" s="96" t="str">
        <f>IF(AC677="","",$AE$5+SUM($AC$7:AC677))</f>
        <v/>
      </c>
      <c r="AF677" s="163" t="str">
        <f>IF(AD677="","",$AF$5+SUM($AD$7:AD677))</f>
        <v/>
      </c>
    </row>
    <row r="678" spans="2:32" x14ac:dyDescent="0.25">
      <c r="B678" s="224"/>
      <c r="C678" s="207"/>
      <c r="D678" s="214"/>
      <c r="E678" s="215"/>
      <c r="F678" s="215"/>
      <c r="G678" s="266"/>
      <c r="H678" s="246"/>
      <c r="I678" s="243"/>
      <c r="J678" s="230"/>
      <c r="K678" s="214"/>
      <c r="L678" s="227"/>
      <c r="M678" s="214"/>
      <c r="N678" s="60" t="str">
        <f t="shared" si="468"/>
        <v/>
      </c>
      <c r="O678" s="48" t="str">
        <f t="shared" si="469"/>
        <v/>
      </c>
      <c r="P678" s="49" t="str">
        <f t="shared" si="470"/>
        <v/>
      </c>
      <c r="Q678" s="50" t="str">
        <f t="shared" si="471"/>
        <v/>
      </c>
      <c r="R678" s="117" t="str">
        <f t="shared" si="487"/>
        <v/>
      </c>
      <c r="S678" s="121" t="str">
        <f t="shared" si="463"/>
        <v/>
      </c>
      <c r="T678" s="114" t="str">
        <f t="shared" si="464"/>
        <v/>
      </c>
      <c r="U678" s="114" t="str">
        <f t="shared" si="465"/>
        <v/>
      </c>
      <c r="V678" s="122" t="str">
        <f t="shared" si="466"/>
        <v/>
      </c>
      <c r="W678" s="127" t="str">
        <f>IF(S678="","",$W$5+SUM($S$7:S678))</f>
        <v/>
      </c>
      <c r="X678" s="128" t="str">
        <f>IF(T678="","",$X$5+SUM($T$7:T678))</f>
        <v/>
      </c>
      <c r="Y678" s="128" t="str">
        <f>IF(U678="","",$Y$5+SUM($U$7:U678))</f>
        <v/>
      </c>
      <c r="Z678" s="129" t="str">
        <f>IF(V678="","",$Z$5+SUM($V$7:V678))</f>
        <v/>
      </c>
      <c r="AA678" s="91" t="str">
        <f t="shared" si="467"/>
        <v/>
      </c>
      <c r="AB678" s="87" t="str">
        <f>IF(AA678="","",$AB$5+SUM($AA$7:AA678))</f>
        <v/>
      </c>
      <c r="AC678" s="95" t="str">
        <f t="shared" si="462"/>
        <v/>
      </c>
      <c r="AD678" s="92" t="str">
        <f t="shared" si="461"/>
        <v/>
      </c>
      <c r="AE678" s="96" t="str">
        <f>IF(AC678="","",$AE$5+SUM($AC$7:AC678))</f>
        <v/>
      </c>
      <c r="AF678" s="163" t="str">
        <f>IF(AD678="","",$AF$5+SUM($AD$7:AD678))</f>
        <v/>
      </c>
    </row>
    <row r="679" spans="2:32" x14ac:dyDescent="0.25">
      <c r="B679" s="224"/>
      <c r="C679" s="207"/>
      <c r="D679" s="214"/>
      <c r="E679" s="215"/>
      <c r="F679" s="215"/>
      <c r="G679" s="266"/>
      <c r="H679" s="246"/>
      <c r="I679" s="243"/>
      <c r="J679" s="230"/>
      <c r="K679" s="214"/>
      <c r="L679" s="227"/>
      <c r="M679" s="214"/>
      <c r="N679" s="60" t="str">
        <f t="shared" si="468"/>
        <v/>
      </c>
      <c r="O679" s="48" t="str">
        <f t="shared" si="469"/>
        <v/>
      </c>
      <c r="P679" s="49" t="str">
        <f t="shared" si="470"/>
        <v/>
      </c>
      <c r="Q679" s="50" t="str">
        <f t="shared" si="471"/>
        <v/>
      </c>
      <c r="R679" s="117" t="str">
        <f t="shared" si="487"/>
        <v/>
      </c>
      <c r="S679" s="121" t="str">
        <f t="shared" si="463"/>
        <v/>
      </c>
      <c r="T679" s="114" t="str">
        <f t="shared" si="464"/>
        <v/>
      </c>
      <c r="U679" s="114" t="str">
        <f t="shared" si="465"/>
        <v/>
      </c>
      <c r="V679" s="122" t="str">
        <f t="shared" si="466"/>
        <v/>
      </c>
      <c r="W679" s="127" t="str">
        <f>IF(S679="","",$W$5+SUM($S$7:S679))</f>
        <v/>
      </c>
      <c r="X679" s="128" t="str">
        <f>IF(T679="","",$X$5+SUM($T$7:T679))</f>
        <v/>
      </c>
      <c r="Y679" s="128" t="str">
        <f>IF(U679="","",$Y$5+SUM($U$7:U679))</f>
        <v/>
      </c>
      <c r="Z679" s="129" t="str">
        <f>IF(V679="","",$Z$5+SUM($V$7:V679))</f>
        <v/>
      </c>
      <c r="AA679" s="91" t="str">
        <f t="shared" si="467"/>
        <v/>
      </c>
      <c r="AB679" s="87" t="str">
        <f>IF(AA679="","",$AB$5+SUM($AA$7:AA679))</f>
        <v/>
      </c>
      <c r="AC679" s="95" t="str">
        <f t="shared" si="462"/>
        <v/>
      </c>
      <c r="AD679" s="92" t="str">
        <f t="shared" si="461"/>
        <v/>
      </c>
      <c r="AE679" s="96" t="str">
        <f>IF(AC679="","",$AE$5+SUM($AC$7:AC679))</f>
        <v/>
      </c>
      <c r="AF679" s="163" t="str">
        <f>IF(AD679="","",$AF$5+SUM($AD$7:AD679))</f>
        <v/>
      </c>
    </row>
    <row r="680" spans="2:32" x14ac:dyDescent="0.25">
      <c r="B680" s="224"/>
      <c r="C680" s="207"/>
      <c r="D680" s="214"/>
      <c r="E680" s="215"/>
      <c r="F680" s="215"/>
      <c r="G680" s="266"/>
      <c r="H680" s="246"/>
      <c r="I680" s="243"/>
      <c r="J680" s="230"/>
      <c r="K680" s="214"/>
      <c r="L680" s="227"/>
      <c r="M680" s="214"/>
      <c r="N680" s="60" t="str">
        <f t="shared" si="468"/>
        <v/>
      </c>
      <c r="O680" s="48" t="str">
        <f t="shared" si="469"/>
        <v/>
      </c>
      <c r="P680" s="49" t="str">
        <f t="shared" si="470"/>
        <v/>
      </c>
      <c r="Q680" s="50" t="str">
        <f t="shared" si="471"/>
        <v/>
      </c>
      <c r="R680" s="117" t="str">
        <f t="shared" si="487"/>
        <v/>
      </c>
      <c r="S680" s="121" t="str">
        <f t="shared" si="463"/>
        <v/>
      </c>
      <c r="T680" s="114" t="str">
        <f t="shared" si="464"/>
        <v/>
      </c>
      <c r="U680" s="114" t="str">
        <f t="shared" si="465"/>
        <v/>
      </c>
      <c r="V680" s="122" t="str">
        <f t="shared" si="466"/>
        <v/>
      </c>
      <c r="W680" s="127" t="str">
        <f>IF(S680="","",$W$5+SUM($S$7:S680))</f>
        <v/>
      </c>
      <c r="X680" s="128" t="str">
        <f>IF(T680="","",$X$5+SUM($T$7:T680))</f>
        <v/>
      </c>
      <c r="Y680" s="128" t="str">
        <f>IF(U680="","",$Y$5+SUM($U$7:U680))</f>
        <v/>
      </c>
      <c r="Z680" s="129" t="str">
        <f>IF(V680="","",$Z$5+SUM($V$7:V680))</f>
        <v/>
      </c>
      <c r="AA680" s="91" t="str">
        <f t="shared" si="467"/>
        <v/>
      </c>
      <c r="AB680" s="87" t="str">
        <f>IF(AA680="","",$AB$5+SUM($AA$7:AA680))</f>
        <v/>
      </c>
      <c r="AC680" s="95" t="str">
        <f t="shared" si="462"/>
        <v/>
      </c>
      <c r="AD680" s="92" t="str">
        <f t="shared" si="461"/>
        <v/>
      </c>
      <c r="AE680" s="96" t="str">
        <f>IF(AC680="","",$AE$5+SUM($AC$7:AC680))</f>
        <v/>
      </c>
      <c r="AF680" s="163" t="str">
        <f>IF(AD680="","",$AF$5+SUM($AD$7:AD680))</f>
        <v/>
      </c>
    </row>
    <row r="681" spans="2:32" x14ac:dyDescent="0.25">
      <c r="B681" s="224"/>
      <c r="C681" s="207"/>
      <c r="D681" s="214"/>
      <c r="E681" s="215"/>
      <c r="F681" s="215"/>
      <c r="G681" s="266"/>
      <c r="H681" s="246"/>
      <c r="I681" s="243"/>
      <c r="J681" s="230"/>
      <c r="K681" s="214"/>
      <c r="L681" s="227"/>
      <c r="M681" s="214"/>
      <c r="N681" s="60" t="str">
        <f t="shared" si="468"/>
        <v/>
      </c>
      <c r="O681" s="48" t="str">
        <f t="shared" si="469"/>
        <v/>
      </c>
      <c r="P681" s="49" t="str">
        <f t="shared" si="470"/>
        <v/>
      </c>
      <c r="Q681" s="50" t="str">
        <f t="shared" si="471"/>
        <v/>
      </c>
      <c r="R681" s="117" t="str">
        <f t="shared" si="487"/>
        <v/>
      </c>
      <c r="S681" s="121" t="str">
        <f t="shared" si="463"/>
        <v/>
      </c>
      <c r="T681" s="114" t="str">
        <f t="shared" si="464"/>
        <v/>
      </c>
      <c r="U681" s="114" t="str">
        <f t="shared" si="465"/>
        <v/>
      </c>
      <c r="V681" s="122" t="str">
        <f t="shared" si="466"/>
        <v/>
      </c>
      <c r="W681" s="127" t="str">
        <f>IF(S681="","",$W$5+SUM($S$7:S681))</f>
        <v/>
      </c>
      <c r="X681" s="128" t="str">
        <f>IF(T681="","",$X$5+SUM($T$7:T681))</f>
        <v/>
      </c>
      <c r="Y681" s="128" t="str">
        <f>IF(U681="","",$Y$5+SUM($U$7:U681))</f>
        <v/>
      </c>
      <c r="Z681" s="129" t="str">
        <f>IF(V681="","",$Z$5+SUM($V$7:V681))</f>
        <v/>
      </c>
      <c r="AA681" s="91" t="str">
        <f t="shared" si="467"/>
        <v/>
      </c>
      <c r="AB681" s="87" t="str">
        <f>IF(AA681="","",$AB$5+SUM($AA$7:AA681))</f>
        <v/>
      </c>
      <c r="AC681" s="95" t="str">
        <f t="shared" si="462"/>
        <v/>
      </c>
      <c r="AD681" s="92" t="str">
        <f t="shared" si="461"/>
        <v/>
      </c>
      <c r="AE681" s="96" t="str">
        <f>IF(AC681="","",$AE$5+SUM($AC$7:AC681))</f>
        <v/>
      </c>
      <c r="AF681" s="163" t="str">
        <f>IF(AD681="","",$AF$5+SUM($AD$7:AD681))</f>
        <v/>
      </c>
    </row>
    <row r="682" spans="2:32" x14ac:dyDescent="0.25">
      <c r="B682" s="224"/>
      <c r="C682" s="207"/>
      <c r="D682" s="214"/>
      <c r="E682" s="215"/>
      <c r="F682" s="215"/>
      <c r="G682" s="266"/>
      <c r="H682" s="246"/>
      <c r="I682" s="243"/>
      <c r="J682" s="230"/>
      <c r="K682" s="214"/>
      <c r="L682" s="227"/>
      <c r="M682" s="214"/>
      <c r="N682" s="60" t="str">
        <f t="shared" si="468"/>
        <v/>
      </c>
      <c r="O682" s="48" t="str">
        <f t="shared" si="469"/>
        <v/>
      </c>
      <c r="P682" s="49" t="str">
        <f t="shared" si="470"/>
        <v/>
      </c>
      <c r="Q682" s="50" t="str">
        <f t="shared" si="471"/>
        <v/>
      </c>
      <c r="R682" s="117" t="str">
        <f t="shared" si="487"/>
        <v/>
      </c>
      <c r="S682" s="121" t="str">
        <f t="shared" si="463"/>
        <v/>
      </c>
      <c r="T682" s="114" t="str">
        <f t="shared" si="464"/>
        <v/>
      </c>
      <c r="U682" s="114" t="str">
        <f t="shared" si="465"/>
        <v/>
      </c>
      <c r="V682" s="122" t="str">
        <f t="shared" si="466"/>
        <v/>
      </c>
      <c r="W682" s="127" t="str">
        <f>IF(S682="","",$W$5+SUM($S$7:S682))</f>
        <v/>
      </c>
      <c r="X682" s="128" t="str">
        <f>IF(T682="","",$X$5+SUM($T$7:T682))</f>
        <v/>
      </c>
      <c r="Y682" s="128" t="str">
        <f>IF(U682="","",$Y$5+SUM($U$7:U682))</f>
        <v/>
      </c>
      <c r="Z682" s="129" t="str">
        <f>IF(V682="","",$Z$5+SUM($V$7:V682))</f>
        <v/>
      </c>
      <c r="AA682" s="91" t="str">
        <f t="shared" si="467"/>
        <v/>
      </c>
      <c r="AB682" s="87" t="str">
        <f>IF(AA682="","",$AB$5+SUM($AA$7:AA682))</f>
        <v/>
      </c>
      <c r="AC682" s="95" t="str">
        <f t="shared" si="462"/>
        <v/>
      </c>
      <c r="AD682" s="92" t="str">
        <f t="shared" si="461"/>
        <v/>
      </c>
      <c r="AE682" s="96" t="str">
        <f>IF(AC682="","",$AE$5+SUM($AC$7:AC682))</f>
        <v/>
      </c>
      <c r="AF682" s="163" t="str">
        <f>IF(AD682="","",$AF$5+SUM($AD$7:AD682))</f>
        <v/>
      </c>
    </row>
    <row r="683" spans="2:32" x14ac:dyDescent="0.25">
      <c r="B683" s="224"/>
      <c r="C683" s="207"/>
      <c r="D683" s="214"/>
      <c r="E683" s="215"/>
      <c r="F683" s="215"/>
      <c r="G683" s="266"/>
      <c r="H683" s="246"/>
      <c r="I683" s="243"/>
      <c r="J683" s="230"/>
      <c r="K683" s="214"/>
      <c r="L683" s="227"/>
      <c r="M683" s="214"/>
      <c r="N683" s="60" t="str">
        <f t="shared" si="468"/>
        <v/>
      </c>
      <c r="O683" s="48" t="str">
        <f t="shared" si="469"/>
        <v/>
      </c>
      <c r="P683" s="49" t="str">
        <f t="shared" si="470"/>
        <v/>
      </c>
      <c r="Q683" s="50" t="str">
        <f t="shared" si="471"/>
        <v/>
      </c>
      <c r="R683" s="117" t="str">
        <f t="shared" si="487"/>
        <v/>
      </c>
      <c r="S683" s="121" t="str">
        <f t="shared" si="463"/>
        <v/>
      </c>
      <c r="T683" s="114" t="str">
        <f t="shared" si="464"/>
        <v/>
      </c>
      <c r="U683" s="114" t="str">
        <f t="shared" si="465"/>
        <v/>
      </c>
      <c r="V683" s="122" t="str">
        <f t="shared" si="466"/>
        <v/>
      </c>
      <c r="W683" s="127" t="str">
        <f>IF(S683="","",$W$5+SUM($S$7:S683))</f>
        <v/>
      </c>
      <c r="X683" s="128" t="str">
        <f>IF(T683="","",$X$5+SUM($T$7:T683))</f>
        <v/>
      </c>
      <c r="Y683" s="128" t="str">
        <f>IF(U683="","",$Y$5+SUM($U$7:U683))</f>
        <v/>
      </c>
      <c r="Z683" s="129" t="str">
        <f>IF(V683="","",$Z$5+SUM($V$7:V683))</f>
        <v/>
      </c>
      <c r="AA683" s="91" t="str">
        <f t="shared" si="467"/>
        <v/>
      </c>
      <c r="AB683" s="87" t="str">
        <f>IF(AA683="","",$AB$5+SUM($AA$7:AA683))</f>
        <v/>
      </c>
      <c r="AC683" s="95" t="str">
        <f t="shared" si="462"/>
        <v/>
      </c>
      <c r="AD683" s="92" t="str">
        <f t="shared" si="461"/>
        <v/>
      </c>
      <c r="AE683" s="96" t="str">
        <f>IF(AC683="","",$AE$5+SUM($AC$7:AC683))</f>
        <v/>
      </c>
      <c r="AF683" s="163" t="str">
        <f>IF(AD683="","",$AF$5+SUM($AD$7:AD683))</f>
        <v/>
      </c>
    </row>
    <row r="684" spans="2:32" x14ac:dyDescent="0.25">
      <c r="B684" s="224"/>
      <c r="C684" s="207"/>
      <c r="D684" s="214"/>
      <c r="E684" s="215"/>
      <c r="F684" s="215"/>
      <c r="G684" s="266"/>
      <c r="H684" s="246"/>
      <c r="I684" s="243"/>
      <c r="J684" s="230"/>
      <c r="K684" s="214"/>
      <c r="L684" s="227"/>
      <c r="M684" s="214"/>
      <c r="N684" s="60" t="str">
        <f t="shared" si="468"/>
        <v/>
      </c>
      <c r="O684" s="48" t="str">
        <f t="shared" si="469"/>
        <v/>
      </c>
      <c r="P684" s="49" t="str">
        <f t="shared" si="470"/>
        <v/>
      </c>
      <c r="Q684" s="50" t="str">
        <f t="shared" si="471"/>
        <v/>
      </c>
      <c r="R684" s="117" t="str">
        <f t="shared" si="487"/>
        <v/>
      </c>
      <c r="S684" s="121" t="str">
        <f t="shared" si="463"/>
        <v/>
      </c>
      <c r="T684" s="114" t="str">
        <f t="shared" si="464"/>
        <v/>
      </c>
      <c r="U684" s="114" t="str">
        <f t="shared" si="465"/>
        <v/>
      </c>
      <c r="V684" s="122" t="str">
        <f t="shared" si="466"/>
        <v/>
      </c>
      <c r="W684" s="127" t="str">
        <f>IF(S684="","",$W$5+SUM($S$7:S684))</f>
        <v/>
      </c>
      <c r="X684" s="128" t="str">
        <f>IF(T684="","",$X$5+SUM($T$7:T684))</f>
        <v/>
      </c>
      <c r="Y684" s="128" t="str">
        <f>IF(U684="","",$Y$5+SUM($U$7:U684))</f>
        <v/>
      </c>
      <c r="Z684" s="129" t="str">
        <f>IF(V684="","",$Z$5+SUM($V$7:V684))</f>
        <v/>
      </c>
      <c r="AA684" s="91" t="str">
        <f t="shared" si="467"/>
        <v/>
      </c>
      <c r="AB684" s="87" t="str">
        <f>IF(AA684="","",$AB$5+SUM($AA$7:AA684))</f>
        <v/>
      </c>
      <c r="AC684" s="95" t="str">
        <f t="shared" si="462"/>
        <v/>
      </c>
      <c r="AD684" s="92" t="str">
        <f t="shared" si="461"/>
        <v/>
      </c>
      <c r="AE684" s="96" t="str">
        <f>IF(AC684="","",$AE$5+SUM($AC$7:AC684))</f>
        <v/>
      </c>
      <c r="AF684" s="163" t="str">
        <f>IF(AD684="","",$AF$5+SUM($AD$7:AD684))</f>
        <v/>
      </c>
    </row>
    <row r="685" spans="2:32" x14ac:dyDescent="0.25">
      <c r="B685" s="224"/>
      <c r="C685" s="207"/>
      <c r="D685" s="214"/>
      <c r="E685" s="215"/>
      <c r="F685" s="215"/>
      <c r="G685" s="266"/>
      <c r="H685" s="246"/>
      <c r="I685" s="243"/>
      <c r="J685" s="230"/>
      <c r="K685" s="214"/>
      <c r="L685" s="227"/>
      <c r="M685" s="214"/>
      <c r="N685" s="60" t="str">
        <f t="shared" si="468"/>
        <v/>
      </c>
      <c r="O685" s="48" t="str">
        <f t="shared" si="469"/>
        <v/>
      </c>
      <c r="P685" s="49" t="str">
        <f t="shared" si="470"/>
        <v/>
      </c>
      <c r="Q685" s="50" t="str">
        <f t="shared" si="471"/>
        <v/>
      </c>
      <c r="R685" s="117" t="str">
        <f t="shared" si="487"/>
        <v/>
      </c>
      <c r="S685" s="121" t="str">
        <f t="shared" si="463"/>
        <v/>
      </c>
      <c r="T685" s="114" t="str">
        <f t="shared" si="464"/>
        <v/>
      </c>
      <c r="U685" s="114" t="str">
        <f t="shared" si="465"/>
        <v/>
      </c>
      <c r="V685" s="122" t="str">
        <f t="shared" si="466"/>
        <v/>
      </c>
      <c r="W685" s="127" t="str">
        <f>IF(S685="","",$W$5+SUM($S$7:S685))</f>
        <v/>
      </c>
      <c r="X685" s="128" t="str">
        <f>IF(T685="","",$X$5+SUM($T$7:T685))</f>
        <v/>
      </c>
      <c r="Y685" s="128" t="str">
        <f>IF(U685="","",$Y$5+SUM($U$7:U685))</f>
        <v/>
      </c>
      <c r="Z685" s="129" t="str">
        <f>IF(V685="","",$Z$5+SUM($V$7:V685))</f>
        <v/>
      </c>
      <c r="AA685" s="91" t="str">
        <f t="shared" si="467"/>
        <v/>
      </c>
      <c r="AB685" s="87" t="str">
        <f>IF(AA685="","",$AB$5+SUM($AA$7:AA685))</f>
        <v/>
      </c>
      <c r="AC685" s="95" t="str">
        <f t="shared" si="462"/>
        <v/>
      </c>
      <c r="AD685" s="92" t="str">
        <f t="shared" si="461"/>
        <v/>
      </c>
      <c r="AE685" s="96" t="str">
        <f>IF(AC685="","",$AE$5+SUM($AC$7:AC685))</f>
        <v/>
      </c>
      <c r="AF685" s="163" t="str">
        <f>IF(AD685="","",$AF$5+SUM($AD$7:AD685))</f>
        <v/>
      </c>
    </row>
    <row r="686" spans="2:32" x14ac:dyDescent="0.25">
      <c r="B686" s="224"/>
      <c r="C686" s="207"/>
      <c r="D686" s="214"/>
      <c r="E686" s="215"/>
      <c r="F686" s="215"/>
      <c r="G686" s="266"/>
      <c r="H686" s="246"/>
      <c r="I686" s="243"/>
      <c r="J686" s="230"/>
      <c r="K686" s="214"/>
      <c r="L686" s="227"/>
      <c r="M686" s="214"/>
      <c r="N686" s="60" t="str">
        <f t="shared" si="468"/>
        <v/>
      </c>
      <c r="O686" s="48" t="str">
        <f t="shared" si="469"/>
        <v/>
      </c>
      <c r="P686" s="49" t="str">
        <f t="shared" si="470"/>
        <v/>
      </c>
      <c r="Q686" s="50" t="str">
        <f t="shared" si="471"/>
        <v/>
      </c>
      <c r="R686" s="117" t="str">
        <f t="shared" si="487"/>
        <v/>
      </c>
      <c r="S686" s="121" t="str">
        <f t="shared" si="463"/>
        <v/>
      </c>
      <c r="T686" s="114" t="str">
        <f t="shared" si="464"/>
        <v/>
      </c>
      <c r="U686" s="114" t="str">
        <f t="shared" si="465"/>
        <v/>
      </c>
      <c r="V686" s="122" t="str">
        <f t="shared" si="466"/>
        <v/>
      </c>
      <c r="W686" s="127" t="str">
        <f>IF(S686="","",$W$5+SUM($S$7:S686))</f>
        <v/>
      </c>
      <c r="X686" s="128" t="str">
        <f>IF(T686="","",$X$5+SUM($T$7:T686))</f>
        <v/>
      </c>
      <c r="Y686" s="128" t="str">
        <f>IF(U686="","",$Y$5+SUM($U$7:U686))</f>
        <v/>
      </c>
      <c r="Z686" s="129" t="str">
        <f>IF(V686="","",$Z$5+SUM($V$7:V686))</f>
        <v/>
      </c>
      <c r="AA686" s="91" t="str">
        <f t="shared" si="467"/>
        <v/>
      </c>
      <c r="AB686" s="87" t="str">
        <f>IF(AA686="","",$AB$5+SUM($AA$7:AA686))</f>
        <v/>
      </c>
      <c r="AC686" s="95" t="str">
        <f t="shared" si="462"/>
        <v/>
      </c>
      <c r="AD686" s="92" t="str">
        <f t="shared" si="461"/>
        <v/>
      </c>
      <c r="AE686" s="96" t="str">
        <f>IF(AC686="","",$AE$5+SUM($AC$7:AC686))</f>
        <v/>
      </c>
      <c r="AF686" s="163" t="str">
        <f>IF(AD686="","",$AF$5+SUM($AD$7:AD686))</f>
        <v/>
      </c>
    </row>
    <row r="687" spans="2:32" x14ac:dyDescent="0.25">
      <c r="B687" s="224"/>
      <c r="C687" s="207"/>
      <c r="D687" s="214"/>
      <c r="E687" s="215"/>
      <c r="F687" s="215"/>
      <c r="G687" s="266"/>
      <c r="H687" s="246"/>
      <c r="I687" s="243"/>
      <c r="J687" s="230"/>
      <c r="K687" s="214"/>
      <c r="L687" s="227"/>
      <c r="M687" s="214"/>
      <c r="N687" s="60" t="str">
        <f t="shared" ref="N687" si="488">IF(SUM(I687:J687)=0,"",SUM(I687:J687))</f>
        <v/>
      </c>
      <c r="O687" s="48" t="str">
        <f t="shared" ref="O687" si="489">IF(K687="Ar",IF(N687="","",N687),"")</f>
        <v/>
      </c>
      <c r="P687" s="49" t="str">
        <f t="shared" ref="P687" si="490">IF(K687="€",IF(N687="","",N687),"")</f>
        <v/>
      </c>
      <c r="Q687" s="50" t="str">
        <f t="shared" ref="Q687" si="491">IF(K687="USD",IF(N687="","",N687),"")</f>
        <v/>
      </c>
      <c r="R687" s="51" t="str">
        <f t="shared" ref="R687" si="492">IF(SUM(O687:Q687)=0,N687,"")</f>
        <v/>
      </c>
      <c r="S687" s="121" t="str">
        <f t="shared" si="463"/>
        <v/>
      </c>
      <c r="T687" s="114" t="str">
        <f t="shared" si="464"/>
        <v/>
      </c>
      <c r="U687" s="114" t="str">
        <f t="shared" si="465"/>
        <v/>
      </c>
      <c r="V687" s="122" t="str">
        <f t="shared" si="466"/>
        <v/>
      </c>
      <c r="W687" s="127" t="str">
        <f>IF(S687="","",$W$5+SUM($S$7:S687))</f>
        <v/>
      </c>
      <c r="X687" s="128" t="str">
        <f>IF(T687="","",$X$5+SUM($T$7:T687))</f>
        <v/>
      </c>
      <c r="Y687" s="128" t="str">
        <f>IF(U687="","",$Y$5+SUM($U$7:U687))</f>
        <v/>
      </c>
      <c r="Z687" s="129" t="str">
        <f>IF(V687="","",$Z$5+SUM($V$7:V687))</f>
        <v/>
      </c>
      <c r="AA687" s="91" t="str">
        <f t="shared" si="467"/>
        <v/>
      </c>
      <c r="AB687" s="87" t="str">
        <f>IF(AA687="","",$AB$5+SUM($AA$7:AA687))</f>
        <v/>
      </c>
      <c r="AC687" s="95" t="str">
        <f t="shared" si="462"/>
        <v/>
      </c>
      <c r="AD687" s="92" t="str">
        <f t="shared" si="461"/>
        <v/>
      </c>
      <c r="AE687" s="96" t="str">
        <f>IF(AC687="","",$AE$5+SUM($AC$7:AC687))</f>
        <v/>
      </c>
      <c r="AF687" s="163" t="str">
        <f>IF(AD687="","",$AF$5+SUM($AD$7:AD687))</f>
        <v/>
      </c>
    </row>
    <row r="688" spans="2:32" x14ac:dyDescent="0.25">
      <c r="B688" s="224"/>
      <c r="C688" s="207"/>
      <c r="D688" s="214"/>
      <c r="E688" s="215"/>
      <c r="F688" s="215"/>
      <c r="G688" s="266"/>
      <c r="H688" s="246"/>
      <c r="I688" s="243"/>
      <c r="J688" s="230"/>
      <c r="K688" s="214"/>
      <c r="L688" s="227"/>
      <c r="M688" s="214"/>
      <c r="N688" s="60" t="str">
        <f t="shared" ref="N688" si="493">IF(SUM(I688:J688)=0,"",SUM(I688:J688))</f>
        <v/>
      </c>
      <c r="O688" s="48" t="str">
        <f t="shared" ref="O688" si="494">IF(K688="Ar",IF(N688="","",N688),"")</f>
        <v/>
      </c>
      <c r="P688" s="49" t="str">
        <f t="shared" ref="P688" si="495">IF(K688="€",IF(N688="","",N688),"")</f>
        <v/>
      </c>
      <c r="Q688" s="50" t="str">
        <f t="shared" ref="Q688" si="496">IF(K688="USD",IF(N688="","",N688),"")</f>
        <v/>
      </c>
      <c r="R688" s="51" t="str">
        <f t="shared" ref="R688" si="497">IF(SUM(O688:Q688)=0,N688,"")</f>
        <v/>
      </c>
      <c r="S688" s="121" t="str">
        <f t="shared" si="463"/>
        <v/>
      </c>
      <c r="T688" s="114" t="str">
        <f t="shared" si="464"/>
        <v/>
      </c>
      <c r="U688" s="114" t="str">
        <f t="shared" si="465"/>
        <v/>
      </c>
      <c r="V688" s="122" t="str">
        <f t="shared" si="466"/>
        <v/>
      </c>
      <c r="W688" s="127" t="str">
        <f>IF(S688="","",$W$5+SUM($S$7:S688))</f>
        <v/>
      </c>
      <c r="X688" s="128" t="str">
        <f>IF(T688="","",$X$5+SUM($T$7:T688))</f>
        <v/>
      </c>
      <c r="Y688" s="128" t="str">
        <f>IF(U688="","",$Y$5+SUM($U$7:U688))</f>
        <v/>
      </c>
      <c r="Z688" s="129" t="str">
        <f>IF(V688="","",$Z$5+SUM($V$7:V688))</f>
        <v/>
      </c>
      <c r="AA688" s="91" t="str">
        <f t="shared" si="467"/>
        <v/>
      </c>
      <c r="AB688" s="87" t="str">
        <f>IF(AA688="","",$AB$5+SUM($AA$7:AA688))</f>
        <v/>
      </c>
      <c r="AC688" s="95" t="str">
        <f t="shared" si="462"/>
        <v/>
      </c>
      <c r="AD688" s="92" t="str">
        <f t="shared" si="461"/>
        <v/>
      </c>
      <c r="AE688" s="96" t="str">
        <f>IF(AC688="","",$AE$5+SUM($AC$7:AC688))</f>
        <v/>
      </c>
      <c r="AF688" s="163" t="str">
        <f>IF(AD688="","",$AF$5+SUM($AD$7:AD688))</f>
        <v/>
      </c>
    </row>
    <row r="689" spans="2:32" x14ac:dyDescent="0.25">
      <c r="B689" s="224"/>
      <c r="C689" s="207"/>
      <c r="D689" s="214"/>
      <c r="E689" s="215"/>
      <c r="F689" s="215"/>
      <c r="G689" s="266"/>
      <c r="H689" s="246"/>
      <c r="I689" s="243"/>
      <c r="J689" s="230"/>
      <c r="K689" s="214"/>
      <c r="L689" s="227"/>
      <c r="M689" s="214"/>
      <c r="N689" s="60" t="str">
        <f t="shared" ref="N689:N690" si="498">IF(SUM(I689:J689)=0,"",SUM(I689:J689))</f>
        <v/>
      </c>
      <c r="O689" s="48" t="str">
        <f t="shared" ref="O689:O690" si="499">IF(K689="Ar",IF(N689="","",N689),"")</f>
        <v/>
      </c>
      <c r="P689" s="49" t="str">
        <f t="shared" ref="P689:P690" si="500">IF(K689="€",IF(N689="","",N689),"")</f>
        <v/>
      </c>
      <c r="Q689" s="50" t="str">
        <f t="shared" ref="Q689:Q690" si="501">IF(K689="USD",IF(N689="","",N689),"")</f>
        <v/>
      </c>
      <c r="R689" s="51" t="str">
        <f t="shared" ref="R689:R690" si="502">IF(SUM(O689:Q689)=0,N689,"")</f>
        <v/>
      </c>
      <c r="S689" s="121" t="str">
        <f t="shared" si="463"/>
        <v/>
      </c>
      <c r="T689" s="114" t="str">
        <f t="shared" si="464"/>
        <v/>
      </c>
      <c r="U689" s="114" t="str">
        <f t="shared" si="465"/>
        <v/>
      </c>
      <c r="V689" s="122" t="str">
        <f t="shared" si="466"/>
        <v/>
      </c>
      <c r="W689" s="127" t="str">
        <f>IF(S689="","",$W$5+SUM($S$7:S689))</f>
        <v/>
      </c>
      <c r="X689" s="128" t="str">
        <f>IF(T689="","",$X$5+SUM($T$7:T689))</f>
        <v/>
      </c>
      <c r="Y689" s="128" t="str">
        <f>IF(U689="","",$Y$5+SUM($U$7:U689))</f>
        <v/>
      </c>
      <c r="Z689" s="129" t="str">
        <f>IF(V689="","",$Z$5+SUM($V$7:V689))</f>
        <v/>
      </c>
      <c r="AA689" s="91" t="str">
        <f t="shared" si="467"/>
        <v/>
      </c>
      <c r="AB689" s="87" t="str">
        <f>IF(AA689="","",$AB$5+SUM($AA$7:AA689))</f>
        <v/>
      </c>
      <c r="AC689" s="95" t="str">
        <f t="shared" si="462"/>
        <v/>
      </c>
      <c r="AD689" s="92" t="str">
        <f t="shared" si="461"/>
        <v/>
      </c>
      <c r="AE689" s="96" t="str">
        <f>IF(AC689="","",$AE$5+SUM($AC$7:AC689))</f>
        <v/>
      </c>
      <c r="AF689" s="163" t="str">
        <f>IF(AD689="","",$AF$5+SUM($AD$7:AD689))</f>
        <v/>
      </c>
    </row>
    <row r="690" spans="2:32" x14ac:dyDescent="0.25">
      <c r="B690" s="224"/>
      <c r="C690" s="207"/>
      <c r="D690" s="214"/>
      <c r="E690" s="215"/>
      <c r="F690" s="215"/>
      <c r="G690" s="266"/>
      <c r="H690" s="246"/>
      <c r="I690" s="243"/>
      <c r="J690" s="230"/>
      <c r="K690" s="214"/>
      <c r="L690" s="227"/>
      <c r="M690" s="214"/>
      <c r="N690" s="60" t="str">
        <f t="shared" si="498"/>
        <v/>
      </c>
      <c r="O690" s="48" t="str">
        <f t="shared" si="499"/>
        <v/>
      </c>
      <c r="P690" s="49" t="str">
        <f t="shared" si="500"/>
        <v/>
      </c>
      <c r="Q690" s="50" t="str">
        <f t="shared" si="501"/>
        <v/>
      </c>
      <c r="R690" s="51" t="str">
        <f t="shared" si="502"/>
        <v/>
      </c>
      <c r="S690" s="121" t="str">
        <f t="shared" si="463"/>
        <v/>
      </c>
      <c r="T690" s="114" t="str">
        <f t="shared" si="464"/>
        <v/>
      </c>
      <c r="U690" s="114" t="str">
        <f t="shared" si="465"/>
        <v/>
      </c>
      <c r="V690" s="122" t="str">
        <f t="shared" si="466"/>
        <v/>
      </c>
      <c r="W690" s="127" t="str">
        <f>IF(S690="","",$W$5+SUM($S$7:S690))</f>
        <v/>
      </c>
      <c r="X690" s="128" t="str">
        <f>IF(T690="","",$X$5+SUM($T$7:T690))</f>
        <v/>
      </c>
      <c r="Y690" s="128" t="str">
        <f>IF(U690="","",$Y$5+SUM($U$7:U690))</f>
        <v/>
      </c>
      <c r="Z690" s="129" t="str">
        <f>IF(V690="","",$Z$5+SUM($V$7:V690))</f>
        <v/>
      </c>
      <c r="AA690" s="91" t="str">
        <f t="shared" si="467"/>
        <v/>
      </c>
      <c r="AB690" s="87" t="str">
        <f>IF(AA690="","",$AB$5+SUM($AA$7:AA690))</f>
        <v/>
      </c>
      <c r="AC690" s="95" t="str">
        <f t="shared" si="462"/>
        <v/>
      </c>
      <c r="AD690" s="92" t="str">
        <f t="shared" si="461"/>
        <v/>
      </c>
      <c r="AE690" s="96" t="str">
        <f>IF(AC690="","",$AE$5+SUM($AC$7:AC690))</f>
        <v/>
      </c>
      <c r="AF690" s="163" t="str">
        <f>IF(AD690="","",$AF$5+SUM($AD$7:AD690))</f>
        <v/>
      </c>
    </row>
    <row r="691" spans="2:32" x14ac:dyDescent="0.25">
      <c r="B691" s="224"/>
      <c r="C691" s="207"/>
      <c r="D691" s="214"/>
      <c r="E691" s="215"/>
      <c r="F691" s="215"/>
      <c r="G691" s="266"/>
      <c r="H691" s="246"/>
      <c r="I691" s="243"/>
      <c r="J691" s="230"/>
      <c r="K691" s="214"/>
      <c r="L691" s="227"/>
      <c r="M691" s="214"/>
      <c r="N691" s="60" t="str">
        <f t="shared" ref="N691:N694" si="503">IF(SUM(I691:J691)=0,"",SUM(I691:J691))</f>
        <v/>
      </c>
      <c r="O691" s="48" t="str">
        <f t="shared" ref="O691:O694" si="504">IF(K691="Ar",IF(N691="","",N691),"")</f>
        <v/>
      </c>
      <c r="P691" s="49" t="str">
        <f t="shared" ref="P691:P694" si="505">IF(K691="€",IF(N691="","",N691),"")</f>
        <v/>
      </c>
      <c r="Q691" s="50" t="str">
        <f t="shared" ref="Q691:Q694" si="506">IF(K691="USD",IF(N691="","",N691),"")</f>
        <v/>
      </c>
      <c r="R691" s="51" t="str">
        <f t="shared" ref="R691:R694" si="507">IF(SUM(O691:Q691)=0,N691,"")</f>
        <v/>
      </c>
      <c r="S691" s="121" t="str">
        <f t="shared" si="463"/>
        <v/>
      </c>
      <c r="T691" s="114" t="str">
        <f t="shared" si="464"/>
        <v/>
      </c>
      <c r="U691" s="114" t="str">
        <f t="shared" si="465"/>
        <v/>
      </c>
      <c r="V691" s="122" t="str">
        <f t="shared" si="466"/>
        <v/>
      </c>
      <c r="W691" s="127" t="str">
        <f>IF(S691="","",$W$5+SUM($S$7:S691))</f>
        <v/>
      </c>
      <c r="X691" s="128" t="str">
        <f>IF(T691="","",$X$5+SUM($T$7:T691))</f>
        <v/>
      </c>
      <c r="Y691" s="128" t="str">
        <f>IF(U691="","",$Y$5+SUM($U$7:U691))</f>
        <v/>
      </c>
      <c r="Z691" s="129" t="str">
        <f>IF(V691="","",$Z$5+SUM($V$7:V691))</f>
        <v/>
      </c>
      <c r="AA691" s="91" t="str">
        <f t="shared" si="467"/>
        <v/>
      </c>
      <c r="AB691" s="87" t="str">
        <f>IF(AA691="","",$AB$5+SUM($AA$7:AA691))</f>
        <v/>
      </c>
      <c r="AC691" s="95" t="str">
        <f t="shared" si="462"/>
        <v/>
      </c>
      <c r="AD691" s="92" t="str">
        <f t="shared" si="461"/>
        <v/>
      </c>
      <c r="AE691" s="96" t="str">
        <f>IF(AC691="","",$AE$5+SUM($AC$7:AC691))</f>
        <v/>
      </c>
      <c r="AF691" s="163" t="str">
        <f>IF(AD691="","",$AF$5+SUM($AD$7:AD691))</f>
        <v/>
      </c>
    </row>
    <row r="692" spans="2:32" x14ac:dyDescent="0.25">
      <c r="B692" s="224"/>
      <c r="C692" s="207"/>
      <c r="D692" s="214"/>
      <c r="E692" s="215"/>
      <c r="F692" s="215"/>
      <c r="G692" s="266"/>
      <c r="H692" s="246"/>
      <c r="I692" s="243"/>
      <c r="J692" s="230"/>
      <c r="K692" s="214"/>
      <c r="L692" s="227"/>
      <c r="M692" s="214"/>
      <c r="N692" s="60" t="str">
        <f t="shared" si="503"/>
        <v/>
      </c>
      <c r="O692" s="48" t="str">
        <f t="shared" si="504"/>
        <v/>
      </c>
      <c r="P692" s="49" t="str">
        <f t="shared" si="505"/>
        <v/>
      </c>
      <c r="Q692" s="50" t="str">
        <f t="shared" si="506"/>
        <v/>
      </c>
      <c r="R692" s="51" t="str">
        <f t="shared" si="507"/>
        <v/>
      </c>
      <c r="S692" s="121" t="str">
        <f t="shared" si="463"/>
        <v/>
      </c>
      <c r="T692" s="114" t="str">
        <f t="shared" si="464"/>
        <v/>
      </c>
      <c r="U692" s="114" t="str">
        <f t="shared" si="465"/>
        <v/>
      </c>
      <c r="V692" s="122" t="str">
        <f t="shared" si="466"/>
        <v/>
      </c>
      <c r="W692" s="127" t="str">
        <f>IF(S692="","",$W$5+SUM($S$7:S692))</f>
        <v/>
      </c>
      <c r="X692" s="128" t="str">
        <f>IF(T692="","",$X$5+SUM($T$7:T692))</f>
        <v/>
      </c>
      <c r="Y692" s="128" t="str">
        <f>IF(U692="","",$Y$5+SUM($U$7:U692))</f>
        <v/>
      </c>
      <c r="Z692" s="129" t="str">
        <f>IF(V692="","",$Z$5+SUM($V$7:V692))</f>
        <v/>
      </c>
      <c r="AA692" s="91" t="str">
        <f t="shared" si="467"/>
        <v/>
      </c>
      <c r="AB692" s="87" t="str">
        <f>IF(AA692="","",$AB$5+SUM($AA$7:AA692))</f>
        <v/>
      </c>
      <c r="AC692" s="95" t="str">
        <f t="shared" si="462"/>
        <v/>
      </c>
      <c r="AD692" s="92" t="str">
        <f t="shared" si="461"/>
        <v/>
      </c>
      <c r="AE692" s="96" t="str">
        <f>IF(AC692="","",$AE$5+SUM($AC$7:AC692))</f>
        <v/>
      </c>
      <c r="AF692" s="163" t="str">
        <f>IF(AD692="","",$AF$5+SUM($AD$7:AD692))</f>
        <v/>
      </c>
    </row>
    <row r="693" spans="2:32" x14ac:dyDescent="0.25">
      <c r="B693" s="224"/>
      <c r="C693" s="207"/>
      <c r="D693" s="214"/>
      <c r="E693" s="215"/>
      <c r="F693" s="215"/>
      <c r="G693" s="266"/>
      <c r="H693" s="246"/>
      <c r="I693" s="243"/>
      <c r="J693" s="230"/>
      <c r="K693" s="214"/>
      <c r="L693" s="227"/>
      <c r="M693" s="214"/>
      <c r="N693" s="60" t="str">
        <f t="shared" si="503"/>
        <v/>
      </c>
      <c r="O693" s="48" t="str">
        <f t="shared" si="504"/>
        <v/>
      </c>
      <c r="P693" s="49" t="str">
        <f t="shared" si="505"/>
        <v/>
      </c>
      <c r="Q693" s="50" t="str">
        <f t="shared" si="506"/>
        <v/>
      </c>
      <c r="R693" s="51" t="str">
        <f t="shared" si="507"/>
        <v/>
      </c>
      <c r="S693" s="121" t="str">
        <f t="shared" si="463"/>
        <v/>
      </c>
      <c r="T693" s="114" t="str">
        <f t="shared" si="464"/>
        <v/>
      </c>
      <c r="U693" s="114" t="str">
        <f t="shared" si="465"/>
        <v/>
      </c>
      <c r="V693" s="122" t="str">
        <f t="shared" si="466"/>
        <v/>
      </c>
      <c r="W693" s="127" t="str">
        <f>IF(S693="","",$W$5+SUM($S$7:S693))</f>
        <v/>
      </c>
      <c r="X693" s="128" t="str">
        <f>IF(T693="","",$X$5+SUM($T$7:T693))</f>
        <v/>
      </c>
      <c r="Y693" s="128" t="str">
        <f>IF(U693="","",$Y$5+SUM($U$7:U693))</f>
        <v/>
      </c>
      <c r="Z693" s="129" t="str">
        <f>IF(V693="","",$Z$5+SUM($V$7:V693))</f>
        <v/>
      </c>
      <c r="AA693" s="91" t="str">
        <f t="shared" si="467"/>
        <v/>
      </c>
      <c r="AB693" s="87" t="str">
        <f>IF(AA693="","",$AB$5+SUM($AA$7:AA693))</f>
        <v/>
      </c>
      <c r="AC693" s="95" t="str">
        <f t="shared" si="462"/>
        <v/>
      </c>
      <c r="AD693" s="92" t="str">
        <f t="shared" si="461"/>
        <v/>
      </c>
      <c r="AE693" s="96" t="str">
        <f>IF(AC693="","",$AE$5+SUM($AC$7:AC693))</f>
        <v/>
      </c>
      <c r="AF693" s="163" t="str">
        <f>IF(AD693="","",$AF$5+SUM($AD$7:AD693))</f>
        <v/>
      </c>
    </row>
    <row r="694" spans="2:32" x14ac:dyDescent="0.25">
      <c r="B694" s="224"/>
      <c r="C694" s="207"/>
      <c r="D694" s="214"/>
      <c r="E694" s="215"/>
      <c r="F694" s="215"/>
      <c r="G694" s="266"/>
      <c r="H694" s="246"/>
      <c r="I694" s="243"/>
      <c r="J694" s="230"/>
      <c r="K694" s="214"/>
      <c r="L694" s="227"/>
      <c r="M694" s="214"/>
      <c r="N694" s="60" t="str">
        <f t="shared" si="503"/>
        <v/>
      </c>
      <c r="O694" s="48" t="str">
        <f t="shared" si="504"/>
        <v/>
      </c>
      <c r="P694" s="49" t="str">
        <f t="shared" si="505"/>
        <v/>
      </c>
      <c r="Q694" s="50" t="str">
        <f t="shared" si="506"/>
        <v/>
      </c>
      <c r="R694" s="51" t="str">
        <f t="shared" si="507"/>
        <v/>
      </c>
      <c r="S694" s="121" t="str">
        <f t="shared" si="463"/>
        <v/>
      </c>
      <c r="T694" s="114" t="str">
        <f t="shared" si="464"/>
        <v/>
      </c>
      <c r="U694" s="114" t="str">
        <f t="shared" si="465"/>
        <v/>
      </c>
      <c r="V694" s="122" t="str">
        <f t="shared" si="466"/>
        <v/>
      </c>
      <c r="W694" s="127" t="str">
        <f>IF(S694="","",$W$5+SUM($S$7:S694))</f>
        <v/>
      </c>
      <c r="X694" s="128" t="str">
        <f>IF(T694="","",$X$5+SUM($T$7:T694))</f>
        <v/>
      </c>
      <c r="Y694" s="128" t="str">
        <f>IF(U694="","",$Y$5+SUM($U$7:U694))</f>
        <v/>
      </c>
      <c r="Z694" s="129" t="str">
        <f>IF(V694="","",$Z$5+SUM($V$7:V694))</f>
        <v/>
      </c>
      <c r="AA694" s="91" t="str">
        <f t="shared" si="467"/>
        <v/>
      </c>
      <c r="AB694" s="87" t="str">
        <f>IF(AA694="","",$AB$5+SUM($AA$7:AA694))</f>
        <v/>
      </c>
      <c r="AC694" s="95" t="str">
        <f t="shared" si="462"/>
        <v/>
      </c>
      <c r="AD694" s="92" t="str">
        <f t="shared" si="461"/>
        <v/>
      </c>
      <c r="AE694" s="96" t="str">
        <f>IF(AC694="","",$AE$5+SUM($AC$7:AC694))</f>
        <v/>
      </c>
      <c r="AF694" s="163" t="str">
        <f>IF(AD694="","",$AF$5+SUM($AD$7:AD694))</f>
        <v/>
      </c>
    </row>
    <row r="695" spans="2:32" x14ac:dyDescent="0.25">
      <c r="B695" s="224"/>
      <c r="C695" s="207"/>
      <c r="D695" s="214"/>
      <c r="E695" s="215"/>
      <c r="F695" s="215"/>
      <c r="G695" s="266"/>
      <c r="H695" s="246"/>
      <c r="I695" s="243"/>
      <c r="J695" s="230"/>
      <c r="K695" s="214"/>
      <c r="L695" s="227"/>
      <c r="M695" s="214"/>
      <c r="N695" s="60" t="str">
        <f t="shared" ref="N695" si="508">IF(SUM(I695:J695)=0,"",SUM(I695:J695))</f>
        <v/>
      </c>
      <c r="O695" s="48" t="str">
        <f t="shared" ref="O695" si="509">IF(K695="Ar",IF(N695="","",N695),"")</f>
        <v/>
      </c>
      <c r="P695" s="49" t="str">
        <f t="shared" ref="P695" si="510">IF(K695="€",IF(N695="","",N695),"")</f>
        <v/>
      </c>
      <c r="Q695" s="50" t="str">
        <f t="shared" ref="Q695" si="511">IF(K695="USD",IF(N695="","",N695),"")</f>
        <v/>
      </c>
      <c r="R695" s="51" t="str">
        <f t="shared" ref="R695" si="512">IF(SUM(O695:Q695)=0,N695,"")</f>
        <v/>
      </c>
      <c r="S695" s="121" t="str">
        <f t="shared" si="463"/>
        <v/>
      </c>
      <c r="T695" s="114" t="str">
        <f t="shared" si="464"/>
        <v/>
      </c>
      <c r="U695" s="114" t="str">
        <f t="shared" si="465"/>
        <v/>
      </c>
      <c r="V695" s="122" t="str">
        <f t="shared" si="466"/>
        <v/>
      </c>
      <c r="W695" s="127" t="str">
        <f>IF(S695="","",$W$5+SUM($S$7:S695))</f>
        <v/>
      </c>
      <c r="X695" s="128" t="str">
        <f>IF(T695="","",$X$5+SUM($T$7:T695))</f>
        <v/>
      </c>
      <c r="Y695" s="128" t="str">
        <f>IF(U695="","",$Y$5+SUM($U$7:U695))</f>
        <v/>
      </c>
      <c r="Z695" s="129" t="str">
        <f>IF(V695="","",$Z$5+SUM($V$7:V695))</f>
        <v/>
      </c>
      <c r="AA695" s="91" t="str">
        <f t="shared" si="467"/>
        <v/>
      </c>
      <c r="AB695" s="87" t="str">
        <f>IF(AA695="","",$AB$5+SUM($AA$7:AA695))</f>
        <v/>
      </c>
      <c r="AC695" s="95" t="str">
        <f t="shared" si="462"/>
        <v/>
      </c>
      <c r="AD695" s="92" t="str">
        <f t="shared" si="461"/>
        <v/>
      </c>
      <c r="AE695" s="96" t="str">
        <f>IF(AC695="","",$AE$5+SUM($AC$7:AC695))</f>
        <v/>
      </c>
      <c r="AF695" s="163" t="str">
        <f>IF(AD695="","",$AF$5+SUM($AD$7:AD695))</f>
        <v/>
      </c>
    </row>
    <row r="696" spans="2:32" x14ac:dyDescent="0.25">
      <c r="B696" s="224"/>
      <c r="C696" s="207"/>
      <c r="D696" s="214"/>
      <c r="E696" s="215"/>
      <c r="F696" s="215"/>
      <c r="G696" s="266"/>
      <c r="H696" s="246"/>
      <c r="I696" s="243"/>
      <c r="J696" s="230"/>
      <c r="K696" s="214"/>
      <c r="L696" s="227"/>
      <c r="M696" s="214"/>
      <c r="N696" s="60" t="e">
        <f>IF(SUM(I696:J696)=0,"",SUM(I696:J696))-SUM(I686:J686)</f>
        <v>#VALUE!</v>
      </c>
      <c r="O696" s="48" t="str">
        <f t="shared" si="469"/>
        <v/>
      </c>
      <c r="P696" s="49" t="str">
        <f t="shared" si="470"/>
        <v/>
      </c>
      <c r="Q696" s="50" t="str">
        <f t="shared" si="471"/>
        <v/>
      </c>
      <c r="R696" s="117" t="e">
        <f t="shared" si="487"/>
        <v>#VALUE!</v>
      </c>
      <c r="S696" s="121" t="str">
        <f t="shared" si="463"/>
        <v/>
      </c>
      <c r="T696" s="114" t="str">
        <f t="shared" si="464"/>
        <v/>
      </c>
      <c r="U696" s="114" t="str">
        <f t="shared" si="465"/>
        <v/>
      </c>
      <c r="V696" s="122" t="str">
        <f t="shared" si="466"/>
        <v/>
      </c>
      <c r="W696" s="127" t="str">
        <f>IF(S696="","",$W$5+SUM($S$7:S696))</f>
        <v/>
      </c>
      <c r="X696" s="128" t="str">
        <f>IF(T696="","",$X$5+SUM($T$7:T696))</f>
        <v/>
      </c>
      <c r="Y696" s="128" t="str">
        <f>IF(U696="","",$Y$5+SUM($U$7:U696))</f>
        <v/>
      </c>
      <c r="Z696" s="129" t="str">
        <f>IF(V696="","",$Z$5+SUM($V$7:V696))</f>
        <v/>
      </c>
      <c r="AA696" s="91" t="str">
        <f t="shared" si="467"/>
        <v/>
      </c>
      <c r="AB696" s="87" t="str">
        <f>IF(AA696="","",$AB$5+SUM($AA$7:AA696))</f>
        <v/>
      </c>
      <c r="AC696" s="95" t="str">
        <f t="shared" si="462"/>
        <v/>
      </c>
      <c r="AD696" s="92" t="str">
        <f t="shared" si="461"/>
        <v/>
      </c>
      <c r="AE696" s="96" t="str">
        <f>IF(AC696="","",$AE$5+SUM($AC$7:AC696))</f>
        <v/>
      </c>
      <c r="AF696" s="163" t="str">
        <f>IF(AD696="","",$AF$5+SUM($AD$7:AD696))</f>
        <v/>
      </c>
    </row>
    <row r="697" spans="2:32" x14ac:dyDescent="0.25">
      <c r="B697" s="224"/>
      <c r="C697" s="207"/>
      <c r="D697" s="214"/>
      <c r="E697" s="215"/>
      <c r="F697" s="215"/>
      <c r="G697" s="266"/>
      <c r="H697" s="246"/>
      <c r="I697" s="243"/>
      <c r="J697" s="230"/>
      <c r="K697" s="214"/>
      <c r="L697" s="227"/>
      <c r="M697" s="214"/>
      <c r="N697" s="60" t="str">
        <f t="shared" si="468"/>
        <v/>
      </c>
      <c r="O697" s="48" t="str">
        <f t="shared" si="469"/>
        <v/>
      </c>
      <c r="P697" s="49" t="str">
        <f t="shared" si="470"/>
        <v/>
      </c>
      <c r="Q697" s="50" t="str">
        <f t="shared" si="471"/>
        <v/>
      </c>
      <c r="R697" s="117" t="str">
        <f t="shared" si="487"/>
        <v/>
      </c>
      <c r="S697" s="121" t="str">
        <f t="shared" si="463"/>
        <v/>
      </c>
      <c r="T697" s="114" t="str">
        <f t="shared" si="464"/>
        <v/>
      </c>
      <c r="U697" s="114" t="str">
        <f t="shared" si="465"/>
        <v/>
      </c>
      <c r="V697" s="122" t="str">
        <f t="shared" si="466"/>
        <v/>
      </c>
      <c r="W697" s="127" t="str">
        <f>IF(S697="","",$W$5+SUM($S$7:S697))</f>
        <v/>
      </c>
      <c r="X697" s="128" t="str">
        <f>IF(T697="","",$X$5+SUM($T$7:T697))</f>
        <v/>
      </c>
      <c r="Y697" s="128" t="str">
        <f>IF(U697="","",$Y$5+SUM($U$7:U697))</f>
        <v/>
      </c>
      <c r="Z697" s="129" t="str">
        <f>IF(V697="","",$Z$5+SUM($V$7:V697))</f>
        <v/>
      </c>
      <c r="AA697" s="91" t="str">
        <f t="shared" si="467"/>
        <v/>
      </c>
      <c r="AB697" s="87" t="str">
        <f>IF(AA697="","",$AB$5+SUM($AA$7:AA697))</f>
        <v/>
      </c>
      <c r="AC697" s="95" t="str">
        <f t="shared" si="462"/>
        <v/>
      </c>
      <c r="AD697" s="92" t="str">
        <f t="shared" si="461"/>
        <v/>
      </c>
      <c r="AE697" s="96" t="str">
        <f>IF(AC697="","",$AE$5+SUM($AC$7:AC697))</f>
        <v/>
      </c>
      <c r="AF697" s="163" t="str">
        <f>IF(AD697="","",$AF$5+SUM($AD$7:AD697))</f>
        <v/>
      </c>
    </row>
    <row r="698" spans="2:32" x14ac:dyDescent="0.25">
      <c r="B698" s="224"/>
      <c r="C698" s="207"/>
      <c r="D698" s="214"/>
      <c r="E698" s="215"/>
      <c r="F698" s="215"/>
      <c r="G698" s="266"/>
      <c r="H698" s="246"/>
      <c r="I698" s="243"/>
      <c r="J698" s="230"/>
      <c r="K698" s="214"/>
      <c r="L698" s="227"/>
      <c r="M698" s="214"/>
      <c r="N698" s="60" t="str">
        <f t="shared" si="468"/>
        <v/>
      </c>
      <c r="O698" s="48" t="str">
        <f t="shared" si="469"/>
        <v/>
      </c>
      <c r="P698" s="49" t="str">
        <f t="shared" si="470"/>
        <v/>
      </c>
      <c r="Q698" s="50" t="str">
        <f t="shared" si="471"/>
        <v/>
      </c>
      <c r="R698" s="51" t="str">
        <f t="shared" si="487"/>
        <v/>
      </c>
      <c r="S698" s="121" t="str">
        <f t="shared" si="463"/>
        <v/>
      </c>
      <c r="T698" s="114" t="str">
        <f t="shared" si="464"/>
        <v/>
      </c>
      <c r="U698" s="114" t="str">
        <f t="shared" si="465"/>
        <v/>
      </c>
      <c r="V698" s="122" t="str">
        <f t="shared" si="466"/>
        <v/>
      </c>
      <c r="W698" s="127" t="str">
        <f>IF(S698="","",$W$5+SUM($S$7:S698))</f>
        <v/>
      </c>
      <c r="X698" s="128" t="str">
        <f>IF(T698="","",$X$5+SUM($T$7:T698))</f>
        <v/>
      </c>
      <c r="Y698" s="128" t="str">
        <f>IF(U698="","",$Y$5+SUM($U$7:U698))</f>
        <v/>
      </c>
      <c r="Z698" s="129" t="str">
        <f>IF(V698="","",$Z$5+SUM($V$7:V698))</f>
        <v/>
      </c>
      <c r="AA698" s="91" t="str">
        <f t="shared" si="467"/>
        <v/>
      </c>
      <c r="AB698" s="87" t="str">
        <f>IF(AA698="","",$AB$5+SUM($AA$7:AA698))</f>
        <v/>
      </c>
      <c r="AC698" s="95" t="str">
        <f t="shared" si="462"/>
        <v/>
      </c>
      <c r="AD698" s="92" t="str">
        <f t="shared" si="461"/>
        <v/>
      </c>
      <c r="AE698" s="96" t="str">
        <f>IF(AC698="","",$AE$5+SUM($AC$7:AC698))</f>
        <v/>
      </c>
      <c r="AF698" s="163" t="str">
        <f>IF(AD698="","",$AF$5+SUM($AD$7:AD698))</f>
        <v/>
      </c>
    </row>
    <row r="699" spans="2:32" x14ac:dyDescent="0.25">
      <c r="B699" s="224"/>
      <c r="C699" s="207"/>
      <c r="D699" s="214"/>
      <c r="E699" s="215"/>
      <c r="F699" s="215"/>
      <c r="G699" s="266"/>
      <c r="H699" s="246"/>
      <c r="I699" s="243"/>
      <c r="J699" s="230"/>
      <c r="K699" s="214"/>
      <c r="L699" s="227"/>
      <c r="M699" s="214"/>
      <c r="N699" s="60" t="str">
        <f t="shared" si="468"/>
        <v/>
      </c>
      <c r="O699" s="48" t="str">
        <f t="shared" si="469"/>
        <v/>
      </c>
      <c r="P699" s="49" t="str">
        <f t="shared" si="470"/>
        <v/>
      </c>
      <c r="Q699" s="50" t="str">
        <f t="shared" si="471"/>
        <v/>
      </c>
      <c r="R699" s="51" t="str">
        <f t="shared" si="487"/>
        <v/>
      </c>
      <c r="S699" s="121" t="str">
        <f t="shared" si="463"/>
        <v/>
      </c>
      <c r="T699" s="114" t="str">
        <f t="shared" si="464"/>
        <v/>
      </c>
      <c r="U699" s="114" t="str">
        <f t="shared" si="465"/>
        <v/>
      </c>
      <c r="V699" s="122" t="str">
        <f t="shared" si="466"/>
        <v/>
      </c>
      <c r="W699" s="127" t="str">
        <f>IF(S699="","",$W$5+SUM($S$7:S699))</f>
        <v/>
      </c>
      <c r="X699" s="128" t="str">
        <f>IF(T699="","",$X$5+SUM($T$7:T699))</f>
        <v/>
      </c>
      <c r="Y699" s="128" t="str">
        <f>IF(U699="","",$Y$5+SUM($U$7:U699))</f>
        <v/>
      </c>
      <c r="Z699" s="129" t="str">
        <f>IF(V699="","",$Z$5+SUM($V$7:V699))</f>
        <v/>
      </c>
      <c r="AA699" s="91" t="str">
        <f t="shared" si="467"/>
        <v/>
      </c>
      <c r="AB699" s="87" t="str">
        <f>IF(AA699="","",$AB$5+SUM($AA$7:AA699))</f>
        <v/>
      </c>
      <c r="AC699" s="95" t="str">
        <f t="shared" si="462"/>
        <v/>
      </c>
      <c r="AD699" s="92" t="str">
        <f t="shared" si="461"/>
        <v/>
      </c>
      <c r="AE699" s="96" t="str">
        <f>IF(AC699="","",$AE$5+SUM($AC$7:AC699))</f>
        <v/>
      </c>
      <c r="AF699" s="163" t="str">
        <f>IF(AD699="","",$AF$5+SUM($AD$7:AD699))</f>
        <v/>
      </c>
    </row>
    <row r="700" spans="2:32" x14ac:dyDescent="0.25">
      <c r="B700" s="224"/>
      <c r="C700" s="207"/>
      <c r="D700" s="214"/>
      <c r="E700" s="215"/>
      <c r="F700" s="215"/>
      <c r="G700" s="266"/>
      <c r="H700" s="246"/>
      <c r="I700" s="243"/>
      <c r="J700" s="230"/>
      <c r="K700" s="214"/>
      <c r="L700" s="227"/>
      <c r="M700" s="214"/>
      <c r="N700" s="60" t="str">
        <f t="shared" si="468"/>
        <v/>
      </c>
      <c r="O700" s="48" t="str">
        <f t="shared" si="469"/>
        <v/>
      </c>
      <c r="P700" s="49" t="str">
        <f t="shared" si="470"/>
        <v/>
      </c>
      <c r="Q700" s="50" t="str">
        <f t="shared" si="471"/>
        <v/>
      </c>
      <c r="R700" s="51" t="str">
        <f t="shared" si="487"/>
        <v/>
      </c>
      <c r="S700" s="121" t="str">
        <f t="shared" si="463"/>
        <v/>
      </c>
      <c r="T700" s="114" t="str">
        <f t="shared" si="464"/>
        <v/>
      </c>
      <c r="U700" s="114" t="str">
        <f t="shared" si="465"/>
        <v/>
      </c>
      <c r="V700" s="122" t="str">
        <f t="shared" si="466"/>
        <v/>
      </c>
      <c r="W700" s="127" t="str">
        <f>IF(S700="","",$W$5+SUM($S$7:S700))</f>
        <v/>
      </c>
      <c r="X700" s="128" t="str">
        <f>IF(T700="","",$X$5+SUM($T$7:T700))</f>
        <v/>
      </c>
      <c r="Y700" s="128" t="str">
        <f>IF(U700="","",$Y$5+SUM($U$7:U700))</f>
        <v/>
      </c>
      <c r="Z700" s="129" t="str">
        <f>IF(V700="","",$Z$5+SUM($V$7:V700))</f>
        <v/>
      </c>
      <c r="AA700" s="91" t="str">
        <f t="shared" si="467"/>
        <v/>
      </c>
      <c r="AB700" s="87" t="str">
        <f>IF(AA700="","",$AB$5+SUM($AA$7:AA700))</f>
        <v/>
      </c>
      <c r="AC700" s="95" t="str">
        <f t="shared" si="462"/>
        <v/>
      </c>
      <c r="AD700" s="92" t="str">
        <f t="shared" si="461"/>
        <v/>
      </c>
      <c r="AE700" s="96" t="str">
        <f>IF(AC700="","",$AE$5+SUM($AC$7:AC700))</f>
        <v/>
      </c>
      <c r="AF700" s="163" t="str">
        <f>IF(AD700="","",$AF$5+SUM($AD$7:AD700))</f>
        <v/>
      </c>
    </row>
    <row r="701" spans="2:32" x14ac:dyDescent="0.25">
      <c r="B701" s="224"/>
      <c r="C701" s="207"/>
      <c r="D701" s="214"/>
      <c r="E701" s="215"/>
      <c r="F701" s="215"/>
      <c r="G701" s="266"/>
      <c r="H701" s="246"/>
      <c r="I701" s="243"/>
      <c r="J701" s="230"/>
      <c r="K701" s="214"/>
      <c r="L701" s="227"/>
      <c r="M701" s="214"/>
      <c r="N701" s="60" t="str">
        <f t="shared" si="468"/>
        <v/>
      </c>
      <c r="O701" s="48" t="str">
        <f t="shared" si="469"/>
        <v/>
      </c>
      <c r="P701" s="49" t="str">
        <f t="shared" si="470"/>
        <v/>
      </c>
      <c r="Q701" s="50" t="str">
        <f t="shared" si="471"/>
        <v/>
      </c>
      <c r="R701" s="51" t="str">
        <f t="shared" si="487"/>
        <v/>
      </c>
      <c r="S701" s="121" t="str">
        <f t="shared" si="463"/>
        <v/>
      </c>
      <c r="T701" s="114" t="str">
        <f t="shared" si="464"/>
        <v/>
      </c>
      <c r="U701" s="114" t="str">
        <f t="shared" si="465"/>
        <v/>
      </c>
      <c r="V701" s="122" t="str">
        <f t="shared" si="466"/>
        <v/>
      </c>
      <c r="W701" s="127" t="str">
        <f>IF(S701="","",$W$5+SUM($S$7:S701))</f>
        <v/>
      </c>
      <c r="X701" s="128" t="str">
        <f>IF(T701="","",$X$5+SUM($T$7:T701))</f>
        <v/>
      </c>
      <c r="Y701" s="128" t="str">
        <f>IF(U701="","",$Y$5+SUM($U$7:U701))</f>
        <v/>
      </c>
      <c r="Z701" s="129" t="str">
        <f>IF(V701="","",$Z$5+SUM($V$7:V701))</f>
        <v/>
      </c>
      <c r="AA701" s="91" t="str">
        <f t="shared" si="467"/>
        <v/>
      </c>
      <c r="AB701" s="87" t="str">
        <f>IF(AA701="","",$AB$5+SUM($AA$7:AA701))</f>
        <v/>
      </c>
      <c r="AC701" s="95" t="str">
        <f t="shared" si="462"/>
        <v/>
      </c>
      <c r="AD701" s="92" t="str">
        <f t="shared" si="461"/>
        <v/>
      </c>
      <c r="AE701" s="96" t="str">
        <f>IF(AC701="","",$AE$5+SUM($AC$7:AC701))</f>
        <v/>
      </c>
      <c r="AF701" s="163" t="str">
        <f>IF(AD701="","",$AF$5+SUM($AD$7:AD701))</f>
        <v/>
      </c>
    </row>
    <row r="702" spans="2:32" x14ac:dyDescent="0.25">
      <c r="B702" s="224"/>
      <c r="C702" s="207"/>
      <c r="D702" s="214"/>
      <c r="E702" s="215"/>
      <c r="F702" s="215"/>
      <c r="G702" s="266"/>
      <c r="H702" s="246"/>
      <c r="I702" s="243"/>
      <c r="J702" s="230"/>
      <c r="K702" s="214"/>
      <c r="L702" s="227"/>
      <c r="M702" s="214"/>
      <c r="N702" s="60" t="str">
        <f t="shared" si="468"/>
        <v/>
      </c>
      <c r="O702" s="48" t="str">
        <f t="shared" si="469"/>
        <v/>
      </c>
      <c r="P702" s="49" t="str">
        <f t="shared" si="470"/>
        <v/>
      </c>
      <c r="Q702" s="50" t="str">
        <f t="shared" si="471"/>
        <v/>
      </c>
      <c r="R702" s="51" t="str">
        <f t="shared" si="487"/>
        <v/>
      </c>
      <c r="S702" s="121" t="str">
        <f t="shared" si="463"/>
        <v/>
      </c>
      <c r="T702" s="114" t="str">
        <f t="shared" si="464"/>
        <v/>
      </c>
      <c r="U702" s="114" t="str">
        <f t="shared" si="465"/>
        <v/>
      </c>
      <c r="V702" s="122" t="str">
        <f t="shared" si="466"/>
        <v/>
      </c>
      <c r="W702" s="127" t="str">
        <f>IF(S702="","",$W$5+SUM($S$7:S702))</f>
        <v/>
      </c>
      <c r="X702" s="128" t="str">
        <f>IF(T702="","",$X$5+SUM($T$7:T702))</f>
        <v/>
      </c>
      <c r="Y702" s="128" t="str">
        <f>IF(U702="","",$Y$5+SUM($U$7:U702))</f>
        <v/>
      </c>
      <c r="Z702" s="129" t="str">
        <f>IF(V702="","",$Z$5+SUM($V$7:V702))</f>
        <v/>
      </c>
      <c r="AA702" s="91" t="str">
        <f t="shared" si="467"/>
        <v/>
      </c>
      <c r="AB702" s="87" t="str">
        <f>IF(AA702="","",$AB$5+SUM($AA$7:AA702))</f>
        <v/>
      </c>
      <c r="AC702" s="95" t="str">
        <f t="shared" si="462"/>
        <v/>
      </c>
      <c r="AD702" s="92" t="str">
        <f t="shared" si="461"/>
        <v/>
      </c>
      <c r="AE702" s="96" t="str">
        <f>IF(AC702="","",$AE$5+SUM($AC$7:AC702))</f>
        <v/>
      </c>
      <c r="AF702" s="163" t="str">
        <f>IF(AD702="","",$AF$5+SUM($AD$7:AD702))</f>
        <v/>
      </c>
    </row>
    <row r="703" spans="2:32" x14ac:dyDescent="0.25">
      <c r="B703" s="224"/>
      <c r="C703" s="207"/>
      <c r="D703" s="214"/>
      <c r="E703" s="215"/>
      <c r="F703" s="215"/>
      <c r="G703" s="266"/>
      <c r="H703" s="246"/>
      <c r="I703" s="243"/>
      <c r="J703" s="230"/>
      <c r="K703" s="214"/>
      <c r="L703" s="227"/>
      <c r="M703" s="214"/>
      <c r="N703" s="60" t="str">
        <f t="shared" si="468"/>
        <v/>
      </c>
      <c r="O703" s="48" t="str">
        <f t="shared" si="469"/>
        <v/>
      </c>
      <c r="P703" s="49" t="str">
        <f t="shared" si="470"/>
        <v/>
      </c>
      <c r="Q703" s="50" t="str">
        <f t="shared" si="471"/>
        <v/>
      </c>
      <c r="R703" s="51" t="str">
        <f t="shared" si="487"/>
        <v/>
      </c>
      <c r="S703" s="121" t="str">
        <f t="shared" si="463"/>
        <v/>
      </c>
      <c r="T703" s="114" t="str">
        <f t="shared" si="464"/>
        <v/>
      </c>
      <c r="U703" s="114" t="str">
        <f t="shared" si="465"/>
        <v/>
      </c>
      <c r="V703" s="122" t="str">
        <f t="shared" si="466"/>
        <v/>
      </c>
      <c r="W703" s="127" t="str">
        <f>IF(S703="","",$W$5+SUM($S$7:S703))</f>
        <v/>
      </c>
      <c r="X703" s="128" t="str">
        <f>IF(T703="","",$X$5+SUM($T$7:T703))</f>
        <v/>
      </c>
      <c r="Y703" s="128" t="str">
        <f>IF(U703="","",$Y$5+SUM($U$7:U703))</f>
        <v/>
      </c>
      <c r="Z703" s="129" t="str">
        <f>IF(V703="","",$Z$5+SUM($V$7:V703))</f>
        <v/>
      </c>
      <c r="AA703" s="91" t="str">
        <f t="shared" si="467"/>
        <v/>
      </c>
      <c r="AB703" s="87" t="str">
        <f>IF(AA703="","",$AB$5+SUM($AA$7:AA703))</f>
        <v/>
      </c>
      <c r="AC703" s="95" t="str">
        <f t="shared" si="462"/>
        <v/>
      </c>
      <c r="AD703" s="92" t="str">
        <f t="shared" si="461"/>
        <v/>
      </c>
      <c r="AE703" s="96" t="str">
        <f>IF(AC703="","",$AE$5+SUM($AC$7:AC703))</f>
        <v/>
      </c>
      <c r="AF703" s="163" t="str">
        <f>IF(AD703="","",$AF$5+SUM($AD$7:AD703))</f>
        <v/>
      </c>
    </row>
    <row r="704" spans="2:32" x14ac:dyDescent="0.25">
      <c r="B704" s="224"/>
      <c r="C704" s="207"/>
      <c r="D704" s="214"/>
      <c r="E704" s="215"/>
      <c r="F704" s="215"/>
      <c r="G704" s="266"/>
      <c r="H704" s="246"/>
      <c r="I704" s="243"/>
      <c r="J704" s="230"/>
      <c r="K704" s="214"/>
      <c r="L704" s="227"/>
      <c r="M704" s="214"/>
      <c r="N704" s="60" t="str">
        <f t="shared" si="468"/>
        <v/>
      </c>
      <c r="O704" s="48" t="str">
        <f t="shared" si="469"/>
        <v/>
      </c>
      <c r="P704" s="49" t="str">
        <f t="shared" si="470"/>
        <v/>
      </c>
      <c r="Q704" s="50" t="str">
        <f t="shared" si="471"/>
        <v/>
      </c>
      <c r="R704" s="51" t="str">
        <f t="shared" si="487"/>
        <v/>
      </c>
      <c r="S704" s="121" t="str">
        <f t="shared" si="463"/>
        <v/>
      </c>
      <c r="T704" s="114" t="str">
        <f t="shared" si="464"/>
        <v/>
      </c>
      <c r="U704" s="114" t="str">
        <f t="shared" si="465"/>
        <v/>
      </c>
      <c r="V704" s="122" t="str">
        <f t="shared" si="466"/>
        <v/>
      </c>
      <c r="W704" s="127" t="str">
        <f>IF(S704="","",$W$5+SUM($S$7:S704))</f>
        <v/>
      </c>
      <c r="X704" s="128" t="str">
        <f>IF(T704="","",$X$5+SUM($T$7:T704))</f>
        <v/>
      </c>
      <c r="Y704" s="128" t="str">
        <f>IF(U704="","",$Y$5+SUM($U$7:U704))</f>
        <v/>
      </c>
      <c r="Z704" s="129" t="str">
        <f>IF(V704="","",$Z$5+SUM($V$7:V704))</f>
        <v/>
      </c>
      <c r="AA704" s="91" t="str">
        <f t="shared" si="467"/>
        <v/>
      </c>
      <c r="AB704" s="87" t="str">
        <f>IF(AA704="","",$AB$5+SUM($AA$7:AA704))</f>
        <v/>
      </c>
      <c r="AC704" s="95" t="str">
        <f t="shared" si="462"/>
        <v/>
      </c>
      <c r="AD704" s="92" t="str">
        <f t="shared" si="461"/>
        <v/>
      </c>
      <c r="AE704" s="96" t="str">
        <f>IF(AC704="","",$AE$5+SUM($AC$7:AC704))</f>
        <v/>
      </c>
      <c r="AF704" s="163" t="str">
        <f>IF(AD704="","",$AF$5+SUM($AD$7:AD704))</f>
        <v/>
      </c>
    </row>
    <row r="705" spans="2:32" x14ac:dyDescent="0.25">
      <c r="B705" s="224"/>
      <c r="C705" s="207"/>
      <c r="D705" s="214"/>
      <c r="E705" s="215"/>
      <c r="F705" s="215"/>
      <c r="G705" s="266"/>
      <c r="H705" s="246"/>
      <c r="I705" s="243"/>
      <c r="J705" s="230"/>
      <c r="K705" s="214"/>
      <c r="L705" s="227"/>
      <c r="M705" s="214"/>
      <c r="N705" s="60" t="str">
        <f t="shared" si="468"/>
        <v/>
      </c>
      <c r="O705" s="48" t="str">
        <f t="shared" si="469"/>
        <v/>
      </c>
      <c r="P705" s="49" t="str">
        <f t="shared" si="470"/>
        <v/>
      </c>
      <c r="Q705" s="50" t="str">
        <f t="shared" si="471"/>
        <v/>
      </c>
      <c r="R705" s="51" t="str">
        <f t="shared" si="487"/>
        <v/>
      </c>
      <c r="S705" s="121" t="str">
        <f t="shared" si="463"/>
        <v/>
      </c>
      <c r="T705" s="114" t="str">
        <f t="shared" si="464"/>
        <v/>
      </c>
      <c r="U705" s="114" t="str">
        <f t="shared" si="465"/>
        <v/>
      </c>
      <c r="V705" s="122" t="str">
        <f t="shared" si="466"/>
        <v/>
      </c>
      <c r="W705" s="127" t="str">
        <f>IF(S705="","",$W$5+SUM($S$7:S705))</f>
        <v/>
      </c>
      <c r="X705" s="128" t="str">
        <f>IF(T705="","",$X$5+SUM($T$7:T705))</f>
        <v/>
      </c>
      <c r="Y705" s="128" t="str">
        <f>IF(U705="","",$Y$5+SUM($U$7:U705))</f>
        <v/>
      </c>
      <c r="Z705" s="129" t="str">
        <f>IF(V705="","",$Z$5+SUM($V$7:V705))</f>
        <v/>
      </c>
      <c r="AA705" s="91" t="str">
        <f t="shared" si="467"/>
        <v/>
      </c>
      <c r="AB705" s="87" t="str">
        <f>IF(AA705="","",$AB$5+SUM($AA$7:AA705))</f>
        <v/>
      </c>
      <c r="AC705" s="95" t="str">
        <f t="shared" si="462"/>
        <v/>
      </c>
      <c r="AD705" s="92" t="str">
        <f t="shared" si="461"/>
        <v/>
      </c>
      <c r="AE705" s="96" t="str">
        <f>IF(AC705="","",$AE$5+SUM($AC$7:AC705))</f>
        <v/>
      </c>
      <c r="AF705" s="163" t="str">
        <f>IF(AD705="","",$AF$5+SUM($AD$7:AD705))</f>
        <v/>
      </c>
    </row>
    <row r="706" spans="2:32" x14ac:dyDescent="0.25">
      <c r="B706" s="224"/>
      <c r="C706" s="207"/>
      <c r="D706" s="214"/>
      <c r="E706" s="215"/>
      <c r="F706" s="215"/>
      <c r="G706" s="266"/>
      <c r="H706" s="246"/>
      <c r="I706" s="243"/>
      <c r="J706" s="230"/>
      <c r="K706" s="214"/>
      <c r="L706" s="227"/>
      <c r="M706" s="214"/>
      <c r="N706" s="60" t="str">
        <f t="shared" si="468"/>
        <v/>
      </c>
      <c r="O706" s="48" t="str">
        <f t="shared" si="469"/>
        <v/>
      </c>
      <c r="P706" s="49" t="str">
        <f t="shared" si="470"/>
        <v/>
      </c>
      <c r="Q706" s="50" t="str">
        <f t="shared" si="471"/>
        <v/>
      </c>
      <c r="R706" s="51" t="str">
        <f t="shared" si="487"/>
        <v/>
      </c>
      <c r="S706" s="121" t="str">
        <f t="shared" si="463"/>
        <v/>
      </c>
      <c r="T706" s="114" t="str">
        <f t="shared" si="464"/>
        <v/>
      </c>
      <c r="U706" s="114" t="str">
        <f t="shared" si="465"/>
        <v/>
      </c>
      <c r="V706" s="122" t="str">
        <f t="shared" si="466"/>
        <v/>
      </c>
      <c r="W706" s="127" t="str">
        <f>IF(S706="","",$W$5+SUM($S$7:S706))</f>
        <v/>
      </c>
      <c r="X706" s="128" t="str">
        <f>IF(T706="","",$X$5+SUM($T$7:T706))</f>
        <v/>
      </c>
      <c r="Y706" s="128" t="str">
        <f>IF(U706="","",$Y$5+SUM($U$7:U706))</f>
        <v/>
      </c>
      <c r="Z706" s="129" t="str">
        <f>IF(V706="","",$Z$5+SUM($V$7:V706))</f>
        <v/>
      </c>
      <c r="AA706" s="91" t="str">
        <f t="shared" si="467"/>
        <v/>
      </c>
      <c r="AB706" s="87" t="str">
        <f>IF(AA706="","",$AB$5+SUM($AA$7:AA706))</f>
        <v/>
      </c>
      <c r="AC706" s="95" t="str">
        <f t="shared" si="462"/>
        <v/>
      </c>
      <c r="AD706" s="92" t="str">
        <f t="shared" si="461"/>
        <v/>
      </c>
      <c r="AE706" s="96" t="str">
        <f>IF(AC706="","",$AE$5+SUM($AC$7:AC706))</f>
        <v/>
      </c>
      <c r="AF706" s="163" t="str">
        <f>IF(AD706="","",$AF$5+SUM($AD$7:AD706))</f>
        <v/>
      </c>
    </row>
    <row r="707" spans="2:32" x14ac:dyDescent="0.25">
      <c r="B707" s="224"/>
      <c r="C707" s="207"/>
      <c r="D707" s="214"/>
      <c r="E707" s="215"/>
      <c r="F707" s="215"/>
      <c r="G707" s="266"/>
      <c r="H707" s="246"/>
      <c r="I707" s="243"/>
      <c r="J707" s="230"/>
      <c r="K707" s="214"/>
      <c r="L707" s="227"/>
      <c r="M707" s="214"/>
      <c r="N707" s="60" t="str">
        <f t="shared" si="468"/>
        <v/>
      </c>
      <c r="O707" s="48" t="str">
        <f t="shared" si="469"/>
        <v/>
      </c>
      <c r="P707" s="49" t="str">
        <f t="shared" si="470"/>
        <v/>
      </c>
      <c r="Q707" s="50" t="str">
        <f t="shared" si="471"/>
        <v/>
      </c>
      <c r="R707" s="51" t="str">
        <f t="shared" si="487"/>
        <v/>
      </c>
      <c r="S707" s="121" t="str">
        <f t="shared" si="463"/>
        <v/>
      </c>
      <c r="T707" s="114" t="str">
        <f t="shared" si="464"/>
        <v/>
      </c>
      <c r="U707" s="114" t="str">
        <f t="shared" si="465"/>
        <v/>
      </c>
      <c r="V707" s="122" t="str">
        <f t="shared" si="466"/>
        <v/>
      </c>
      <c r="W707" s="127" t="str">
        <f>IF(S707="","",$W$5+SUM($S$7:S707))</f>
        <v/>
      </c>
      <c r="X707" s="128" t="str">
        <f>IF(T707="","",$X$5+SUM($T$7:T707))</f>
        <v/>
      </c>
      <c r="Y707" s="128" t="str">
        <f>IF(U707="","",$Y$5+SUM($U$7:U707))</f>
        <v/>
      </c>
      <c r="Z707" s="129" t="str">
        <f>IF(V707="","",$Z$5+SUM($V$7:V707))</f>
        <v/>
      </c>
      <c r="AA707" s="91" t="str">
        <f t="shared" si="467"/>
        <v/>
      </c>
      <c r="AB707" s="87" t="str">
        <f>IF(AA707="","",$AB$5+SUM($AA$7:AA707))</f>
        <v/>
      </c>
      <c r="AC707" s="95" t="str">
        <f t="shared" si="462"/>
        <v/>
      </c>
      <c r="AD707" s="92" t="str">
        <f t="shared" si="461"/>
        <v/>
      </c>
      <c r="AE707" s="96" t="str">
        <f>IF(AC707="","",$AE$5+SUM($AC$7:AC707))</f>
        <v/>
      </c>
      <c r="AF707" s="163" t="str">
        <f>IF(AD707="","",$AF$5+SUM($AD$7:AD707))</f>
        <v/>
      </c>
    </row>
    <row r="708" spans="2:32" x14ac:dyDescent="0.25">
      <c r="B708" s="224"/>
      <c r="C708" s="207"/>
      <c r="D708" s="214"/>
      <c r="E708" s="215"/>
      <c r="F708" s="215"/>
      <c r="G708" s="266"/>
      <c r="H708" s="246"/>
      <c r="I708" s="243"/>
      <c r="J708" s="230"/>
      <c r="K708" s="214"/>
      <c r="L708" s="227"/>
      <c r="M708" s="214"/>
      <c r="N708" s="60" t="str">
        <f t="shared" si="468"/>
        <v/>
      </c>
      <c r="O708" s="48" t="str">
        <f t="shared" si="469"/>
        <v/>
      </c>
      <c r="P708" s="49" t="str">
        <f t="shared" si="470"/>
        <v/>
      </c>
      <c r="Q708" s="50" t="str">
        <f t="shared" si="471"/>
        <v/>
      </c>
      <c r="R708" s="51" t="str">
        <f t="shared" si="487"/>
        <v/>
      </c>
      <c r="S708" s="121" t="str">
        <f t="shared" si="463"/>
        <v/>
      </c>
      <c r="T708" s="114" t="str">
        <f t="shared" si="464"/>
        <v/>
      </c>
      <c r="U708" s="114" t="str">
        <f t="shared" si="465"/>
        <v/>
      </c>
      <c r="V708" s="122" t="str">
        <f t="shared" si="466"/>
        <v/>
      </c>
      <c r="W708" s="127" t="str">
        <f>IF(S708="","",$W$5+SUM($S$7:S708))</f>
        <v/>
      </c>
      <c r="X708" s="128" t="str">
        <f>IF(T708="","",$X$5+SUM($T$7:T708))</f>
        <v/>
      </c>
      <c r="Y708" s="128" t="str">
        <f>IF(U708="","",$Y$5+SUM($U$7:U708))</f>
        <v/>
      </c>
      <c r="Z708" s="129" t="str">
        <f>IF(V708="","",$Z$5+SUM($V$7:V708))</f>
        <v/>
      </c>
      <c r="AA708" s="91" t="str">
        <f t="shared" si="467"/>
        <v/>
      </c>
      <c r="AB708" s="87" t="str">
        <f>IF(AA708="","",$AB$5+SUM($AA$7:AA708))</f>
        <v/>
      </c>
      <c r="AC708" s="95" t="str">
        <f t="shared" si="462"/>
        <v/>
      </c>
      <c r="AD708" s="92" t="str">
        <f t="shared" si="461"/>
        <v/>
      </c>
      <c r="AE708" s="96" t="str">
        <f>IF(AC708="","",$AE$5+SUM($AC$7:AC708))</f>
        <v/>
      </c>
      <c r="AF708" s="163" t="str">
        <f>IF(AD708="","",$AF$5+SUM($AD$7:AD708))</f>
        <v/>
      </c>
    </row>
    <row r="709" spans="2:32" x14ac:dyDescent="0.25">
      <c r="B709" s="224"/>
      <c r="C709" s="207"/>
      <c r="D709" s="214"/>
      <c r="E709" s="215"/>
      <c r="F709" s="215"/>
      <c r="G709" s="266"/>
      <c r="H709" s="246"/>
      <c r="I709" s="243"/>
      <c r="J709" s="230"/>
      <c r="K709" s="214"/>
      <c r="L709" s="227"/>
      <c r="M709" s="214"/>
      <c r="N709" s="60" t="str">
        <f t="shared" si="468"/>
        <v/>
      </c>
      <c r="O709" s="48" t="str">
        <f t="shared" si="469"/>
        <v/>
      </c>
      <c r="P709" s="49" t="str">
        <f t="shared" si="470"/>
        <v/>
      </c>
      <c r="Q709" s="50" t="str">
        <f t="shared" si="471"/>
        <v/>
      </c>
      <c r="R709" s="51" t="str">
        <f t="shared" si="487"/>
        <v/>
      </c>
      <c r="S709" s="121" t="str">
        <f t="shared" si="463"/>
        <v/>
      </c>
      <c r="T709" s="114" t="str">
        <f t="shared" si="464"/>
        <v/>
      </c>
      <c r="U709" s="114" t="str">
        <f t="shared" si="465"/>
        <v/>
      </c>
      <c r="V709" s="122" t="str">
        <f t="shared" si="466"/>
        <v/>
      </c>
      <c r="W709" s="127" t="str">
        <f>IF(S709="","",$W$5+SUM($S$7:S709))</f>
        <v/>
      </c>
      <c r="X709" s="128" t="str">
        <f>IF(T709="","",$X$5+SUM($T$7:T709))</f>
        <v/>
      </c>
      <c r="Y709" s="128" t="str">
        <f>IF(U709="","",$Y$5+SUM($U$7:U709))</f>
        <v/>
      </c>
      <c r="Z709" s="129" t="str">
        <f>IF(V709="","",$Z$5+SUM($V$7:V709))</f>
        <v/>
      </c>
      <c r="AA709" s="91" t="str">
        <f t="shared" si="467"/>
        <v/>
      </c>
      <c r="AB709" s="87" t="str">
        <f>IF(AA709="","",$AB$5+SUM($AA$7:AA709))</f>
        <v/>
      </c>
      <c r="AC709" s="95" t="str">
        <f t="shared" si="462"/>
        <v/>
      </c>
      <c r="AD709" s="92" t="str">
        <f t="shared" ref="AD709:AD772" si="513">IF(M709="CdB FLO",IF(K709="Ar",O709,""),"")</f>
        <v/>
      </c>
      <c r="AE709" s="96" t="str">
        <f>IF(AC709="","",$AE$5+SUM($AC$7:AC709))</f>
        <v/>
      </c>
      <c r="AF709" s="163" t="str">
        <f>IF(AD709="","",$AF$5+SUM($AD$7:AD709))</f>
        <v/>
      </c>
    </row>
    <row r="710" spans="2:32" x14ac:dyDescent="0.25">
      <c r="B710" s="224"/>
      <c r="C710" s="207"/>
      <c r="D710" s="214"/>
      <c r="E710" s="215"/>
      <c r="F710" s="215"/>
      <c r="G710" s="266"/>
      <c r="H710" s="246"/>
      <c r="I710" s="243"/>
      <c r="J710" s="230"/>
      <c r="K710" s="214"/>
      <c r="L710" s="227"/>
      <c r="M710" s="214"/>
      <c r="N710" s="60" t="str">
        <f t="shared" si="468"/>
        <v/>
      </c>
      <c r="O710" s="48" t="str">
        <f t="shared" si="469"/>
        <v/>
      </c>
      <c r="P710" s="49" t="str">
        <f t="shared" si="470"/>
        <v/>
      </c>
      <c r="Q710" s="50" t="str">
        <f t="shared" si="471"/>
        <v/>
      </c>
      <c r="R710" s="51" t="str">
        <f t="shared" si="487"/>
        <v/>
      </c>
      <c r="S710" s="121" t="str">
        <f t="shared" si="463"/>
        <v/>
      </c>
      <c r="T710" s="114" t="str">
        <f t="shared" si="464"/>
        <v/>
      </c>
      <c r="U710" s="114" t="str">
        <f t="shared" si="465"/>
        <v/>
      </c>
      <c r="V710" s="122" t="str">
        <f t="shared" si="466"/>
        <v/>
      </c>
      <c r="W710" s="127" t="str">
        <f>IF(S710="","",$W$5+SUM($S$7:S710))</f>
        <v/>
      </c>
      <c r="X710" s="128" t="str">
        <f>IF(T710="","",$X$5+SUM($T$7:T710))</f>
        <v/>
      </c>
      <c r="Y710" s="128" t="str">
        <f>IF(U710="","",$Y$5+SUM($U$7:U710))</f>
        <v/>
      </c>
      <c r="Z710" s="129" t="str">
        <f>IF(V710="","",$Z$5+SUM($V$7:V710))</f>
        <v/>
      </c>
      <c r="AA710" s="91" t="str">
        <f t="shared" si="467"/>
        <v/>
      </c>
      <c r="AB710" s="87" t="str">
        <f>IF(AA710="","",$AB$5+SUM($AA$7:AA710))</f>
        <v/>
      </c>
      <c r="AC710" s="95" t="str">
        <f t="shared" ref="AC710:AC773" si="514">IF(M710="CdB FLO",IF(K710="€",P710,""),"")</f>
        <v/>
      </c>
      <c r="AD710" s="92" t="str">
        <f t="shared" si="513"/>
        <v/>
      </c>
      <c r="AE710" s="96" t="str">
        <f>IF(AC710="","",$AE$5+SUM($AC$7:AC710))</f>
        <v/>
      </c>
      <c r="AF710" s="163" t="str">
        <f>IF(AD710="","",$AF$5+SUM($AD$7:AD710))</f>
        <v/>
      </c>
    </row>
    <row r="711" spans="2:32" x14ac:dyDescent="0.25">
      <c r="B711" s="224"/>
      <c r="C711" s="207"/>
      <c r="D711" s="214"/>
      <c r="E711" s="215"/>
      <c r="F711" s="215"/>
      <c r="G711" s="266"/>
      <c r="H711" s="246"/>
      <c r="I711" s="243"/>
      <c r="J711" s="230"/>
      <c r="K711" s="214"/>
      <c r="L711" s="227"/>
      <c r="M711" s="214"/>
      <c r="N711" s="60" t="str">
        <f t="shared" si="468"/>
        <v/>
      </c>
      <c r="O711" s="48" t="str">
        <f t="shared" si="469"/>
        <v/>
      </c>
      <c r="P711" s="49" t="str">
        <f t="shared" si="470"/>
        <v/>
      </c>
      <c r="Q711" s="50" t="str">
        <f t="shared" si="471"/>
        <v/>
      </c>
      <c r="R711" s="51" t="str">
        <f t="shared" si="487"/>
        <v/>
      </c>
      <c r="S711" s="121" t="str">
        <f t="shared" si="463"/>
        <v/>
      </c>
      <c r="T711" s="114" t="str">
        <f t="shared" si="464"/>
        <v/>
      </c>
      <c r="U711" s="114" t="str">
        <f t="shared" si="465"/>
        <v/>
      </c>
      <c r="V711" s="122" t="str">
        <f t="shared" si="466"/>
        <v/>
      </c>
      <c r="W711" s="127" t="str">
        <f>IF(S711="","",$W$5+SUM($S$7:S711))</f>
        <v/>
      </c>
      <c r="X711" s="128" t="str">
        <f>IF(T711="","",$X$5+SUM($T$7:T711))</f>
        <v/>
      </c>
      <c r="Y711" s="128" t="str">
        <f>IF(U711="","",$Y$5+SUM($U$7:U711))</f>
        <v/>
      </c>
      <c r="Z711" s="129" t="str">
        <f>IF(V711="","",$Z$5+SUM($V$7:V711))</f>
        <v/>
      </c>
      <c r="AA711" s="91" t="str">
        <f t="shared" si="467"/>
        <v/>
      </c>
      <c r="AB711" s="87" t="str">
        <f>IF(AA711="","",$AB$5+SUM($AA$7:AA711))</f>
        <v/>
      </c>
      <c r="AC711" s="95" t="str">
        <f t="shared" si="514"/>
        <v/>
      </c>
      <c r="AD711" s="92" t="str">
        <f t="shared" si="513"/>
        <v/>
      </c>
      <c r="AE711" s="96" t="str">
        <f>IF(AC711="","",$AE$5+SUM($AC$7:AC711))</f>
        <v/>
      </c>
      <c r="AF711" s="163" t="str">
        <f>IF(AD711="","",$AF$5+SUM($AD$7:AD711))</f>
        <v/>
      </c>
    </row>
    <row r="712" spans="2:32" x14ac:dyDescent="0.25">
      <c r="B712" s="224"/>
      <c r="C712" s="207"/>
      <c r="D712" s="214"/>
      <c r="E712" s="215"/>
      <c r="F712" s="215"/>
      <c r="G712" s="266"/>
      <c r="H712" s="246"/>
      <c r="I712" s="243"/>
      <c r="J712" s="230"/>
      <c r="K712" s="214"/>
      <c r="L712" s="227"/>
      <c r="M712" s="214"/>
      <c r="N712" s="60" t="str">
        <f t="shared" si="468"/>
        <v/>
      </c>
      <c r="O712" s="48" t="str">
        <f t="shared" si="469"/>
        <v/>
      </c>
      <c r="P712" s="49" t="str">
        <f t="shared" si="470"/>
        <v/>
      </c>
      <c r="Q712" s="50" t="str">
        <f t="shared" si="471"/>
        <v/>
      </c>
      <c r="R712" s="51" t="str">
        <f t="shared" si="487"/>
        <v/>
      </c>
      <c r="S712" s="121" t="str">
        <f t="shared" si="463"/>
        <v/>
      </c>
      <c r="T712" s="114" t="str">
        <f t="shared" si="464"/>
        <v/>
      </c>
      <c r="U712" s="114" t="str">
        <f t="shared" si="465"/>
        <v/>
      </c>
      <c r="V712" s="122" t="str">
        <f t="shared" si="466"/>
        <v/>
      </c>
      <c r="W712" s="127" t="str">
        <f>IF(S712="","",$W$5+SUM($S$7:S712))</f>
        <v/>
      </c>
      <c r="X712" s="128" t="str">
        <f>IF(T712="","",$X$5+SUM($T$7:T712))</f>
        <v/>
      </c>
      <c r="Y712" s="128" t="str">
        <f>IF(U712="","",$Y$5+SUM($U$7:U712))</f>
        <v/>
      </c>
      <c r="Z712" s="129" t="str">
        <f>IF(V712="","",$Z$5+SUM($V$7:V712))</f>
        <v/>
      </c>
      <c r="AA712" s="91" t="str">
        <f t="shared" si="467"/>
        <v/>
      </c>
      <c r="AB712" s="87" t="str">
        <f>IF(AA712="","",$AB$5+SUM($AA$7:AA712))</f>
        <v/>
      </c>
      <c r="AC712" s="95" t="str">
        <f t="shared" si="514"/>
        <v/>
      </c>
      <c r="AD712" s="92" t="str">
        <f t="shared" si="513"/>
        <v/>
      </c>
      <c r="AE712" s="96" t="str">
        <f>IF(AC712="","",$AE$5+SUM($AC$7:AC712))</f>
        <v/>
      </c>
      <c r="AF712" s="163" t="str">
        <f>IF(AD712="","",$AF$5+SUM($AD$7:AD712))</f>
        <v/>
      </c>
    </row>
    <row r="713" spans="2:32" x14ac:dyDescent="0.25">
      <c r="B713" s="224"/>
      <c r="C713" s="207"/>
      <c r="D713" s="214"/>
      <c r="E713" s="215"/>
      <c r="F713" s="215"/>
      <c r="G713" s="266"/>
      <c r="H713" s="246"/>
      <c r="I713" s="243"/>
      <c r="J713" s="230"/>
      <c r="K713" s="214"/>
      <c r="L713" s="227"/>
      <c r="M713" s="214"/>
      <c r="N713" s="60" t="str">
        <f t="shared" si="468"/>
        <v/>
      </c>
      <c r="O713" s="48" t="str">
        <f t="shared" si="469"/>
        <v/>
      </c>
      <c r="P713" s="49" t="str">
        <f t="shared" si="470"/>
        <v/>
      </c>
      <c r="Q713" s="50" t="str">
        <f t="shared" si="471"/>
        <v/>
      </c>
      <c r="R713" s="51" t="str">
        <f t="shared" si="487"/>
        <v/>
      </c>
      <c r="S713" s="121" t="str">
        <f t="shared" si="463"/>
        <v/>
      </c>
      <c r="T713" s="114" t="str">
        <f t="shared" si="464"/>
        <v/>
      </c>
      <c r="U713" s="114" t="str">
        <f t="shared" si="465"/>
        <v/>
      </c>
      <c r="V713" s="122" t="str">
        <f t="shared" si="466"/>
        <v/>
      </c>
      <c r="W713" s="127" t="str">
        <f>IF(S713="","",$W$5+SUM($S$7:S713))</f>
        <v/>
      </c>
      <c r="X713" s="128" t="str">
        <f>IF(T713="","",$X$5+SUM($T$7:T713))</f>
        <v/>
      </c>
      <c r="Y713" s="128" t="str">
        <f>IF(U713="","",$Y$5+SUM($U$7:U713))</f>
        <v/>
      </c>
      <c r="Z713" s="129" t="str">
        <f>IF(V713="","",$Z$5+SUM($V$7:V713))</f>
        <v/>
      </c>
      <c r="AA713" s="91" t="str">
        <f t="shared" si="467"/>
        <v/>
      </c>
      <c r="AB713" s="87" t="str">
        <f>IF(AA713="","",$AB$5+SUM($AA$7:AA713))</f>
        <v/>
      </c>
      <c r="AC713" s="95" t="str">
        <f t="shared" si="514"/>
        <v/>
      </c>
      <c r="AD713" s="92" t="str">
        <f t="shared" si="513"/>
        <v/>
      </c>
      <c r="AE713" s="96" t="str">
        <f>IF(AC713="","",$AE$5+SUM($AC$7:AC713))</f>
        <v/>
      </c>
      <c r="AF713" s="163" t="str">
        <f>IF(AD713="","",$AF$5+SUM($AD$7:AD713))</f>
        <v/>
      </c>
    </row>
    <row r="714" spans="2:32" x14ac:dyDescent="0.25">
      <c r="B714" s="224"/>
      <c r="C714" s="207"/>
      <c r="D714" s="214"/>
      <c r="E714" s="215"/>
      <c r="F714" s="215"/>
      <c r="G714" s="266"/>
      <c r="H714" s="246"/>
      <c r="I714" s="243"/>
      <c r="J714" s="230"/>
      <c r="K714" s="214"/>
      <c r="L714" s="227"/>
      <c r="M714" s="214"/>
      <c r="N714" s="60" t="str">
        <f t="shared" si="468"/>
        <v/>
      </c>
      <c r="O714" s="48" t="str">
        <f t="shared" si="469"/>
        <v/>
      </c>
      <c r="P714" s="49" t="str">
        <f t="shared" si="470"/>
        <v/>
      </c>
      <c r="Q714" s="50" t="str">
        <f t="shared" si="471"/>
        <v/>
      </c>
      <c r="R714" s="51" t="str">
        <f t="shared" si="487"/>
        <v/>
      </c>
      <c r="S714" s="121" t="str">
        <f t="shared" ref="S714:S777" si="515">IF(M714="CdB DJEBEL",IF(K714="Ar",O714,""),"")</f>
        <v/>
      </c>
      <c r="T714" s="114" t="str">
        <f t="shared" ref="T714:T777" si="516">IF(M714="CdB DJEBEL",IF(K714="€",P714,""),"")</f>
        <v/>
      </c>
      <c r="U714" s="114" t="str">
        <f t="shared" ref="U714:U777" si="517">IF(M714="CdB DJEBEL",IF(K714="USD",Q714,""),"")</f>
        <v/>
      </c>
      <c r="V714" s="122" t="str">
        <f t="shared" ref="V714:V777" si="518">IF(M714="CdB DJEBEL",IF(K714="TSH",R714,""),"")</f>
        <v/>
      </c>
      <c r="W714" s="127" t="str">
        <f>IF(S714="","",$W$5+SUM($S$7:S714))</f>
        <v/>
      </c>
      <c r="X714" s="128" t="str">
        <f>IF(T714="","",$X$5+SUM($T$7:T714))</f>
        <v/>
      </c>
      <c r="Y714" s="128" t="str">
        <f>IF(U714="","",$Y$5+SUM($U$7:U714))</f>
        <v/>
      </c>
      <c r="Z714" s="129" t="str">
        <f>IF(V714="","",$Z$5+SUM($V$7:V714))</f>
        <v/>
      </c>
      <c r="AA714" s="91" t="str">
        <f t="shared" ref="AA714:AA777" si="519">IF(M714="BFV",O714,"")</f>
        <v/>
      </c>
      <c r="AB714" s="87" t="str">
        <f>IF(AA714="","",$AB$5+SUM($AA$7:AA714))</f>
        <v/>
      </c>
      <c r="AC714" s="95" t="str">
        <f t="shared" si="514"/>
        <v/>
      </c>
      <c r="AD714" s="92" t="str">
        <f t="shared" si="513"/>
        <v/>
      </c>
      <c r="AE714" s="96" t="str">
        <f>IF(AC714="","",$AE$5+SUM($AC$7:AC714))</f>
        <v/>
      </c>
      <c r="AF714" s="163" t="str">
        <f>IF(AD714="","",$AF$5+SUM($AD$7:AD714))</f>
        <v/>
      </c>
    </row>
    <row r="715" spans="2:32" x14ac:dyDescent="0.25">
      <c r="B715" s="224"/>
      <c r="C715" s="207"/>
      <c r="D715" s="214"/>
      <c r="E715" s="215"/>
      <c r="F715" s="215"/>
      <c r="G715" s="266"/>
      <c r="H715" s="246"/>
      <c r="I715" s="243"/>
      <c r="J715" s="230"/>
      <c r="K715" s="214"/>
      <c r="L715" s="227"/>
      <c r="M715" s="214"/>
      <c r="N715" s="60" t="str">
        <f t="shared" si="468"/>
        <v/>
      </c>
      <c r="O715" s="48" t="str">
        <f t="shared" si="469"/>
        <v/>
      </c>
      <c r="P715" s="49" t="str">
        <f t="shared" si="470"/>
        <v/>
      </c>
      <c r="Q715" s="50" t="str">
        <f t="shared" si="471"/>
        <v/>
      </c>
      <c r="R715" s="51" t="str">
        <f t="shared" si="487"/>
        <v/>
      </c>
      <c r="S715" s="121" t="str">
        <f t="shared" si="515"/>
        <v/>
      </c>
      <c r="T715" s="114" t="str">
        <f t="shared" si="516"/>
        <v/>
      </c>
      <c r="U715" s="114" t="str">
        <f t="shared" si="517"/>
        <v/>
      </c>
      <c r="V715" s="122" t="str">
        <f t="shared" si="518"/>
        <v/>
      </c>
      <c r="W715" s="127" t="str">
        <f>IF(S715="","",$W$5+SUM($S$7:S715))</f>
        <v/>
      </c>
      <c r="X715" s="128" t="str">
        <f>IF(T715="","",$X$5+SUM($T$7:T715))</f>
        <v/>
      </c>
      <c r="Y715" s="128" t="str">
        <f>IF(U715="","",$Y$5+SUM($U$7:U715))</f>
        <v/>
      </c>
      <c r="Z715" s="129" t="str">
        <f>IF(V715="","",$Z$5+SUM($V$7:V715))</f>
        <v/>
      </c>
      <c r="AA715" s="91" t="str">
        <f t="shared" si="519"/>
        <v/>
      </c>
      <c r="AB715" s="87" t="str">
        <f>IF(AA715="","",$AB$5+SUM($AA$7:AA715))</f>
        <v/>
      </c>
      <c r="AC715" s="95" t="str">
        <f t="shared" si="514"/>
        <v/>
      </c>
      <c r="AD715" s="92" t="str">
        <f t="shared" si="513"/>
        <v/>
      </c>
      <c r="AE715" s="96" t="str">
        <f>IF(AC715="","",$AE$5+SUM($AC$7:AC715))</f>
        <v/>
      </c>
      <c r="AF715" s="163" t="str">
        <f>IF(AD715="","",$AF$5+SUM($AD$7:AD715))</f>
        <v/>
      </c>
    </row>
    <row r="716" spans="2:32" x14ac:dyDescent="0.25">
      <c r="B716" s="224"/>
      <c r="C716" s="207"/>
      <c r="D716" s="214"/>
      <c r="E716" s="215"/>
      <c r="F716" s="215"/>
      <c r="G716" s="266"/>
      <c r="H716" s="246"/>
      <c r="I716" s="243"/>
      <c r="J716" s="230"/>
      <c r="K716" s="214"/>
      <c r="L716" s="227"/>
      <c r="M716" s="214"/>
      <c r="N716" s="60" t="str">
        <f t="shared" si="468"/>
        <v/>
      </c>
      <c r="O716" s="48" t="str">
        <f t="shared" si="469"/>
        <v/>
      </c>
      <c r="P716" s="49" t="str">
        <f t="shared" si="470"/>
        <v/>
      </c>
      <c r="Q716" s="50" t="str">
        <f t="shared" si="471"/>
        <v/>
      </c>
      <c r="R716" s="51" t="str">
        <f t="shared" si="487"/>
        <v/>
      </c>
      <c r="S716" s="121" t="str">
        <f t="shared" si="515"/>
        <v/>
      </c>
      <c r="T716" s="114" t="str">
        <f t="shared" si="516"/>
        <v/>
      </c>
      <c r="U716" s="114" t="str">
        <f t="shared" si="517"/>
        <v/>
      </c>
      <c r="V716" s="122" t="str">
        <f t="shared" si="518"/>
        <v/>
      </c>
      <c r="W716" s="127" t="str">
        <f>IF(S716="","",$W$5+SUM($S$7:S716))</f>
        <v/>
      </c>
      <c r="X716" s="128" t="str">
        <f>IF(T716="","",$X$5+SUM($T$7:T716))</f>
        <v/>
      </c>
      <c r="Y716" s="128" t="str">
        <f>IF(U716="","",$Y$5+SUM($U$7:U716))</f>
        <v/>
      </c>
      <c r="Z716" s="129" t="str">
        <f>IF(V716="","",$Z$5+SUM($V$7:V716))</f>
        <v/>
      </c>
      <c r="AA716" s="91" t="str">
        <f t="shared" si="519"/>
        <v/>
      </c>
      <c r="AB716" s="87" t="str">
        <f>IF(AA716="","",$AB$5+SUM($AA$7:AA716))</f>
        <v/>
      </c>
      <c r="AC716" s="95" t="str">
        <f t="shared" si="514"/>
        <v/>
      </c>
      <c r="AD716" s="92" t="str">
        <f t="shared" si="513"/>
        <v/>
      </c>
      <c r="AE716" s="96" t="str">
        <f>IF(AC716="","",$AE$5+SUM($AC$7:AC716))</f>
        <v/>
      </c>
      <c r="AF716" s="163" t="str">
        <f>IF(AD716="","",$AF$5+SUM($AD$7:AD716))</f>
        <v/>
      </c>
    </row>
    <row r="717" spans="2:32" x14ac:dyDescent="0.25">
      <c r="B717" s="224"/>
      <c r="C717" s="207"/>
      <c r="D717" s="214"/>
      <c r="E717" s="215"/>
      <c r="F717" s="215"/>
      <c r="G717" s="266"/>
      <c r="H717" s="246"/>
      <c r="I717" s="243"/>
      <c r="J717" s="230"/>
      <c r="K717" s="214"/>
      <c r="L717" s="227"/>
      <c r="M717" s="214"/>
      <c r="N717" s="60" t="str">
        <f t="shared" si="468"/>
        <v/>
      </c>
      <c r="O717" s="48" t="str">
        <f t="shared" si="469"/>
        <v/>
      </c>
      <c r="P717" s="49" t="str">
        <f t="shared" si="470"/>
        <v/>
      </c>
      <c r="Q717" s="50" t="str">
        <f t="shared" si="471"/>
        <v/>
      </c>
      <c r="R717" s="51" t="str">
        <f t="shared" si="487"/>
        <v/>
      </c>
      <c r="S717" s="121" t="str">
        <f t="shared" si="515"/>
        <v/>
      </c>
      <c r="T717" s="114" t="str">
        <f t="shared" si="516"/>
        <v/>
      </c>
      <c r="U717" s="114" t="str">
        <f t="shared" si="517"/>
        <v/>
      </c>
      <c r="V717" s="122" t="str">
        <f t="shared" si="518"/>
        <v/>
      </c>
      <c r="W717" s="127" t="str">
        <f>IF(S717="","",$W$5+SUM($S$7:S717))</f>
        <v/>
      </c>
      <c r="X717" s="128" t="str">
        <f>IF(T717="","",$X$5+SUM($T$7:T717))</f>
        <v/>
      </c>
      <c r="Y717" s="128" t="str">
        <f>IF(U717="","",$Y$5+SUM($U$7:U717))</f>
        <v/>
      </c>
      <c r="Z717" s="129" t="str">
        <f>IF(V717="","",$Z$5+SUM($V$7:V717))</f>
        <v/>
      </c>
      <c r="AA717" s="91" t="str">
        <f t="shared" si="519"/>
        <v/>
      </c>
      <c r="AB717" s="87" t="str">
        <f>IF(AA717="","",$AB$5+SUM($AA$7:AA717))</f>
        <v/>
      </c>
      <c r="AC717" s="95" t="str">
        <f t="shared" si="514"/>
        <v/>
      </c>
      <c r="AD717" s="92" t="str">
        <f t="shared" si="513"/>
        <v/>
      </c>
      <c r="AE717" s="96" t="str">
        <f>IF(AC717="","",$AE$5+SUM($AC$7:AC717))</f>
        <v/>
      </c>
      <c r="AF717" s="163" t="str">
        <f>IF(AD717="","",$AF$5+SUM($AD$7:AD717))</f>
        <v/>
      </c>
    </row>
    <row r="718" spans="2:32" x14ac:dyDescent="0.25">
      <c r="B718" s="224"/>
      <c r="C718" s="207"/>
      <c r="D718" s="214"/>
      <c r="E718" s="215"/>
      <c r="F718" s="215"/>
      <c r="G718" s="266"/>
      <c r="H718" s="246"/>
      <c r="I718" s="243"/>
      <c r="J718" s="230"/>
      <c r="K718" s="214"/>
      <c r="L718" s="227"/>
      <c r="M718" s="214"/>
      <c r="N718" s="60" t="str">
        <f t="shared" si="468"/>
        <v/>
      </c>
      <c r="O718" s="48" t="str">
        <f t="shared" si="469"/>
        <v/>
      </c>
      <c r="P718" s="49" t="str">
        <f t="shared" si="470"/>
        <v/>
      </c>
      <c r="Q718" s="50" t="str">
        <f t="shared" si="471"/>
        <v/>
      </c>
      <c r="R718" s="51" t="str">
        <f t="shared" si="487"/>
        <v/>
      </c>
      <c r="S718" s="121" t="str">
        <f t="shared" si="515"/>
        <v/>
      </c>
      <c r="T718" s="114" t="str">
        <f t="shared" si="516"/>
        <v/>
      </c>
      <c r="U718" s="114" t="str">
        <f t="shared" si="517"/>
        <v/>
      </c>
      <c r="V718" s="122" t="str">
        <f t="shared" si="518"/>
        <v/>
      </c>
      <c r="W718" s="127" t="str">
        <f>IF(S718="","",$W$5+SUM($S$7:S718))</f>
        <v/>
      </c>
      <c r="X718" s="128" t="str">
        <f>IF(T718="","",$X$5+SUM($T$7:T718))</f>
        <v/>
      </c>
      <c r="Y718" s="128" t="str">
        <f>IF(U718="","",$Y$5+SUM($U$7:U718))</f>
        <v/>
      </c>
      <c r="Z718" s="129" t="str">
        <f>IF(V718="","",$Z$5+SUM($V$7:V718))</f>
        <v/>
      </c>
      <c r="AA718" s="91" t="str">
        <f t="shared" si="519"/>
        <v/>
      </c>
      <c r="AB718" s="87" t="str">
        <f>IF(AA718="","",$AB$5+SUM($AA$7:AA718))</f>
        <v/>
      </c>
      <c r="AC718" s="95" t="str">
        <f t="shared" si="514"/>
        <v/>
      </c>
      <c r="AD718" s="92" t="str">
        <f t="shared" si="513"/>
        <v/>
      </c>
      <c r="AE718" s="96" t="str">
        <f>IF(AC718="","",$AE$5+SUM($AC$7:AC718))</f>
        <v/>
      </c>
      <c r="AF718" s="163" t="str">
        <f>IF(AD718="","",$AF$5+SUM($AD$7:AD718))</f>
        <v/>
      </c>
    </row>
    <row r="719" spans="2:32" x14ac:dyDescent="0.25">
      <c r="B719" s="224"/>
      <c r="C719" s="207"/>
      <c r="D719" s="214"/>
      <c r="E719" s="215"/>
      <c r="F719" s="215"/>
      <c r="G719" s="266"/>
      <c r="H719" s="246"/>
      <c r="I719" s="243"/>
      <c r="J719" s="230"/>
      <c r="K719" s="214"/>
      <c r="L719" s="227"/>
      <c r="M719" s="214"/>
      <c r="N719" s="60" t="str">
        <f t="shared" si="468"/>
        <v/>
      </c>
      <c r="O719" s="48" t="str">
        <f t="shared" si="469"/>
        <v/>
      </c>
      <c r="P719" s="49" t="str">
        <f t="shared" si="470"/>
        <v/>
      </c>
      <c r="Q719" s="50" t="str">
        <f t="shared" si="471"/>
        <v/>
      </c>
      <c r="R719" s="51" t="str">
        <f t="shared" si="487"/>
        <v/>
      </c>
      <c r="S719" s="121" t="str">
        <f t="shared" si="515"/>
        <v/>
      </c>
      <c r="T719" s="114" t="str">
        <f t="shared" si="516"/>
        <v/>
      </c>
      <c r="U719" s="114" t="str">
        <f t="shared" si="517"/>
        <v/>
      </c>
      <c r="V719" s="122" t="str">
        <f t="shared" si="518"/>
        <v/>
      </c>
      <c r="W719" s="127" t="str">
        <f>IF(S719="","",$W$5+SUM($S$7:S719))</f>
        <v/>
      </c>
      <c r="X719" s="128" t="str">
        <f>IF(T719="","",$X$5+SUM($T$7:T719))</f>
        <v/>
      </c>
      <c r="Y719" s="128" t="str">
        <f>IF(U719="","",$Y$5+SUM($U$7:U719))</f>
        <v/>
      </c>
      <c r="Z719" s="129" t="str">
        <f>IF(V719="","",$Z$5+SUM($V$7:V719))</f>
        <v/>
      </c>
      <c r="AA719" s="91" t="str">
        <f t="shared" si="519"/>
        <v/>
      </c>
      <c r="AB719" s="87" t="str">
        <f>IF(AA719="","",$AB$5+SUM($AA$7:AA719))</f>
        <v/>
      </c>
      <c r="AC719" s="95" t="str">
        <f t="shared" si="514"/>
        <v/>
      </c>
      <c r="AD719" s="92" t="str">
        <f t="shared" si="513"/>
        <v/>
      </c>
      <c r="AE719" s="96" t="str">
        <f>IF(AC719="","",$AE$5+SUM($AC$7:AC719))</f>
        <v/>
      </c>
      <c r="AF719" s="163" t="str">
        <f>IF(AD719="","",$AF$5+SUM($AD$7:AD719))</f>
        <v/>
      </c>
    </row>
    <row r="720" spans="2:32" x14ac:dyDescent="0.25">
      <c r="B720" s="224"/>
      <c r="C720" s="207"/>
      <c r="D720" s="214"/>
      <c r="E720" s="215"/>
      <c r="F720" s="215"/>
      <c r="G720" s="266"/>
      <c r="H720" s="246"/>
      <c r="I720" s="243"/>
      <c r="J720" s="230"/>
      <c r="K720" s="214"/>
      <c r="L720" s="227"/>
      <c r="M720" s="214"/>
      <c r="N720" s="60" t="str">
        <f t="shared" si="468"/>
        <v/>
      </c>
      <c r="O720" s="48" t="str">
        <f t="shared" si="469"/>
        <v/>
      </c>
      <c r="P720" s="49" t="str">
        <f t="shared" si="470"/>
        <v/>
      </c>
      <c r="Q720" s="50" t="str">
        <f t="shared" si="471"/>
        <v/>
      </c>
      <c r="R720" s="51" t="str">
        <f t="shared" si="487"/>
        <v/>
      </c>
      <c r="S720" s="121" t="str">
        <f t="shared" si="515"/>
        <v/>
      </c>
      <c r="T720" s="114" t="str">
        <f t="shared" si="516"/>
        <v/>
      </c>
      <c r="U720" s="114" t="str">
        <f t="shared" si="517"/>
        <v/>
      </c>
      <c r="V720" s="122" t="str">
        <f t="shared" si="518"/>
        <v/>
      </c>
      <c r="W720" s="127" t="str">
        <f>IF(S720="","",$W$5+SUM($S$7:S720))</f>
        <v/>
      </c>
      <c r="X720" s="128" t="str">
        <f>IF(T720="","",$X$5+SUM($T$7:T720))</f>
        <v/>
      </c>
      <c r="Y720" s="128" t="str">
        <f>IF(U720="","",$Y$5+SUM($U$7:U720))</f>
        <v/>
      </c>
      <c r="Z720" s="129" t="str">
        <f>IF(V720="","",$Z$5+SUM($V$7:V720))</f>
        <v/>
      </c>
      <c r="AA720" s="91" t="str">
        <f t="shared" si="519"/>
        <v/>
      </c>
      <c r="AB720" s="87" t="str">
        <f>IF(AA720="","",$AB$5+SUM($AA$7:AA720))</f>
        <v/>
      </c>
      <c r="AC720" s="95" t="str">
        <f t="shared" si="514"/>
        <v/>
      </c>
      <c r="AD720" s="92" t="str">
        <f t="shared" si="513"/>
        <v/>
      </c>
      <c r="AE720" s="96" t="str">
        <f>IF(AC720="","",$AE$5+SUM($AC$7:AC720))</f>
        <v/>
      </c>
      <c r="AF720" s="163" t="str">
        <f>IF(AD720="","",$AF$5+SUM($AD$7:AD720))</f>
        <v/>
      </c>
    </row>
    <row r="721" spans="2:32" x14ac:dyDescent="0.25">
      <c r="B721" s="224"/>
      <c r="C721" s="207"/>
      <c r="D721" s="214"/>
      <c r="E721" s="215"/>
      <c r="F721" s="215"/>
      <c r="G721" s="266"/>
      <c r="H721" s="246"/>
      <c r="I721" s="243"/>
      <c r="J721" s="230"/>
      <c r="K721" s="214"/>
      <c r="L721" s="227"/>
      <c r="M721" s="214"/>
      <c r="N721" s="60" t="str">
        <f t="shared" si="468"/>
        <v/>
      </c>
      <c r="O721" s="48" t="str">
        <f t="shared" si="469"/>
        <v/>
      </c>
      <c r="P721" s="49" t="str">
        <f t="shared" si="470"/>
        <v/>
      </c>
      <c r="Q721" s="50" t="str">
        <f t="shared" si="471"/>
        <v/>
      </c>
      <c r="R721" s="51" t="str">
        <f t="shared" si="487"/>
        <v/>
      </c>
      <c r="S721" s="121" t="str">
        <f t="shared" si="515"/>
        <v/>
      </c>
      <c r="T721" s="114" t="str">
        <f t="shared" si="516"/>
        <v/>
      </c>
      <c r="U721" s="114" t="str">
        <f t="shared" si="517"/>
        <v/>
      </c>
      <c r="V721" s="122" t="str">
        <f t="shared" si="518"/>
        <v/>
      </c>
      <c r="W721" s="127" t="str">
        <f>IF(S721="","",$W$5+SUM($S$7:S721))</f>
        <v/>
      </c>
      <c r="X721" s="128" t="str">
        <f>IF(T721="","",$X$5+SUM($T$7:T721))</f>
        <v/>
      </c>
      <c r="Y721" s="128" t="str">
        <f>IF(U721="","",$Y$5+SUM($U$7:U721))</f>
        <v/>
      </c>
      <c r="Z721" s="129" t="str">
        <f>IF(V721="","",$Z$5+SUM($V$7:V721))</f>
        <v/>
      </c>
      <c r="AA721" s="91" t="str">
        <f t="shared" si="519"/>
        <v/>
      </c>
      <c r="AB721" s="87" t="str">
        <f>IF(AA721="","",$AB$5+SUM($AA$7:AA721))</f>
        <v/>
      </c>
      <c r="AC721" s="95" t="str">
        <f t="shared" si="514"/>
        <v/>
      </c>
      <c r="AD721" s="92" t="str">
        <f t="shared" si="513"/>
        <v/>
      </c>
      <c r="AE721" s="96" t="str">
        <f>IF(AC721="","",$AE$5+SUM($AC$7:AC721))</f>
        <v/>
      </c>
      <c r="AF721" s="163" t="str">
        <f>IF(AD721="","",$AF$5+SUM($AD$7:AD721))</f>
        <v/>
      </c>
    </row>
    <row r="722" spans="2:32" x14ac:dyDescent="0.25">
      <c r="B722" s="224"/>
      <c r="C722" s="207"/>
      <c r="D722" s="214"/>
      <c r="E722" s="215"/>
      <c r="F722" s="215"/>
      <c r="G722" s="266"/>
      <c r="H722" s="246"/>
      <c r="I722" s="243"/>
      <c r="J722" s="230"/>
      <c r="K722" s="214"/>
      <c r="L722" s="227"/>
      <c r="M722" s="214"/>
      <c r="N722" s="60" t="str">
        <f t="shared" si="468"/>
        <v/>
      </c>
      <c r="O722" s="48" t="str">
        <f t="shared" si="469"/>
        <v/>
      </c>
      <c r="P722" s="49" t="str">
        <f t="shared" si="470"/>
        <v/>
      </c>
      <c r="Q722" s="50" t="str">
        <f t="shared" si="471"/>
        <v/>
      </c>
      <c r="R722" s="51" t="str">
        <f t="shared" si="487"/>
        <v/>
      </c>
      <c r="S722" s="121" t="str">
        <f t="shared" si="515"/>
        <v/>
      </c>
      <c r="T722" s="114" t="str">
        <f t="shared" si="516"/>
        <v/>
      </c>
      <c r="U722" s="114" t="str">
        <f t="shared" si="517"/>
        <v/>
      </c>
      <c r="V722" s="122" t="str">
        <f t="shared" si="518"/>
        <v/>
      </c>
      <c r="W722" s="127" t="str">
        <f>IF(S722="","",$W$5+SUM($S$7:S722))</f>
        <v/>
      </c>
      <c r="X722" s="128" t="str">
        <f>IF(T722="","",$X$5+SUM($T$7:T722))</f>
        <v/>
      </c>
      <c r="Y722" s="128" t="str">
        <f>IF(U722="","",$Y$5+SUM($U$7:U722))</f>
        <v/>
      </c>
      <c r="Z722" s="129" t="str">
        <f>IF(V722="","",$Z$5+SUM($V$7:V722))</f>
        <v/>
      </c>
      <c r="AA722" s="91" t="str">
        <f t="shared" si="519"/>
        <v/>
      </c>
      <c r="AB722" s="87" t="str">
        <f>IF(AA722="","",$AB$5+SUM($AA$7:AA722))</f>
        <v/>
      </c>
      <c r="AC722" s="95" t="str">
        <f t="shared" si="514"/>
        <v/>
      </c>
      <c r="AD722" s="92" t="str">
        <f t="shared" si="513"/>
        <v/>
      </c>
      <c r="AE722" s="96" t="str">
        <f>IF(AC722="","",$AE$5+SUM($AC$7:AC722))</f>
        <v/>
      </c>
      <c r="AF722" s="163" t="str">
        <f>IF(AD722="","",$AF$5+SUM($AD$7:AD722))</f>
        <v/>
      </c>
    </row>
    <row r="723" spans="2:32" x14ac:dyDescent="0.25">
      <c r="B723" s="224"/>
      <c r="C723" s="207"/>
      <c r="D723" s="214"/>
      <c r="E723" s="215"/>
      <c r="F723" s="215"/>
      <c r="G723" s="266"/>
      <c r="H723" s="246"/>
      <c r="I723" s="243"/>
      <c r="J723" s="230"/>
      <c r="K723" s="214"/>
      <c r="L723" s="227"/>
      <c r="M723" s="214"/>
      <c r="N723" s="60" t="str">
        <f t="shared" si="468"/>
        <v/>
      </c>
      <c r="O723" s="48" t="str">
        <f t="shared" si="469"/>
        <v/>
      </c>
      <c r="P723" s="49" t="str">
        <f t="shared" si="470"/>
        <v/>
      </c>
      <c r="Q723" s="50" t="str">
        <f t="shared" si="471"/>
        <v/>
      </c>
      <c r="R723" s="51" t="str">
        <f t="shared" si="487"/>
        <v/>
      </c>
      <c r="S723" s="121" t="str">
        <f t="shared" si="515"/>
        <v/>
      </c>
      <c r="T723" s="114" t="str">
        <f t="shared" si="516"/>
        <v/>
      </c>
      <c r="U723" s="114" t="str">
        <f t="shared" si="517"/>
        <v/>
      </c>
      <c r="V723" s="122" t="str">
        <f t="shared" si="518"/>
        <v/>
      </c>
      <c r="W723" s="127" t="str">
        <f>IF(S723="","",$W$5+SUM($S$7:S723))</f>
        <v/>
      </c>
      <c r="X723" s="128" t="str">
        <f>IF(T723="","",$X$5+SUM($T$7:T723))</f>
        <v/>
      </c>
      <c r="Y723" s="128" t="str">
        <f>IF(U723="","",$Y$5+SUM($U$7:U723))</f>
        <v/>
      </c>
      <c r="Z723" s="129" t="str">
        <f>IF(V723="","",$Z$5+SUM($V$7:V723))</f>
        <v/>
      </c>
      <c r="AA723" s="91" t="str">
        <f t="shared" si="519"/>
        <v/>
      </c>
      <c r="AB723" s="87" t="str">
        <f>IF(AA723="","",$AB$5+SUM($AA$7:AA723))</f>
        <v/>
      </c>
      <c r="AC723" s="95" t="str">
        <f t="shared" si="514"/>
        <v/>
      </c>
      <c r="AD723" s="92" t="str">
        <f t="shared" si="513"/>
        <v/>
      </c>
      <c r="AE723" s="96" t="str">
        <f>IF(AC723="","",$AE$5+SUM($AC$7:AC723))</f>
        <v/>
      </c>
      <c r="AF723" s="163" t="str">
        <f>IF(AD723="","",$AF$5+SUM($AD$7:AD723))</f>
        <v/>
      </c>
    </row>
    <row r="724" spans="2:32" x14ac:dyDescent="0.25">
      <c r="B724" s="224"/>
      <c r="C724" s="207"/>
      <c r="D724" s="214"/>
      <c r="E724" s="215"/>
      <c r="F724" s="215"/>
      <c r="G724" s="266"/>
      <c r="H724" s="246"/>
      <c r="I724" s="243"/>
      <c r="J724" s="230"/>
      <c r="K724" s="214"/>
      <c r="L724" s="227"/>
      <c r="M724" s="214"/>
      <c r="N724" s="60" t="str">
        <f t="shared" si="468"/>
        <v/>
      </c>
      <c r="O724" s="48" t="str">
        <f t="shared" si="469"/>
        <v/>
      </c>
      <c r="P724" s="49" t="str">
        <f t="shared" si="470"/>
        <v/>
      </c>
      <c r="Q724" s="50" t="str">
        <f t="shared" si="471"/>
        <v/>
      </c>
      <c r="R724" s="51" t="str">
        <f t="shared" si="487"/>
        <v/>
      </c>
      <c r="S724" s="121" t="str">
        <f t="shared" si="515"/>
        <v/>
      </c>
      <c r="T724" s="114" t="str">
        <f t="shared" si="516"/>
        <v/>
      </c>
      <c r="U724" s="114" t="str">
        <f t="shared" si="517"/>
        <v/>
      </c>
      <c r="V724" s="122" t="str">
        <f t="shared" si="518"/>
        <v/>
      </c>
      <c r="W724" s="127" t="str">
        <f>IF(S724="","",$W$5+SUM($S$7:S724))</f>
        <v/>
      </c>
      <c r="X724" s="128" t="str">
        <f>IF(T724="","",$X$5+SUM($T$7:T724))</f>
        <v/>
      </c>
      <c r="Y724" s="128" t="str">
        <f>IF(U724="","",$Y$5+SUM($U$7:U724))</f>
        <v/>
      </c>
      <c r="Z724" s="129" t="str">
        <f>IF(V724="","",$Z$5+SUM($V$7:V724))</f>
        <v/>
      </c>
      <c r="AA724" s="91" t="str">
        <f t="shared" si="519"/>
        <v/>
      </c>
      <c r="AB724" s="87" t="str">
        <f>IF(AA724="","",$AB$5+SUM($AA$7:AA724))</f>
        <v/>
      </c>
      <c r="AC724" s="95" t="str">
        <f t="shared" si="514"/>
        <v/>
      </c>
      <c r="AD724" s="92" t="str">
        <f t="shared" si="513"/>
        <v/>
      </c>
      <c r="AE724" s="96" t="str">
        <f>IF(AC724="","",$AE$5+SUM($AC$7:AC724))</f>
        <v/>
      </c>
      <c r="AF724" s="163" t="str">
        <f>IF(AD724="","",$AF$5+SUM($AD$7:AD724))</f>
        <v/>
      </c>
    </row>
    <row r="725" spans="2:32" x14ac:dyDescent="0.25">
      <c r="B725" s="224"/>
      <c r="C725" s="207"/>
      <c r="D725" s="214"/>
      <c r="E725" s="215"/>
      <c r="F725" s="215"/>
      <c r="G725" s="266"/>
      <c r="H725" s="246"/>
      <c r="I725" s="243"/>
      <c r="J725" s="230"/>
      <c r="K725" s="214"/>
      <c r="L725" s="227"/>
      <c r="M725" s="214"/>
      <c r="N725" s="60" t="str">
        <f t="shared" si="468"/>
        <v/>
      </c>
      <c r="O725" s="48" t="str">
        <f t="shared" si="469"/>
        <v/>
      </c>
      <c r="P725" s="49" t="str">
        <f t="shared" si="470"/>
        <v/>
      </c>
      <c r="Q725" s="50" t="str">
        <f t="shared" si="471"/>
        <v/>
      </c>
      <c r="R725" s="51" t="str">
        <f t="shared" si="487"/>
        <v/>
      </c>
      <c r="S725" s="121" t="str">
        <f t="shared" si="515"/>
        <v/>
      </c>
      <c r="T725" s="114" t="str">
        <f t="shared" si="516"/>
        <v/>
      </c>
      <c r="U725" s="114" t="str">
        <f t="shared" si="517"/>
        <v/>
      </c>
      <c r="V725" s="122" t="str">
        <f t="shared" si="518"/>
        <v/>
      </c>
      <c r="W725" s="127" t="str">
        <f>IF(S725="","",$W$5+SUM($S$7:S725))</f>
        <v/>
      </c>
      <c r="X725" s="128" t="str">
        <f>IF(T725="","",$X$5+SUM($T$7:T725))</f>
        <v/>
      </c>
      <c r="Y725" s="128" t="str">
        <f>IF(U725="","",$Y$5+SUM($U$7:U725))</f>
        <v/>
      </c>
      <c r="Z725" s="129" t="str">
        <f>IF(V725="","",$Z$5+SUM($V$7:V725))</f>
        <v/>
      </c>
      <c r="AA725" s="91" t="str">
        <f t="shared" si="519"/>
        <v/>
      </c>
      <c r="AB725" s="87" t="str">
        <f>IF(AA725="","",$AB$5+SUM($AA$7:AA725))</f>
        <v/>
      </c>
      <c r="AC725" s="95" t="str">
        <f t="shared" si="514"/>
        <v/>
      </c>
      <c r="AD725" s="92" t="str">
        <f t="shared" si="513"/>
        <v/>
      </c>
      <c r="AE725" s="96" t="str">
        <f>IF(AC725="","",$AE$5+SUM($AC$7:AC725))</f>
        <v/>
      </c>
      <c r="AF725" s="163" t="str">
        <f>IF(AD725="","",$AF$5+SUM($AD$7:AD725))</f>
        <v/>
      </c>
    </row>
    <row r="726" spans="2:32" x14ac:dyDescent="0.25">
      <c r="B726" s="224"/>
      <c r="C726" s="207"/>
      <c r="D726" s="214"/>
      <c r="E726" s="215"/>
      <c r="F726" s="215"/>
      <c r="G726" s="266"/>
      <c r="H726" s="246"/>
      <c r="I726" s="243"/>
      <c r="J726" s="230"/>
      <c r="K726" s="214"/>
      <c r="L726" s="227"/>
      <c r="M726" s="214"/>
      <c r="N726" s="60" t="str">
        <f t="shared" si="468"/>
        <v/>
      </c>
      <c r="O726" s="48" t="str">
        <f t="shared" si="469"/>
        <v/>
      </c>
      <c r="P726" s="49" t="str">
        <f t="shared" si="470"/>
        <v/>
      </c>
      <c r="Q726" s="50" t="str">
        <f t="shared" si="471"/>
        <v/>
      </c>
      <c r="R726" s="51" t="str">
        <f t="shared" si="487"/>
        <v/>
      </c>
      <c r="S726" s="121" t="str">
        <f t="shared" si="515"/>
        <v/>
      </c>
      <c r="T726" s="114" t="str">
        <f t="shared" si="516"/>
        <v/>
      </c>
      <c r="U726" s="114" t="str">
        <f t="shared" si="517"/>
        <v/>
      </c>
      <c r="V726" s="122" t="str">
        <f t="shared" si="518"/>
        <v/>
      </c>
      <c r="W726" s="127" t="str">
        <f>IF(S726="","",$W$5+SUM($S$7:S726))</f>
        <v/>
      </c>
      <c r="X726" s="128" t="str">
        <f>IF(T726="","",$X$5+SUM($T$7:T726))</f>
        <v/>
      </c>
      <c r="Y726" s="128" t="str">
        <f>IF(U726="","",$Y$5+SUM($U$7:U726))</f>
        <v/>
      </c>
      <c r="Z726" s="129" t="str">
        <f>IF(V726="","",$Z$5+SUM($V$7:V726))</f>
        <v/>
      </c>
      <c r="AA726" s="91" t="str">
        <f t="shared" si="519"/>
        <v/>
      </c>
      <c r="AB726" s="87" t="str">
        <f>IF(AA726="","",$AB$5+SUM($AA$7:AA726))</f>
        <v/>
      </c>
      <c r="AC726" s="95" t="str">
        <f t="shared" si="514"/>
        <v/>
      </c>
      <c r="AD726" s="92" t="str">
        <f t="shared" si="513"/>
        <v/>
      </c>
      <c r="AE726" s="96" t="str">
        <f>IF(AC726="","",$AE$5+SUM($AC$7:AC726))</f>
        <v/>
      </c>
      <c r="AF726" s="163" t="str">
        <f>IF(AD726="","",$AF$5+SUM($AD$7:AD726))</f>
        <v/>
      </c>
    </row>
    <row r="727" spans="2:32" x14ac:dyDescent="0.25">
      <c r="B727" s="224"/>
      <c r="C727" s="207"/>
      <c r="D727" s="214"/>
      <c r="E727" s="215"/>
      <c r="F727" s="215"/>
      <c r="G727" s="266"/>
      <c r="H727" s="246"/>
      <c r="I727" s="243"/>
      <c r="J727" s="230"/>
      <c r="K727" s="214"/>
      <c r="L727" s="227"/>
      <c r="M727" s="214"/>
      <c r="N727" s="60" t="str">
        <f t="shared" si="468"/>
        <v/>
      </c>
      <c r="O727" s="48" t="str">
        <f t="shared" si="469"/>
        <v/>
      </c>
      <c r="P727" s="49" t="str">
        <f t="shared" si="470"/>
        <v/>
      </c>
      <c r="Q727" s="50" t="str">
        <f t="shared" si="471"/>
        <v/>
      </c>
      <c r="R727" s="51" t="str">
        <f t="shared" si="487"/>
        <v/>
      </c>
      <c r="S727" s="121" t="str">
        <f t="shared" si="515"/>
        <v/>
      </c>
      <c r="T727" s="114" t="str">
        <f t="shared" si="516"/>
        <v/>
      </c>
      <c r="U727" s="114" t="str">
        <f t="shared" si="517"/>
        <v/>
      </c>
      <c r="V727" s="122" t="str">
        <f t="shared" si="518"/>
        <v/>
      </c>
      <c r="W727" s="127" t="str">
        <f>IF(S727="","",$W$5+SUM($S$7:S727))</f>
        <v/>
      </c>
      <c r="X727" s="128" t="str">
        <f>IF(T727="","",$X$5+SUM($T$7:T727))</f>
        <v/>
      </c>
      <c r="Y727" s="128" t="str">
        <f>IF(U727="","",$Y$5+SUM($U$7:U727))</f>
        <v/>
      </c>
      <c r="Z727" s="129" t="str">
        <f>IF(V727="","",$Z$5+SUM($V$7:V727))</f>
        <v/>
      </c>
      <c r="AA727" s="91" t="str">
        <f t="shared" si="519"/>
        <v/>
      </c>
      <c r="AB727" s="87" t="str">
        <f>IF(AA727="","",$AB$5+SUM($AA$7:AA727))</f>
        <v/>
      </c>
      <c r="AC727" s="95" t="str">
        <f t="shared" si="514"/>
        <v/>
      </c>
      <c r="AD727" s="92" t="str">
        <f t="shared" si="513"/>
        <v/>
      </c>
      <c r="AE727" s="96" t="str">
        <f>IF(AC727="","",$AE$5+SUM($AC$7:AC727))</f>
        <v/>
      </c>
      <c r="AF727" s="163" t="str">
        <f>IF(AD727="","",$AF$5+SUM($AD$7:AD727))</f>
        <v/>
      </c>
    </row>
    <row r="728" spans="2:32" x14ac:dyDescent="0.25">
      <c r="B728" s="224"/>
      <c r="C728" s="207"/>
      <c r="D728" s="214"/>
      <c r="E728" s="215"/>
      <c r="F728" s="215"/>
      <c r="G728" s="266"/>
      <c r="H728" s="246"/>
      <c r="I728" s="243"/>
      <c r="J728" s="230"/>
      <c r="K728" s="214"/>
      <c r="L728" s="227"/>
      <c r="M728" s="214"/>
      <c r="N728" s="60" t="str">
        <f t="shared" si="468"/>
        <v/>
      </c>
      <c r="O728" s="48" t="str">
        <f t="shared" si="469"/>
        <v/>
      </c>
      <c r="P728" s="49" t="str">
        <f t="shared" si="470"/>
        <v/>
      </c>
      <c r="Q728" s="50" t="str">
        <f t="shared" si="471"/>
        <v/>
      </c>
      <c r="R728" s="51" t="str">
        <f t="shared" si="487"/>
        <v/>
      </c>
      <c r="S728" s="121" t="str">
        <f t="shared" si="515"/>
        <v/>
      </c>
      <c r="T728" s="114" t="str">
        <f t="shared" si="516"/>
        <v/>
      </c>
      <c r="U728" s="114" t="str">
        <f t="shared" si="517"/>
        <v/>
      </c>
      <c r="V728" s="122" t="str">
        <f t="shared" si="518"/>
        <v/>
      </c>
      <c r="W728" s="127" t="str">
        <f>IF(S728="","",$W$5+SUM($S$7:S728))</f>
        <v/>
      </c>
      <c r="X728" s="128" t="str">
        <f>IF(T728="","",$X$5+SUM($T$7:T728))</f>
        <v/>
      </c>
      <c r="Y728" s="128" t="str">
        <f>IF(U728="","",$Y$5+SUM($U$7:U728))</f>
        <v/>
      </c>
      <c r="Z728" s="129" t="str">
        <f>IF(V728="","",$Z$5+SUM($V$7:V728))</f>
        <v/>
      </c>
      <c r="AA728" s="91" t="str">
        <f t="shared" si="519"/>
        <v/>
      </c>
      <c r="AB728" s="87" t="str">
        <f>IF(AA728="","",$AB$5+SUM($AA$7:AA728))</f>
        <v/>
      </c>
      <c r="AC728" s="95" t="str">
        <f t="shared" si="514"/>
        <v/>
      </c>
      <c r="AD728" s="92" t="str">
        <f t="shared" si="513"/>
        <v/>
      </c>
      <c r="AE728" s="96" t="str">
        <f>IF(AC728="","",$AE$5+SUM($AC$7:AC728))</f>
        <v/>
      </c>
      <c r="AF728" s="163" t="str">
        <f>IF(AD728="","",$AF$5+SUM($AD$7:AD728))</f>
        <v/>
      </c>
    </row>
    <row r="729" spans="2:32" x14ac:dyDescent="0.25">
      <c r="B729" s="224"/>
      <c r="C729" s="207"/>
      <c r="D729" s="214"/>
      <c r="E729" s="215"/>
      <c r="F729" s="215"/>
      <c r="G729" s="266"/>
      <c r="H729" s="246"/>
      <c r="I729" s="243"/>
      <c r="J729" s="230"/>
      <c r="K729" s="214"/>
      <c r="L729" s="227"/>
      <c r="M729" s="214"/>
      <c r="N729" s="60" t="str">
        <f t="shared" si="468"/>
        <v/>
      </c>
      <c r="O729" s="48" t="str">
        <f t="shared" si="469"/>
        <v/>
      </c>
      <c r="P729" s="49" t="str">
        <f t="shared" si="470"/>
        <v/>
      </c>
      <c r="Q729" s="50" t="str">
        <f t="shared" si="471"/>
        <v/>
      </c>
      <c r="R729" s="51" t="str">
        <f t="shared" si="487"/>
        <v/>
      </c>
      <c r="S729" s="121" t="str">
        <f t="shared" si="515"/>
        <v/>
      </c>
      <c r="T729" s="114" t="str">
        <f t="shared" si="516"/>
        <v/>
      </c>
      <c r="U729" s="114" t="str">
        <f t="shared" si="517"/>
        <v/>
      </c>
      <c r="V729" s="122" t="str">
        <f t="shared" si="518"/>
        <v/>
      </c>
      <c r="W729" s="127" t="str">
        <f>IF(S729="","",$W$5+SUM($S$7:S729))</f>
        <v/>
      </c>
      <c r="X729" s="128" t="str">
        <f>IF(T729="","",$X$5+SUM($T$7:T729))</f>
        <v/>
      </c>
      <c r="Y729" s="128" t="str">
        <f>IF(U729="","",$Y$5+SUM($U$7:U729))</f>
        <v/>
      </c>
      <c r="Z729" s="129" t="str">
        <f>IF(V729="","",$Z$5+SUM($V$7:V729))</f>
        <v/>
      </c>
      <c r="AA729" s="91" t="str">
        <f t="shared" si="519"/>
        <v/>
      </c>
      <c r="AB729" s="87" t="str">
        <f>IF(AA729="","",$AB$5+SUM($AA$7:AA729))</f>
        <v/>
      </c>
      <c r="AC729" s="95" t="str">
        <f t="shared" si="514"/>
        <v/>
      </c>
      <c r="AD729" s="92" t="str">
        <f t="shared" si="513"/>
        <v/>
      </c>
      <c r="AE729" s="96" t="str">
        <f>IF(AC729="","",$AE$5+SUM($AC$7:AC729))</f>
        <v/>
      </c>
      <c r="AF729" s="163" t="str">
        <f>IF(AD729="","",$AF$5+SUM($AD$7:AD729))</f>
        <v/>
      </c>
    </row>
    <row r="730" spans="2:32" x14ac:dyDescent="0.25">
      <c r="B730" s="224"/>
      <c r="C730" s="207"/>
      <c r="D730" s="214"/>
      <c r="E730" s="215"/>
      <c r="F730" s="215"/>
      <c r="G730" s="266"/>
      <c r="H730" s="246"/>
      <c r="I730" s="243"/>
      <c r="J730" s="230"/>
      <c r="K730" s="214"/>
      <c r="L730" s="227"/>
      <c r="M730" s="214"/>
      <c r="N730" s="60" t="str">
        <f t="shared" si="468"/>
        <v/>
      </c>
      <c r="O730" s="48" t="str">
        <f t="shared" si="469"/>
        <v/>
      </c>
      <c r="P730" s="49" t="str">
        <f t="shared" si="470"/>
        <v/>
      </c>
      <c r="Q730" s="50" t="str">
        <f t="shared" si="471"/>
        <v/>
      </c>
      <c r="R730" s="51" t="str">
        <f t="shared" si="487"/>
        <v/>
      </c>
      <c r="S730" s="121" t="str">
        <f t="shared" si="515"/>
        <v/>
      </c>
      <c r="T730" s="114" t="str">
        <f t="shared" si="516"/>
        <v/>
      </c>
      <c r="U730" s="114" t="str">
        <f t="shared" si="517"/>
        <v/>
      </c>
      <c r="V730" s="122" t="str">
        <f t="shared" si="518"/>
        <v/>
      </c>
      <c r="W730" s="127" t="str">
        <f>IF(S730="","",$W$5+SUM($S$7:S730))</f>
        <v/>
      </c>
      <c r="X730" s="128" t="str">
        <f>IF(T730="","",$X$5+SUM($T$7:T730))</f>
        <v/>
      </c>
      <c r="Y730" s="128" t="str">
        <f>IF(U730="","",$Y$5+SUM($U$7:U730))</f>
        <v/>
      </c>
      <c r="Z730" s="129" t="str">
        <f>IF(V730="","",$Z$5+SUM($V$7:V730))</f>
        <v/>
      </c>
      <c r="AA730" s="91" t="str">
        <f t="shared" si="519"/>
        <v/>
      </c>
      <c r="AB730" s="87" t="str">
        <f>IF(AA730="","",$AB$5+SUM($AA$7:AA730))</f>
        <v/>
      </c>
      <c r="AC730" s="95" t="str">
        <f t="shared" si="514"/>
        <v/>
      </c>
      <c r="AD730" s="92" t="str">
        <f t="shared" si="513"/>
        <v/>
      </c>
      <c r="AE730" s="96" t="str">
        <f>IF(AC730="","",$AE$5+SUM($AC$7:AC730))</f>
        <v/>
      </c>
      <c r="AF730" s="163" t="str">
        <f>IF(AD730="","",$AF$5+SUM($AD$7:AD730))</f>
        <v/>
      </c>
    </row>
    <row r="731" spans="2:32" x14ac:dyDescent="0.25">
      <c r="B731" s="224"/>
      <c r="C731" s="207"/>
      <c r="D731" s="214"/>
      <c r="E731" s="215"/>
      <c r="F731" s="215"/>
      <c r="G731" s="266"/>
      <c r="H731" s="246"/>
      <c r="I731" s="243"/>
      <c r="J731" s="230"/>
      <c r="K731" s="214"/>
      <c r="L731" s="227"/>
      <c r="M731" s="214"/>
      <c r="N731" s="60" t="str">
        <f t="shared" si="468"/>
        <v/>
      </c>
      <c r="O731" s="48" t="str">
        <f t="shared" si="469"/>
        <v/>
      </c>
      <c r="P731" s="49" t="str">
        <f t="shared" si="470"/>
        <v/>
      </c>
      <c r="Q731" s="50" t="str">
        <f t="shared" si="471"/>
        <v/>
      </c>
      <c r="R731" s="51" t="str">
        <f t="shared" si="487"/>
        <v/>
      </c>
      <c r="S731" s="121" t="str">
        <f t="shared" si="515"/>
        <v/>
      </c>
      <c r="T731" s="114" t="str">
        <f t="shared" si="516"/>
        <v/>
      </c>
      <c r="U731" s="114" t="str">
        <f t="shared" si="517"/>
        <v/>
      </c>
      <c r="V731" s="122" t="str">
        <f t="shared" si="518"/>
        <v/>
      </c>
      <c r="W731" s="127" t="str">
        <f>IF(S731="","",$W$5+SUM($S$7:S731))</f>
        <v/>
      </c>
      <c r="X731" s="128" t="str">
        <f>IF(T731="","",$X$5+SUM($T$7:T731))</f>
        <v/>
      </c>
      <c r="Y731" s="128" t="str">
        <f>IF(U731="","",$Y$5+SUM($U$7:U731))</f>
        <v/>
      </c>
      <c r="Z731" s="129" t="str">
        <f>IF(V731="","",$Z$5+SUM($V$7:V731))</f>
        <v/>
      </c>
      <c r="AA731" s="91" t="str">
        <f t="shared" si="519"/>
        <v/>
      </c>
      <c r="AB731" s="87" t="str">
        <f>IF(AA731="","",$AB$5+SUM($AA$7:AA731))</f>
        <v/>
      </c>
      <c r="AC731" s="95" t="str">
        <f t="shared" si="514"/>
        <v/>
      </c>
      <c r="AD731" s="92" t="str">
        <f t="shared" si="513"/>
        <v/>
      </c>
      <c r="AE731" s="96" t="str">
        <f>IF(AC731="","",$AE$5+SUM($AC$7:AC731))</f>
        <v/>
      </c>
      <c r="AF731" s="163" t="str">
        <f>IF(AD731="","",$AF$5+SUM($AD$7:AD731))</f>
        <v/>
      </c>
    </row>
    <row r="732" spans="2:32" x14ac:dyDescent="0.25">
      <c r="B732" s="224"/>
      <c r="C732" s="207"/>
      <c r="D732" s="214"/>
      <c r="E732" s="215"/>
      <c r="F732" s="215"/>
      <c r="G732" s="266"/>
      <c r="H732" s="246"/>
      <c r="I732" s="243"/>
      <c r="J732" s="230"/>
      <c r="K732" s="214"/>
      <c r="L732" s="227"/>
      <c r="M732" s="214"/>
      <c r="N732" s="60" t="str">
        <f t="shared" si="468"/>
        <v/>
      </c>
      <c r="O732" s="48" t="str">
        <f t="shared" si="469"/>
        <v/>
      </c>
      <c r="P732" s="49" t="str">
        <f t="shared" si="470"/>
        <v/>
      </c>
      <c r="Q732" s="50" t="str">
        <f t="shared" si="471"/>
        <v/>
      </c>
      <c r="R732" s="51" t="str">
        <f t="shared" si="487"/>
        <v/>
      </c>
      <c r="S732" s="121" t="str">
        <f t="shared" si="515"/>
        <v/>
      </c>
      <c r="T732" s="114" t="str">
        <f t="shared" si="516"/>
        <v/>
      </c>
      <c r="U732" s="114" t="str">
        <f t="shared" si="517"/>
        <v/>
      </c>
      <c r="V732" s="122" t="str">
        <f t="shared" si="518"/>
        <v/>
      </c>
      <c r="W732" s="127" t="str">
        <f>IF(S732="","",$W$5+SUM($S$7:S732))</f>
        <v/>
      </c>
      <c r="X732" s="128" t="str">
        <f>IF(T732="","",$X$5+SUM($T$7:T732))</f>
        <v/>
      </c>
      <c r="Y732" s="128" t="str">
        <f>IF(U732="","",$Y$5+SUM($U$7:U732))</f>
        <v/>
      </c>
      <c r="Z732" s="129" t="str">
        <f>IF(V732="","",$Z$5+SUM($V$7:V732))</f>
        <v/>
      </c>
      <c r="AA732" s="91" t="str">
        <f t="shared" si="519"/>
        <v/>
      </c>
      <c r="AB732" s="87" t="str">
        <f>IF(AA732="","",$AB$5+SUM($AA$7:AA732))</f>
        <v/>
      </c>
      <c r="AC732" s="95" t="str">
        <f t="shared" si="514"/>
        <v/>
      </c>
      <c r="AD732" s="92" t="str">
        <f t="shared" si="513"/>
        <v/>
      </c>
      <c r="AE732" s="96" t="str">
        <f>IF(AC732="","",$AE$5+SUM($AC$7:AC732))</f>
        <v/>
      </c>
      <c r="AF732" s="163" t="str">
        <f>IF(AD732="","",$AF$5+SUM($AD$7:AD732))</f>
        <v/>
      </c>
    </row>
    <row r="733" spans="2:32" x14ac:dyDescent="0.25">
      <c r="B733" s="224"/>
      <c r="C733" s="207"/>
      <c r="D733" s="214"/>
      <c r="E733" s="215"/>
      <c r="F733" s="215"/>
      <c r="G733" s="266"/>
      <c r="H733" s="246"/>
      <c r="I733" s="243"/>
      <c r="J733" s="230"/>
      <c r="K733" s="214"/>
      <c r="L733" s="227"/>
      <c r="M733" s="214"/>
      <c r="N733" s="60" t="str">
        <f t="shared" si="468"/>
        <v/>
      </c>
      <c r="O733" s="48" t="str">
        <f t="shared" si="469"/>
        <v/>
      </c>
      <c r="P733" s="49" t="str">
        <f t="shared" si="470"/>
        <v/>
      </c>
      <c r="Q733" s="50" t="str">
        <f t="shared" si="471"/>
        <v/>
      </c>
      <c r="R733" s="51" t="str">
        <f t="shared" si="487"/>
        <v/>
      </c>
      <c r="S733" s="121" t="str">
        <f t="shared" si="515"/>
        <v/>
      </c>
      <c r="T733" s="114" t="str">
        <f t="shared" si="516"/>
        <v/>
      </c>
      <c r="U733" s="114" t="str">
        <f t="shared" si="517"/>
        <v/>
      </c>
      <c r="V733" s="122" t="str">
        <f t="shared" si="518"/>
        <v/>
      </c>
      <c r="W733" s="127" t="str">
        <f>IF(S733="","",$W$5+SUM($S$7:S733))</f>
        <v/>
      </c>
      <c r="X733" s="128" t="str">
        <f>IF(T733="","",$X$5+SUM($T$7:T733))</f>
        <v/>
      </c>
      <c r="Y733" s="128" t="str">
        <f>IF(U733="","",$Y$5+SUM($U$7:U733))</f>
        <v/>
      </c>
      <c r="Z733" s="129" t="str">
        <f>IF(V733="","",$Z$5+SUM($V$7:V733))</f>
        <v/>
      </c>
      <c r="AA733" s="91" t="str">
        <f t="shared" si="519"/>
        <v/>
      </c>
      <c r="AB733" s="87" t="str">
        <f>IF(AA733="","",$AB$5+SUM($AA$7:AA733))</f>
        <v/>
      </c>
      <c r="AC733" s="95" t="str">
        <f t="shared" si="514"/>
        <v/>
      </c>
      <c r="AD733" s="92" t="str">
        <f t="shared" si="513"/>
        <v/>
      </c>
      <c r="AE733" s="96" t="str">
        <f>IF(AC733="","",$AE$5+SUM($AC$7:AC733))</f>
        <v/>
      </c>
      <c r="AF733" s="163" t="str">
        <f>IF(AD733="","",$AF$5+SUM($AD$7:AD733))</f>
        <v/>
      </c>
    </row>
    <row r="734" spans="2:32" x14ac:dyDescent="0.25">
      <c r="B734" s="224"/>
      <c r="C734" s="207"/>
      <c r="D734" s="214"/>
      <c r="E734" s="215"/>
      <c r="F734" s="215"/>
      <c r="G734" s="266"/>
      <c r="H734" s="246"/>
      <c r="I734" s="243"/>
      <c r="J734" s="230"/>
      <c r="K734" s="214"/>
      <c r="L734" s="227"/>
      <c r="M734" s="214"/>
      <c r="N734" s="60" t="str">
        <f t="shared" si="468"/>
        <v/>
      </c>
      <c r="O734" s="48" t="str">
        <f t="shared" si="469"/>
        <v/>
      </c>
      <c r="P734" s="49" t="str">
        <f t="shared" si="470"/>
        <v/>
      </c>
      <c r="Q734" s="50" t="str">
        <f t="shared" si="471"/>
        <v/>
      </c>
      <c r="R734" s="51" t="str">
        <f t="shared" si="487"/>
        <v/>
      </c>
      <c r="S734" s="121" t="str">
        <f t="shared" si="515"/>
        <v/>
      </c>
      <c r="T734" s="114" t="str">
        <f t="shared" si="516"/>
        <v/>
      </c>
      <c r="U734" s="114" t="str">
        <f t="shared" si="517"/>
        <v/>
      </c>
      <c r="V734" s="122" t="str">
        <f t="shared" si="518"/>
        <v/>
      </c>
      <c r="W734" s="127" t="str">
        <f>IF(S734="","",$W$5+SUM($S$7:S734))</f>
        <v/>
      </c>
      <c r="X734" s="128" t="str">
        <f>IF(T734="","",$X$5+SUM($T$7:T734))</f>
        <v/>
      </c>
      <c r="Y734" s="128" t="str">
        <f>IF(U734="","",$Y$5+SUM($U$7:U734))</f>
        <v/>
      </c>
      <c r="Z734" s="129" t="str">
        <f>IF(V734="","",$Z$5+SUM($V$7:V734))</f>
        <v/>
      </c>
      <c r="AA734" s="91" t="str">
        <f t="shared" si="519"/>
        <v/>
      </c>
      <c r="AB734" s="87" t="str">
        <f>IF(AA734="","",$AB$5+SUM($AA$7:AA734))</f>
        <v/>
      </c>
      <c r="AC734" s="95" t="str">
        <f t="shared" si="514"/>
        <v/>
      </c>
      <c r="AD734" s="92" t="str">
        <f t="shared" si="513"/>
        <v/>
      </c>
      <c r="AE734" s="96" t="str">
        <f>IF(AC734="","",$AE$5+SUM($AC$7:AC734))</f>
        <v/>
      </c>
      <c r="AF734" s="163" t="str">
        <f>IF(AD734="","",$AF$5+SUM($AD$7:AD734))</f>
        <v/>
      </c>
    </row>
    <row r="735" spans="2:32" x14ac:dyDescent="0.25">
      <c r="B735" s="224"/>
      <c r="C735" s="207"/>
      <c r="D735" s="214"/>
      <c r="E735" s="215"/>
      <c r="F735" s="215"/>
      <c r="G735" s="266"/>
      <c r="H735" s="246"/>
      <c r="I735" s="243"/>
      <c r="J735" s="230"/>
      <c r="K735" s="214"/>
      <c r="L735" s="227"/>
      <c r="M735" s="214"/>
      <c r="N735" s="60" t="str">
        <f t="shared" si="468"/>
        <v/>
      </c>
      <c r="O735" s="48" t="str">
        <f t="shared" si="469"/>
        <v/>
      </c>
      <c r="P735" s="49" t="str">
        <f t="shared" si="470"/>
        <v/>
      </c>
      <c r="Q735" s="50" t="str">
        <f t="shared" si="471"/>
        <v/>
      </c>
      <c r="R735" s="51" t="str">
        <f t="shared" si="487"/>
        <v/>
      </c>
      <c r="S735" s="121" t="str">
        <f t="shared" si="515"/>
        <v/>
      </c>
      <c r="T735" s="114" t="str">
        <f t="shared" si="516"/>
        <v/>
      </c>
      <c r="U735" s="114" t="str">
        <f t="shared" si="517"/>
        <v/>
      </c>
      <c r="V735" s="122" t="str">
        <f t="shared" si="518"/>
        <v/>
      </c>
      <c r="W735" s="127" t="str">
        <f>IF(S735="","",$W$5+SUM($S$7:S735))</f>
        <v/>
      </c>
      <c r="X735" s="128" t="str">
        <f>IF(T735="","",$X$5+SUM($T$7:T735))</f>
        <v/>
      </c>
      <c r="Y735" s="128" t="str">
        <f>IF(U735="","",$Y$5+SUM($U$7:U735))</f>
        <v/>
      </c>
      <c r="Z735" s="129" t="str">
        <f>IF(V735="","",$Z$5+SUM($V$7:V735))</f>
        <v/>
      </c>
      <c r="AA735" s="91" t="str">
        <f t="shared" si="519"/>
        <v/>
      </c>
      <c r="AB735" s="87" t="str">
        <f>IF(AA735="","",$AB$5+SUM($AA$7:AA735))</f>
        <v/>
      </c>
      <c r="AC735" s="95" t="str">
        <f t="shared" si="514"/>
        <v/>
      </c>
      <c r="AD735" s="92" t="str">
        <f t="shared" si="513"/>
        <v/>
      </c>
      <c r="AE735" s="96" t="str">
        <f>IF(AC735="","",$AE$5+SUM($AC$7:AC735))</f>
        <v/>
      </c>
      <c r="AF735" s="163" t="str">
        <f>IF(AD735="","",$AF$5+SUM($AD$7:AD735))</f>
        <v/>
      </c>
    </row>
    <row r="736" spans="2:32" x14ac:dyDescent="0.25">
      <c r="B736" s="224"/>
      <c r="C736" s="207"/>
      <c r="D736" s="214"/>
      <c r="E736" s="215"/>
      <c r="F736" s="215"/>
      <c r="G736" s="266"/>
      <c r="H736" s="246"/>
      <c r="I736" s="243"/>
      <c r="J736" s="230"/>
      <c r="K736" s="214"/>
      <c r="L736" s="227"/>
      <c r="M736" s="214"/>
      <c r="N736" s="60" t="str">
        <f t="shared" si="468"/>
        <v/>
      </c>
      <c r="O736" s="48" t="str">
        <f t="shared" si="469"/>
        <v/>
      </c>
      <c r="P736" s="49" t="str">
        <f t="shared" si="470"/>
        <v/>
      </c>
      <c r="Q736" s="50" t="str">
        <f t="shared" si="471"/>
        <v/>
      </c>
      <c r="R736" s="51" t="str">
        <f t="shared" si="487"/>
        <v/>
      </c>
      <c r="S736" s="121" t="str">
        <f t="shared" si="515"/>
        <v/>
      </c>
      <c r="T736" s="114" t="str">
        <f t="shared" si="516"/>
        <v/>
      </c>
      <c r="U736" s="114" t="str">
        <f t="shared" si="517"/>
        <v/>
      </c>
      <c r="V736" s="122" t="str">
        <f t="shared" si="518"/>
        <v/>
      </c>
      <c r="W736" s="127" t="str">
        <f>IF(S736="","",$W$5+SUM($S$7:S736))</f>
        <v/>
      </c>
      <c r="X736" s="128" t="str">
        <f>IF(T736="","",$X$5+SUM($T$7:T736))</f>
        <v/>
      </c>
      <c r="Y736" s="128" t="str">
        <f>IF(U736="","",$Y$5+SUM($U$7:U736))</f>
        <v/>
      </c>
      <c r="Z736" s="129" t="str">
        <f>IF(V736="","",$Z$5+SUM($V$7:V736))</f>
        <v/>
      </c>
      <c r="AA736" s="91" t="str">
        <f t="shared" si="519"/>
        <v/>
      </c>
      <c r="AB736" s="87" t="str">
        <f>IF(AA736="","",$AB$5+SUM($AA$7:AA736))</f>
        <v/>
      </c>
      <c r="AC736" s="95" t="str">
        <f t="shared" si="514"/>
        <v/>
      </c>
      <c r="AD736" s="92" t="str">
        <f t="shared" si="513"/>
        <v/>
      </c>
      <c r="AE736" s="96" t="str">
        <f>IF(AC736="","",$AE$5+SUM($AC$7:AC736))</f>
        <v/>
      </c>
      <c r="AF736" s="163" t="str">
        <f>IF(AD736="","",$AF$5+SUM($AD$7:AD736))</f>
        <v/>
      </c>
    </row>
    <row r="737" spans="2:32" x14ac:dyDescent="0.25">
      <c r="B737" s="224"/>
      <c r="C737" s="207"/>
      <c r="D737" s="214"/>
      <c r="E737" s="215"/>
      <c r="F737" s="215"/>
      <c r="G737" s="266"/>
      <c r="H737" s="246"/>
      <c r="I737" s="243"/>
      <c r="J737" s="230"/>
      <c r="K737" s="214"/>
      <c r="L737" s="227"/>
      <c r="M737" s="214"/>
      <c r="N737" s="60" t="str">
        <f t="shared" ref="N737:N800" si="520">IF(SUM(I737:J737)=0,"",SUM(I737:J737))</f>
        <v/>
      </c>
      <c r="O737" s="48" t="str">
        <f t="shared" ref="O737:O800" si="521">IF(K737="Ar",IF(N737="","",N737),"")</f>
        <v/>
      </c>
      <c r="P737" s="49" t="str">
        <f t="shared" ref="P737:P800" si="522">IF(K737="€",IF(N737="","",N737),"")</f>
        <v/>
      </c>
      <c r="Q737" s="50" t="str">
        <f t="shared" ref="Q737:Q800" si="523">IF(K737="USD",IF(N737="","",N737),"")</f>
        <v/>
      </c>
      <c r="R737" s="51" t="str">
        <f t="shared" si="487"/>
        <v/>
      </c>
      <c r="S737" s="121" t="str">
        <f t="shared" si="515"/>
        <v/>
      </c>
      <c r="T737" s="114" t="str">
        <f t="shared" si="516"/>
        <v/>
      </c>
      <c r="U737" s="114" t="str">
        <f t="shared" si="517"/>
        <v/>
      </c>
      <c r="V737" s="122" t="str">
        <f t="shared" si="518"/>
        <v/>
      </c>
      <c r="W737" s="127" t="str">
        <f>IF(S737="","",$W$5+SUM($S$7:S737))</f>
        <v/>
      </c>
      <c r="X737" s="128" t="str">
        <f>IF(T737="","",$X$5+SUM($T$7:T737))</f>
        <v/>
      </c>
      <c r="Y737" s="128" t="str">
        <f>IF(U737="","",$Y$5+SUM($U$7:U737))</f>
        <v/>
      </c>
      <c r="Z737" s="129" t="str">
        <f>IF(V737="","",$Z$5+SUM($V$7:V737))</f>
        <v/>
      </c>
      <c r="AA737" s="91" t="str">
        <f t="shared" si="519"/>
        <v/>
      </c>
      <c r="AB737" s="87" t="str">
        <f>IF(AA737="","",$AB$5+SUM($AA$7:AA737))</f>
        <v/>
      </c>
      <c r="AC737" s="95" t="str">
        <f t="shared" si="514"/>
        <v/>
      </c>
      <c r="AD737" s="92" t="str">
        <f t="shared" si="513"/>
        <v/>
      </c>
      <c r="AE737" s="96" t="str">
        <f>IF(AC737="","",$AE$5+SUM($AC$7:AC737))</f>
        <v/>
      </c>
      <c r="AF737" s="163" t="str">
        <f>IF(AD737="","",$AF$5+SUM($AD$7:AD737))</f>
        <v/>
      </c>
    </row>
    <row r="738" spans="2:32" x14ac:dyDescent="0.25">
      <c r="B738" s="224"/>
      <c r="C738" s="207"/>
      <c r="D738" s="214"/>
      <c r="E738" s="215"/>
      <c r="F738" s="215"/>
      <c r="G738" s="266"/>
      <c r="H738" s="246"/>
      <c r="I738" s="243"/>
      <c r="J738" s="230"/>
      <c r="K738" s="214"/>
      <c r="L738" s="227"/>
      <c r="M738" s="214"/>
      <c r="N738" s="60" t="str">
        <f t="shared" si="520"/>
        <v/>
      </c>
      <c r="O738" s="48" t="str">
        <f t="shared" si="521"/>
        <v/>
      </c>
      <c r="P738" s="49" t="str">
        <f t="shared" si="522"/>
        <v/>
      </c>
      <c r="Q738" s="50" t="str">
        <f t="shared" si="523"/>
        <v/>
      </c>
      <c r="R738" s="51" t="str">
        <f t="shared" si="487"/>
        <v/>
      </c>
      <c r="S738" s="121" t="str">
        <f t="shared" si="515"/>
        <v/>
      </c>
      <c r="T738" s="114" t="str">
        <f t="shared" si="516"/>
        <v/>
      </c>
      <c r="U738" s="114" t="str">
        <f t="shared" si="517"/>
        <v/>
      </c>
      <c r="V738" s="122" t="str">
        <f t="shared" si="518"/>
        <v/>
      </c>
      <c r="W738" s="127" t="str">
        <f>IF(S738="","",$W$5+SUM($S$7:S738))</f>
        <v/>
      </c>
      <c r="X738" s="128" t="str">
        <f>IF(T738="","",$X$5+SUM($T$7:T738))</f>
        <v/>
      </c>
      <c r="Y738" s="128" t="str">
        <f>IF(U738="","",$Y$5+SUM($U$7:U738))</f>
        <v/>
      </c>
      <c r="Z738" s="129" t="str">
        <f>IF(V738="","",$Z$5+SUM($V$7:V738))</f>
        <v/>
      </c>
      <c r="AA738" s="91" t="str">
        <f t="shared" si="519"/>
        <v/>
      </c>
      <c r="AB738" s="87" t="str">
        <f>IF(AA738="","",$AB$5+SUM($AA$7:AA738))</f>
        <v/>
      </c>
      <c r="AC738" s="95" t="str">
        <f t="shared" si="514"/>
        <v/>
      </c>
      <c r="AD738" s="92" t="str">
        <f t="shared" si="513"/>
        <v/>
      </c>
      <c r="AE738" s="96" t="str">
        <f>IF(AC738="","",$AE$5+SUM($AC$7:AC738))</f>
        <v/>
      </c>
      <c r="AF738" s="163" t="str">
        <f>IF(AD738="","",$AF$5+SUM($AD$7:AD738))</f>
        <v/>
      </c>
    </row>
    <row r="739" spans="2:32" x14ac:dyDescent="0.25">
      <c r="B739" s="224"/>
      <c r="C739" s="207"/>
      <c r="D739" s="214"/>
      <c r="E739" s="215"/>
      <c r="F739" s="215"/>
      <c r="G739" s="266"/>
      <c r="H739" s="246"/>
      <c r="I739" s="243"/>
      <c r="J739" s="230"/>
      <c r="K739" s="214"/>
      <c r="L739" s="227"/>
      <c r="M739" s="214"/>
      <c r="N739" s="60" t="str">
        <f t="shared" si="520"/>
        <v/>
      </c>
      <c r="O739" s="48" t="str">
        <f t="shared" si="521"/>
        <v/>
      </c>
      <c r="P739" s="49" t="str">
        <f t="shared" si="522"/>
        <v/>
      </c>
      <c r="Q739" s="50" t="str">
        <f t="shared" si="523"/>
        <v/>
      </c>
      <c r="R739" s="51" t="str">
        <f t="shared" si="487"/>
        <v/>
      </c>
      <c r="S739" s="121" t="str">
        <f t="shared" si="515"/>
        <v/>
      </c>
      <c r="T739" s="114" t="str">
        <f t="shared" si="516"/>
        <v/>
      </c>
      <c r="U739" s="114" t="str">
        <f t="shared" si="517"/>
        <v/>
      </c>
      <c r="V739" s="122" t="str">
        <f t="shared" si="518"/>
        <v/>
      </c>
      <c r="W739" s="127" t="str">
        <f>IF(S739="","",$W$5+SUM($S$7:S739))</f>
        <v/>
      </c>
      <c r="X739" s="128" t="str">
        <f>IF(T739="","",$X$5+SUM($T$7:T739))</f>
        <v/>
      </c>
      <c r="Y739" s="128" t="str">
        <f>IF(U739="","",$Y$5+SUM($U$7:U739))</f>
        <v/>
      </c>
      <c r="Z739" s="129" t="str">
        <f>IF(V739="","",$Z$5+SUM($V$7:V739))</f>
        <v/>
      </c>
      <c r="AA739" s="91" t="str">
        <f t="shared" si="519"/>
        <v/>
      </c>
      <c r="AB739" s="87" t="str">
        <f>IF(AA739="","",$AB$5+SUM($AA$7:AA739))</f>
        <v/>
      </c>
      <c r="AC739" s="95" t="str">
        <f t="shared" si="514"/>
        <v/>
      </c>
      <c r="AD739" s="92" t="str">
        <f t="shared" si="513"/>
        <v/>
      </c>
      <c r="AE739" s="96" t="str">
        <f>IF(AC739="","",$AE$5+SUM($AC$7:AC739))</f>
        <v/>
      </c>
      <c r="AF739" s="163" t="str">
        <f>IF(AD739="","",$AF$5+SUM($AD$7:AD739))</f>
        <v/>
      </c>
    </row>
    <row r="740" spans="2:32" x14ac:dyDescent="0.25">
      <c r="B740" s="224"/>
      <c r="C740" s="207"/>
      <c r="D740" s="214"/>
      <c r="E740" s="215"/>
      <c r="F740" s="215"/>
      <c r="G740" s="266"/>
      <c r="H740" s="246"/>
      <c r="I740" s="243"/>
      <c r="J740" s="230"/>
      <c r="K740" s="214"/>
      <c r="L740" s="227"/>
      <c r="M740" s="214"/>
      <c r="N740" s="60" t="str">
        <f t="shared" si="520"/>
        <v/>
      </c>
      <c r="O740" s="48" t="str">
        <f t="shared" si="521"/>
        <v/>
      </c>
      <c r="P740" s="49" t="str">
        <f t="shared" si="522"/>
        <v/>
      </c>
      <c r="Q740" s="50" t="str">
        <f t="shared" si="523"/>
        <v/>
      </c>
      <c r="R740" s="51" t="str">
        <f t="shared" ref="R740:R803" si="524">IF(SUM(O740:Q740)=0,N740,"")</f>
        <v/>
      </c>
      <c r="S740" s="121" t="str">
        <f t="shared" si="515"/>
        <v/>
      </c>
      <c r="T740" s="114" t="str">
        <f t="shared" si="516"/>
        <v/>
      </c>
      <c r="U740" s="114" t="str">
        <f t="shared" si="517"/>
        <v/>
      </c>
      <c r="V740" s="122" t="str">
        <f t="shared" si="518"/>
        <v/>
      </c>
      <c r="W740" s="127" t="str">
        <f>IF(S740="","",$W$5+SUM($S$7:S740))</f>
        <v/>
      </c>
      <c r="X740" s="128" t="str">
        <f>IF(T740="","",$X$5+SUM($T$7:T740))</f>
        <v/>
      </c>
      <c r="Y740" s="128" t="str">
        <f>IF(U740="","",$Y$5+SUM($U$7:U740))</f>
        <v/>
      </c>
      <c r="Z740" s="129" t="str">
        <f>IF(V740="","",$Z$5+SUM($V$7:V740))</f>
        <v/>
      </c>
      <c r="AA740" s="91" t="str">
        <f t="shared" si="519"/>
        <v/>
      </c>
      <c r="AB740" s="87" t="str">
        <f>IF(AA740="","",$AB$5+SUM($AA$7:AA740))</f>
        <v/>
      </c>
      <c r="AC740" s="95" t="str">
        <f t="shared" si="514"/>
        <v/>
      </c>
      <c r="AD740" s="92" t="str">
        <f t="shared" si="513"/>
        <v/>
      </c>
      <c r="AE740" s="96" t="str">
        <f>IF(AC740="","",$AE$5+SUM($AC$7:AC740))</f>
        <v/>
      </c>
      <c r="AF740" s="163" t="str">
        <f>IF(AD740="","",$AF$5+SUM($AD$7:AD740))</f>
        <v/>
      </c>
    </row>
    <row r="741" spans="2:32" x14ac:dyDescent="0.25">
      <c r="B741" s="224"/>
      <c r="C741" s="207"/>
      <c r="D741" s="214"/>
      <c r="E741" s="215"/>
      <c r="F741" s="215"/>
      <c r="G741" s="266"/>
      <c r="H741" s="246"/>
      <c r="I741" s="243"/>
      <c r="J741" s="230"/>
      <c r="K741" s="214"/>
      <c r="L741" s="227"/>
      <c r="M741" s="214"/>
      <c r="N741" s="60" t="str">
        <f t="shared" si="520"/>
        <v/>
      </c>
      <c r="O741" s="48" t="str">
        <f t="shared" si="521"/>
        <v/>
      </c>
      <c r="P741" s="49" t="str">
        <f t="shared" si="522"/>
        <v/>
      </c>
      <c r="Q741" s="50" t="str">
        <f t="shared" si="523"/>
        <v/>
      </c>
      <c r="R741" s="51" t="str">
        <f t="shared" si="524"/>
        <v/>
      </c>
      <c r="S741" s="121" t="str">
        <f t="shared" si="515"/>
        <v/>
      </c>
      <c r="T741" s="114" t="str">
        <f t="shared" si="516"/>
        <v/>
      </c>
      <c r="U741" s="114" t="str">
        <f t="shared" si="517"/>
        <v/>
      </c>
      <c r="V741" s="122" t="str">
        <f t="shared" si="518"/>
        <v/>
      </c>
      <c r="W741" s="127" t="str">
        <f>IF(S741="","",$W$5+SUM($S$7:S741))</f>
        <v/>
      </c>
      <c r="X741" s="128" t="str">
        <f>IF(T741="","",$X$5+SUM($T$7:T741))</f>
        <v/>
      </c>
      <c r="Y741" s="128" t="str">
        <f>IF(U741="","",$Y$5+SUM($U$7:U741))</f>
        <v/>
      </c>
      <c r="Z741" s="129" t="str">
        <f>IF(V741="","",$Z$5+SUM($V$7:V741))</f>
        <v/>
      </c>
      <c r="AA741" s="91" t="str">
        <f t="shared" si="519"/>
        <v/>
      </c>
      <c r="AB741" s="87" t="str">
        <f>IF(AA741="","",$AB$5+SUM($AA$7:AA741))</f>
        <v/>
      </c>
      <c r="AC741" s="95" t="str">
        <f t="shared" si="514"/>
        <v/>
      </c>
      <c r="AD741" s="92" t="str">
        <f t="shared" si="513"/>
        <v/>
      </c>
      <c r="AE741" s="96" t="str">
        <f>IF(AC741="","",$AE$5+SUM($AC$7:AC741))</f>
        <v/>
      </c>
      <c r="AF741" s="163" t="str">
        <f>IF(AD741="","",$AF$5+SUM($AD$7:AD741))</f>
        <v/>
      </c>
    </row>
    <row r="742" spans="2:32" x14ac:dyDescent="0.25">
      <c r="B742" s="224"/>
      <c r="C742" s="207"/>
      <c r="D742" s="214"/>
      <c r="E742" s="215"/>
      <c r="F742" s="215"/>
      <c r="G742" s="266"/>
      <c r="H742" s="246"/>
      <c r="I742" s="243"/>
      <c r="J742" s="230"/>
      <c r="K742" s="214"/>
      <c r="L742" s="227"/>
      <c r="M742" s="214"/>
      <c r="N742" s="60" t="str">
        <f t="shared" si="520"/>
        <v/>
      </c>
      <c r="O742" s="48" t="str">
        <f t="shared" si="521"/>
        <v/>
      </c>
      <c r="P742" s="49" t="str">
        <f t="shared" si="522"/>
        <v/>
      </c>
      <c r="Q742" s="50" t="str">
        <f t="shared" si="523"/>
        <v/>
      </c>
      <c r="R742" s="51" t="str">
        <f t="shared" si="524"/>
        <v/>
      </c>
      <c r="S742" s="121" t="str">
        <f t="shared" si="515"/>
        <v/>
      </c>
      <c r="T742" s="114" t="str">
        <f t="shared" si="516"/>
        <v/>
      </c>
      <c r="U742" s="114" t="str">
        <f t="shared" si="517"/>
        <v/>
      </c>
      <c r="V742" s="122" t="str">
        <f t="shared" si="518"/>
        <v/>
      </c>
      <c r="W742" s="127" t="str">
        <f>IF(S742="","",$W$5+SUM($S$7:S742))</f>
        <v/>
      </c>
      <c r="X742" s="128" t="str">
        <f>IF(T742="","",$X$5+SUM($T$7:T742))</f>
        <v/>
      </c>
      <c r="Y742" s="128" t="str">
        <f>IF(U742="","",$Y$5+SUM($U$7:U742))</f>
        <v/>
      </c>
      <c r="Z742" s="129" t="str">
        <f>IF(V742="","",$Z$5+SUM($V$7:V742))</f>
        <v/>
      </c>
      <c r="AA742" s="91" t="str">
        <f t="shared" si="519"/>
        <v/>
      </c>
      <c r="AB742" s="87" t="str">
        <f>IF(AA742="","",$AB$5+SUM($AA$7:AA742))</f>
        <v/>
      </c>
      <c r="AC742" s="95" t="str">
        <f t="shared" si="514"/>
        <v/>
      </c>
      <c r="AD742" s="92" t="str">
        <f t="shared" si="513"/>
        <v/>
      </c>
      <c r="AE742" s="96" t="str">
        <f>IF(AC742="","",$AE$5+SUM($AC$7:AC742))</f>
        <v/>
      </c>
      <c r="AF742" s="163" t="str">
        <f>IF(AD742="","",$AF$5+SUM($AD$7:AD742))</f>
        <v/>
      </c>
    </row>
    <row r="743" spans="2:32" x14ac:dyDescent="0.25">
      <c r="B743" s="224"/>
      <c r="C743" s="207"/>
      <c r="D743" s="214"/>
      <c r="E743" s="215"/>
      <c r="F743" s="215"/>
      <c r="G743" s="266"/>
      <c r="H743" s="246"/>
      <c r="I743" s="243"/>
      <c r="J743" s="230"/>
      <c r="K743" s="214"/>
      <c r="L743" s="227"/>
      <c r="M743" s="214"/>
      <c r="N743" s="60" t="str">
        <f t="shared" si="520"/>
        <v/>
      </c>
      <c r="O743" s="48" t="str">
        <f t="shared" si="521"/>
        <v/>
      </c>
      <c r="P743" s="49" t="str">
        <f t="shared" si="522"/>
        <v/>
      </c>
      <c r="Q743" s="50" t="str">
        <f t="shared" si="523"/>
        <v/>
      </c>
      <c r="R743" s="51" t="str">
        <f t="shared" si="524"/>
        <v/>
      </c>
      <c r="S743" s="121" t="str">
        <f t="shared" si="515"/>
        <v/>
      </c>
      <c r="T743" s="114" t="str">
        <f t="shared" si="516"/>
        <v/>
      </c>
      <c r="U743" s="114" t="str">
        <f t="shared" si="517"/>
        <v/>
      </c>
      <c r="V743" s="122" t="str">
        <f t="shared" si="518"/>
        <v/>
      </c>
      <c r="W743" s="127" t="str">
        <f>IF(S743="","",$W$5+SUM($S$7:S743))</f>
        <v/>
      </c>
      <c r="X743" s="128" t="str">
        <f>IF(T743="","",$X$5+SUM($T$7:T743))</f>
        <v/>
      </c>
      <c r="Y743" s="128" t="str">
        <f>IF(U743="","",$Y$5+SUM($U$7:U743))</f>
        <v/>
      </c>
      <c r="Z743" s="129" t="str">
        <f>IF(V743="","",$Z$5+SUM($V$7:V743))</f>
        <v/>
      </c>
      <c r="AA743" s="91" t="str">
        <f t="shared" si="519"/>
        <v/>
      </c>
      <c r="AB743" s="87" t="str">
        <f>IF(AA743="","",$AB$5+SUM($AA$7:AA743))</f>
        <v/>
      </c>
      <c r="AC743" s="95" t="str">
        <f t="shared" si="514"/>
        <v/>
      </c>
      <c r="AD743" s="92" t="str">
        <f t="shared" si="513"/>
        <v/>
      </c>
      <c r="AE743" s="96" t="str">
        <f>IF(AC743="","",$AE$5+SUM($AC$7:AC743))</f>
        <v/>
      </c>
      <c r="AF743" s="163" t="str">
        <f>IF(AD743="","",$AF$5+SUM($AD$7:AD743))</f>
        <v/>
      </c>
    </row>
    <row r="744" spans="2:32" x14ac:dyDescent="0.25">
      <c r="B744" s="224"/>
      <c r="C744" s="207"/>
      <c r="D744" s="214"/>
      <c r="E744" s="215"/>
      <c r="F744" s="215"/>
      <c r="G744" s="266"/>
      <c r="H744" s="246"/>
      <c r="I744" s="243"/>
      <c r="J744" s="230"/>
      <c r="K744" s="214"/>
      <c r="L744" s="227"/>
      <c r="M744" s="214"/>
      <c r="N744" s="60" t="str">
        <f t="shared" si="520"/>
        <v/>
      </c>
      <c r="O744" s="48" t="str">
        <f t="shared" si="521"/>
        <v/>
      </c>
      <c r="P744" s="49" t="str">
        <f t="shared" si="522"/>
        <v/>
      </c>
      <c r="Q744" s="50" t="str">
        <f t="shared" si="523"/>
        <v/>
      </c>
      <c r="R744" s="51" t="str">
        <f t="shared" si="524"/>
        <v/>
      </c>
      <c r="S744" s="121" t="str">
        <f t="shared" si="515"/>
        <v/>
      </c>
      <c r="T744" s="114" t="str">
        <f t="shared" si="516"/>
        <v/>
      </c>
      <c r="U744" s="114" t="str">
        <f t="shared" si="517"/>
        <v/>
      </c>
      <c r="V744" s="122" t="str">
        <f t="shared" si="518"/>
        <v/>
      </c>
      <c r="W744" s="127" t="str">
        <f>IF(S744="","",$W$5+SUM($S$7:S744))</f>
        <v/>
      </c>
      <c r="X744" s="128" t="str">
        <f>IF(T744="","",$X$5+SUM($T$7:T744))</f>
        <v/>
      </c>
      <c r="Y744" s="128" t="str">
        <f>IF(U744="","",$Y$5+SUM($U$7:U744))</f>
        <v/>
      </c>
      <c r="Z744" s="129" t="str">
        <f>IF(V744="","",$Z$5+SUM($V$7:V744))</f>
        <v/>
      </c>
      <c r="AA744" s="91" t="str">
        <f t="shared" si="519"/>
        <v/>
      </c>
      <c r="AB744" s="87" t="str">
        <f>IF(AA744="","",$AB$5+SUM($AA$7:AA744))</f>
        <v/>
      </c>
      <c r="AC744" s="95" t="str">
        <f t="shared" si="514"/>
        <v/>
      </c>
      <c r="AD744" s="92" t="str">
        <f t="shared" si="513"/>
        <v/>
      </c>
      <c r="AE744" s="96" t="str">
        <f>IF(AC744="","",$AE$5+SUM($AC$7:AC744))</f>
        <v/>
      </c>
      <c r="AF744" s="163" t="str">
        <f>IF(AD744="","",$AF$5+SUM($AD$7:AD744))</f>
        <v/>
      </c>
    </row>
    <row r="745" spans="2:32" x14ac:dyDescent="0.25">
      <c r="B745" s="224"/>
      <c r="C745" s="207"/>
      <c r="D745" s="214"/>
      <c r="E745" s="215"/>
      <c r="F745" s="215"/>
      <c r="G745" s="266"/>
      <c r="H745" s="246"/>
      <c r="I745" s="243"/>
      <c r="J745" s="230"/>
      <c r="K745" s="214"/>
      <c r="L745" s="227"/>
      <c r="M745" s="214"/>
      <c r="N745" s="60" t="str">
        <f t="shared" si="520"/>
        <v/>
      </c>
      <c r="O745" s="48" t="str">
        <f t="shared" si="521"/>
        <v/>
      </c>
      <c r="P745" s="49" t="str">
        <f t="shared" si="522"/>
        <v/>
      </c>
      <c r="Q745" s="50" t="str">
        <f t="shared" si="523"/>
        <v/>
      </c>
      <c r="R745" s="51" t="str">
        <f t="shared" si="524"/>
        <v/>
      </c>
      <c r="S745" s="121" t="str">
        <f t="shared" si="515"/>
        <v/>
      </c>
      <c r="T745" s="114" t="str">
        <f t="shared" si="516"/>
        <v/>
      </c>
      <c r="U745" s="114" t="str">
        <f t="shared" si="517"/>
        <v/>
      </c>
      <c r="V745" s="122" t="str">
        <f t="shared" si="518"/>
        <v/>
      </c>
      <c r="W745" s="127" t="str">
        <f>IF(S745="","",$W$5+SUM($S$7:S745))</f>
        <v/>
      </c>
      <c r="X745" s="128" t="str">
        <f>IF(T745="","",$X$5+SUM($T$7:T745))</f>
        <v/>
      </c>
      <c r="Y745" s="128" t="str">
        <f>IF(U745="","",$Y$5+SUM($U$7:U745))</f>
        <v/>
      </c>
      <c r="Z745" s="129" t="str">
        <f>IF(V745="","",$Z$5+SUM($V$7:V745))</f>
        <v/>
      </c>
      <c r="AA745" s="91" t="str">
        <f t="shared" si="519"/>
        <v/>
      </c>
      <c r="AB745" s="87" t="str">
        <f>IF(AA745="","",$AB$5+SUM($AA$7:AA745))</f>
        <v/>
      </c>
      <c r="AC745" s="95" t="str">
        <f t="shared" si="514"/>
        <v/>
      </c>
      <c r="AD745" s="92" t="str">
        <f t="shared" si="513"/>
        <v/>
      </c>
      <c r="AE745" s="96" t="str">
        <f>IF(AC745="","",$AE$5+SUM($AC$7:AC745))</f>
        <v/>
      </c>
      <c r="AF745" s="163" t="str">
        <f>IF(AD745="","",$AF$5+SUM($AD$7:AD745))</f>
        <v/>
      </c>
    </row>
    <row r="746" spans="2:32" x14ac:dyDescent="0.25">
      <c r="B746" s="224"/>
      <c r="C746" s="207"/>
      <c r="D746" s="214"/>
      <c r="E746" s="215"/>
      <c r="F746" s="215"/>
      <c r="G746" s="266"/>
      <c r="H746" s="246"/>
      <c r="I746" s="243"/>
      <c r="J746" s="230"/>
      <c r="K746" s="214"/>
      <c r="L746" s="227"/>
      <c r="M746" s="214"/>
      <c r="N746" s="60" t="str">
        <f t="shared" si="520"/>
        <v/>
      </c>
      <c r="O746" s="48" t="str">
        <f t="shared" si="521"/>
        <v/>
      </c>
      <c r="P746" s="49" t="str">
        <f t="shared" si="522"/>
        <v/>
      </c>
      <c r="Q746" s="50" t="str">
        <f t="shared" si="523"/>
        <v/>
      </c>
      <c r="R746" s="51" t="str">
        <f t="shared" si="524"/>
        <v/>
      </c>
      <c r="S746" s="121" t="str">
        <f t="shared" si="515"/>
        <v/>
      </c>
      <c r="T746" s="114" t="str">
        <f t="shared" si="516"/>
        <v/>
      </c>
      <c r="U746" s="114" t="str">
        <f t="shared" si="517"/>
        <v/>
      </c>
      <c r="V746" s="122" t="str">
        <f t="shared" si="518"/>
        <v/>
      </c>
      <c r="W746" s="127" t="str">
        <f>IF(S746="","",$W$5+SUM($S$7:S746))</f>
        <v/>
      </c>
      <c r="X746" s="128" t="str">
        <f>IF(T746="","",$X$5+SUM($T$7:T746))</f>
        <v/>
      </c>
      <c r="Y746" s="128" t="str">
        <f>IF(U746="","",$Y$5+SUM($U$7:U746))</f>
        <v/>
      </c>
      <c r="Z746" s="129" t="str">
        <f>IF(V746="","",$Z$5+SUM($V$7:V746))</f>
        <v/>
      </c>
      <c r="AA746" s="91" t="str">
        <f t="shared" si="519"/>
        <v/>
      </c>
      <c r="AB746" s="87" t="str">
        <f>IF(AA746="","",$AB$5+SUM($AA$7:AA746))</f>
        <v/>
      </c>
      <c r="AC746" s="95" t="str">
        <f t="shared" si="514"/>
        <v/>
      </c>
      <c r="AD746" s="92" t="str">
        <f t="shared" si="513"/>
        <v/>
      </c>
      <c r="AE746" s="96" t="str">
        <f>IF(AC746="","",$AE$5+SUM($AC$7:AC746))</f>
        <v/>
      </c>
      <c r="AF746" s="163" t="str">
        <f>IF(AD746="","",$AF$5+SUM($AD$7:AD746))</f>
        <v/>
      </c>
    </row>
    <row r="747" spans="2:32" x14ac:dyDescent="0.25">
      <c r="B747" s="224"/>
      <c r="C747" s="207"/>
      <c r="D747" s="214"/>
      <c r="E747" s="215"/>
      <c r="F747" s="215"/>
      <c r="G747" s="266"/>
      <c r="H747" s="246"/>
      <c r="I747" s="243"/>
      <c r="J747" s="230"/>
      <c r="K747" s="214"/>
      <c r="L747" s="227"/>
      <c r="M747" s="214"/>
      <c r="N747" s="60" t="str">
        <f t="shared" si="520"/>
        <v/>
      </c>
      <c r="O747" s="48" t="str">
        <f t="shared" si="521"/>
        <v/>
      </c>
      <c r="P747" s="49" t="str">
        <f t="shared" si="522"/>
        <v/>
      </c>
      <c r="Q747" s="50" t="str">
        <f t="shared" si="523"/>
        <v/>
      </c>
      <c r="R747" s="51" t="str">
        <f t="shared" si="524"/>
        <v/>
      </c>
      <c r="S747" s="121" t="str">
        <f t="shared" si="515"/>
        <v/>
      </c>
      <c r="T747" s="114" t="str">
        <f t="shared" si="516"/>
        <v/>
      </c>
      <c r="U747" s="114" t="str">
        <f t="shared" si="517"/>
        <v/>
      </c>
      <c r="V747" s="122" t="str">
        <f t="shared" si="518"/>
        <v/>
      </c>
      <c r="W747" s="127" t="str">
        <f>IF(S747="","",$W$5+SUM($S$7:S747))</f>
        <v/>
      </c>
      <c r="X747" s="128" t="str">
        <f>IF(T747="","",$X$5+SUM($T$7:T747))</f>
        <v/>
      </c>
      <c r="Y747" s="128" t="str">
        <f>IF(U747="","",$Y$5+SUM($U$7:U747))</f>
        <v/>
      </c>
      <c r="Z747" s="129" t="str">
        <f>IF(V747="","",$Z$5+SUM($V$7:V747))</f>
        <v/>
      </c>
      <c r="AA747" s="91" t="str">
        <f t="shared" si="519"/>
        <v/>
      </c>
      <c r="AB747" s="87" t="str">
        <f>IF(AA747="","",$AB$5+SUM($AA$7:AA747))</f>
        <v/>
      </c>
      <c r="AC747" s="95" t="str">
        <f t="shared" si="514"/>
        <v/>
      </c>
      <c r="AD747" s="92" t="str">
        <f t="shared" si="513"/>
        <v/>
      </c>
      <c r="AE747" s="96" t="str">
        <f>IF(AC747="","",$AE$5+SUM($AC$7:AC747))</f>
        <v/>
      </c>
      <c r="AF747" s="163" t="str">
        <f>IF(AD747="","",$AF$5+SUM($AD$7:AD747))</f>
        <v/>
      </c>
    </row>
    <row r="748" spans="2:32" x14ac:dyDescent="0.25">
      <c r="B748" s="224"/>
      <c r="C748" s="207"/>
      <c r="D748" s="214"/>
      <c r="E748" s="215"/>
      <c r="F748" s="215"/>
      <c r="G748" s="266"/>
      <c r="H748" s="246"/>
      <c r="I748" s="243"/>
      <c r="J748" s="230"/>
      <c r="K748" s="214"/>
      <c r="L748" s="227"/>
      <c r="M748" s="214"/>
      <c r="N748" s="60" t="str">
        <f t="shared" si="520"/>
        <v/>
      </c>
      <c r="O748" s="48" t="str">
        <f t="shared" si="521"/>
        <v/>
      </c>
      <c r="P748" s="49" t="str">
        <f t="shared" si="522"/>
        <v/>
      </c>
      <c r="Q748" s="50" t="str">
        <f t="shared" si="523"/>
        <v/>
      </c>
      <c r="R748" s="51" t="str">
        <f t="shared" si="524"/>
        <v/>
      </c>
      <c r="S748" s="121" t="str">
        <f t="shared" si="515"/>
        <v/>
      </c>
      <c r="T748" s="114" t="str">
        <f t="shared" si="516"/>
        <v/>
      </c>
      <c r="U748" s="114" t="str">
        <f t="shared" si="517"/>
        <v/>
      </c>
      <c r="V748" s="122" t="str">
        <f t="shared" si="518"/>
        <v/>
      </c>
      <c r="W748" s="127" t="str">
        <f>IF(S748="","",$W$5+SUM($S$7:S748))</f>
        <v/>
      </c>
      <c r="X748" s="128" t="str">
        <f>IF(T748="","",$X$5+SUM($T$7:T748))</f>
        <v/>
      </c>
      <c r="Y748" s="128" t="str">
        <f>IF(U748="","",$Y$5+SUM($U$7:U748))</f>
        <v/>
      </c>
      <c r="Z748" s="129" t="str">
        <f>IF(V748="","",$Z$5+SUM($V$7:V748))</f>
        <v/>
      </c>
      <c r="AA748" s="91" t="str">
        <f t="shared" si="519"/>
        <v/>
      </c>
      <c r="AB748" s="87" t="str">
        <f>IF(AA748="","",$AB$5+SUM($AA$7:AA748))</f>
        <v/>
      </c>
      <c r="AC748" s="95" t="str">
        <f t="shared" si="514"/>
        <v/>
      </c>
      <c r="AD748" s="92" t="str">
        <f t="shared" si="513"/>
        <v/>
      </c>
      <c r="AE748" s="96" t="str">
        <f>IF(AC748="","",$AE$5+SUM($AC$7:AC748))</f>
        <v/>
      </c>
      <c r="AF748" s="163" t="str">
        <f>IF(AD748="","",$AF$5+SUM($AD$7:AD748))</f>
        <v/>
      </c>
    </row>
    <row r="749" spans="2:32" x14ac:dyDescent="0.25">
      <c r="B749" s="224"/>
      <c r="C749" s="207"/>
      <c r="D749" s="214"/>
      <c r="E749" s="215"/>
      <c r="F749" s="215"/>
      <c r="G749" s="266"/>
      <c r="H749" s="246"/>
      <c r="I749" s="243"/>
      <c r="J749" s="230"/>
      <c r="K749" s="214"/>
      <c r="L749" s="227"/>
      <c r="M749" s="214"/>
      <c r="N749" s="60" t="str">
        <f t="shared" si="520"/>
        <v/>
      </c>
      <c r="O749" s="48" t="str">
        <f t="shared" si="521"/>
        <v/>
      </c>
      <c r="P749" s="49" t="str">
        <f t="shared" si="522"/>
        <v/>
      </c>
      <c r="Q749" s="50" t="str">
        <f t="shared" si="523"/>
        <v/>
      </c>
      <c r="R749" s="51" t="str">
        <f t="shared" si="524"/>
        <v/>
      </c>
      <c r="S749" s="121" t="str">
        <f t="shared" si="515"/>
        <v/>
      </c>
      <c r="T749" s="114" t="str">
        <f t="shared" si="516"/>
        <v/>
      </c>
      <c r="U749" s="114" t="str">
        <f t="shared" si="517"/>
        <v/>
      </c>
      <c r="V749" s="122" t="str">
        <f t="shared" si="518"/>
        <v/>
      </c>
      <c r="W749" s="127" t="str">
        <f>IF(S749="","",$W$5+SUM($S$7:S749))</f>
        <v/>
      </c>
      <c r="X749" s="128" t="str">
        <f>IF(T749="","",$X$5+SUM($T$7:T749))</f>
        <v/>
      </c>
      <c r="Y749" s="128" t="str">
        <f>IF(U749="","",$Y$5+SUM($U$7:U749))</f>
        <v/>
      </c>
      <c r="Z749" s="129" t="str">
        <f>IF(V749="","",$Z$5+SUM($V$7:V749))</f>
        <v/>
      </c>
      <c r="AA749" s="91" t="str">
        <f t="shared" si="519"/>
        <v/>
      </c>
      <c r="AB749" s="87" t="str">
        <f>IF(AA749="","",$AB$5+SUM($AA$7:AA749))</f>
        <v/>
      </c>
      <c r="AC749" s="95" t="str">
        <f t="shared" si="514"/>
        <v/>
      </c>
      <c r="AD749" s="92" t="str">
        <f t="shared" si="513"/>
        <v/>
      </c>
      <c r="AE749" s="96" t="str">
        <f>IF(AC749="","",$AE$5+SUM($AC$7:AC749))</f>
        <v/>
      </c>
      <c r="AF749" s="163" t="str">
        <f>IF(AD749="","",$AF$5+SUM($AD$7:AD749))</f>
        <v/>
      </c>
    </row>
    <row r="750" spans="2:32" x14ac:dyDescent="0.25">
      <c r="B750" s="224"/>
      <c r="C750" s="207"/>
      <c r="D750" s="214"/>
      <c r="E750" s="215"/>
      <c r="F750" s="215"/>
      <c r="G750" s="266"/>
      <c r="H750" s="246"/>
      <c r="I750" s="243"/>
      <c r="J750" s="230"/>
      <c r="K750" s="214"/>
      <c r="L750" s="227"/>
      <c r="M750" s="214"/>
      <c r="N750" s="60" t="str">
        <f t="shared" si="520"/>
        <v/>
      </c>
      <c r="O750" s="48" t="str">
        <f t="shared" si="521"/>
        <v/>
      </c>
      <c r="P750" s="49" t="str">
        <f t="shared" si="522"/>
        <v/>
      </c>
      <c r="Q750" s="50" t="str">
        <f t="shared" si="523"/>
        <v/>
      </c>
      <c r="R750" s="51" t="str">
        <f t="shared" si="524"/>
        <v/>
      </c>
      <c r="S750" s="121" t="str">
        <f t="shared" si="515"/>
        <v/>
      </c>
      <c r="T750" s="114" t="str">
        <f t="shared" si="516"/>
        <v/>
      </c>
      <c r="U750" s="114" t="str">
        <f t="shared" si="517"/>
        <v/>
      </c>
      <c r="V750" s="122" t="str">
        <f t="shared" si="518"/>
        <v/>
      </c>
      <c r="W750" s="127" t="str">
        <f>IF(S750="","",$W$5+SUM($S$7:S750))</f>
        <v/>
      </c>
      <c r="X750" s="128" t="str">
        <f>IF(T750="","",$X$5+SUM($T$7:T750))</f>
        <v/>
      </c>
      <c r="Y750" s="128" t="str">
        <f>IF(U750="","",$Y$5+SUM($U$7:U750))</f>
        <v/>
      </c>
      <c r="Z750" s="129" t="str">
        <f>IF(V750="","",$Z$5+SUM($V$7:V750))</f>
        <v/>
      </c>
      <c r="AA750" s="91" t="str">
        <f t="shared" si="519"/>
        <v/>
      </c>
      <c r="AB750" s="87" t="str">
        <f>IF(AA750="","",$AB$5+SUM($AA$7:AA750))</f>
        <v/>
      </c>
      <c r="AC750" s="95" t="str">
        <f t="shared" si="514"/>
        <v/>
      </c>
      <c r="AD750" s="92" t="str">
        <f t="shared" si="513"/>
        <v/>
      </c>
      <c r="AE750" s="96" t="str">
        <f>IF(AC750="","",$AE$5+SUM($AC$7:AC750))</f>
        <v/>
      </c>
      <c r="AF750" s="163" t="str">
        <f>IF(AD750="","",$AF$5+SUM($AD$7:AD750))</f>
        <v/>
      </c>
    </row>
    <row r="751" spans="2:32" x14ac:dyDescent="0.25">
      <c r="B751" s="224"/>
      <c r="C751" s="207"/>
      <c r="D751" s="214"/>
      <c r="E751" s="215"/>
      <c r="F751" s="215"/>
      <c r="G751" s="266"/>
      <c r="H751" s="246"/>
      <c r="I751" s="243"/>
      <c r="J751" s="230"/>
      <c r="K751" s="214"/>
      <c r="L751" s="227"/>
      <c r="M751" s="214"/>
      <c r="N751" s="60" t="str">
        <f t="shared" si="520"/>
        <v/>
      </c>
      <c r="O751" s="48" t="str">
        <f t="shared" si="521"/>
        <v/>
      </c>
      <c r="P751" s="49" t="str">
        <f t="shared" si="522"/>
        <v/>
      </c>
      <c r="Q751" s="50" t="str">
        <f t="shared" si="523"/>
        <v/>
      </c>
      <c r="R751" s="51" t="str">
        <f t="shared" si="524"/>
        <v/>
      </c>
      <c r="S751" s="121" t="str">
        <f t="shared" si="515"/>
        <v/>
      </c>
      <c r="T751" s="114" t="str">
        <f t="shared" si="516"/>
        <v/>
      </c>
      <c r="U751" s="114" t="str">
        <f t="shared" si="517"/>
        <v/>
      </c>
      <c r="V751" s="122" t="str">
        <f t="shared" si="518"/>
        <v/>
      </c>
      <c r="W751" s="127" t="str">
        <f>IF(S751="","",$W$5+SUM($S$7:S751))</f>
        <v/>
      </c>
      <c r="X751" s="128" t="str">
        <f>IF(T751="","",$X$5+SUM($T$7:T751))</f>
        <v/>
      </c>
      <c r="Y751" s="128" t="str">
        <f>IF(U751="","",$Y$5+SUM($U$7:U751))</f>
        <v/>
      </c>
      <c r="Z751" s="129" t="str">
        <f>IF(V751="","",$Z$5+SUM($V$7:V751))</f>
        <v/>
      </c>
      <c r="AA751" s="91" t="str">
        <f t="shared" si="519"/>
        <v/>
      </c>
      <c r="AB751" s="87" t="str">
        <f>IF(AA751="","",$AB$5+SUM($AA$7:AA751))</f>
        <v/>
      </c>
      <c r="AC751" s="95" t="str">
        <f t="shared" si="514"/>
        <v/>
      </c>
      <c r="AD751" s="92" t="str">
        <f t="shared" si="513"/>
        <v/>
      </c>
      <c r="AE751" s="96" t="str">
        <f>IF(AC751="","",$AE$5+SUM($AC$7:AC751))</f>
        <v/>
      </c>
      <c r="AF751" s="163" t="str">
        <f>IF(AD751="","",$AF$5+SUM($AD$7:AD751))</f>
        <v/>
      </c>
    </row>
    <row r="752" spans="2:32" x14ac:dyDescent="0.25">
      <c r="B752" s="224"/>
      <c r="C752" s="207"/>
      <c r="D752" s="214"/>
      <c r="E752" s="215"/>
      <c r="F752" s="215"/>
      <c r="G752" s="266"/>
      <c r="H752" s="246"/>
      <c r="I752" s="243"/>
      <c r="J752" s="230"/>
      <c r="K752" s="214"/>
      <c r="L752" s="227"/>
      <c r="M752" s="214"/>
      <c r="N752" s="60" t="str">
        <f t="shared" si="520"/>
        <v/>
      </c>
      <c r="O752" s="48" t="str">
        <f t="shared" si="521"/>
        <v/>
      </c>
      <c r="P752" s="49" t="str">
        <f t="shared" si="522"/>
        <v/>
      </c>
      <c r="Q752" s="50" t="str">
        <f t="shared" si="523"/>
        <v/>
      </c>
      <c r="R752" s="51" t="str">
        <f t="shared" si="524"/>
        <v/>
      </c>
      <c r="S752" s="121" t="str">
        <f t="shared" si="515"/>
        <v/>
      </c>
      <c r="T752" s="114" t="str">
        <f t="shared" si="516"/>
        <v/>
      </c>
      <c r="U752" s="114" t="str">
        <f t="shared" si="517"/>
        <v/>
      </c>
      <c r="V752" s="122" t="str">
        <f t="shared" si="518"/>
        <v/>
      </c>
      <c r="W752" s="127" t="str">
        <f>IF(S752="","",$W$5+SUM($S$7:S752))</f>
        <v/>
      </c>
      <c r="X752" s="128" t="str">
        <f>IF(T752="","",$X$5+SUM($T$7:T752))</f>
        <v/>
      </c>
      <c r="Y752" s="128" t="str">
        <f>IF(U752="","",$Y$5+SUM($U$7:U752))</f>
        <v/>
      </c>
      <c r="Z752" s="129" t="str">
        <f>IF(V752="","",$Z$5+SUM($V$7:V752))</f>
        <v/>
      </c>
      <c r="AA752" s="91" t="str">
        <f t="shared" si="519"/>
        <v/>
      </c>
      <c r="AB752" s="87" t="str">
        <f>IF(AA752="","",$AB$5+SUM($AA$7:AA752))</f>
        <v/>
      </c>
      <c r="AC752" s="95" t="str">
        <f t="shared" si="514"/>
        <v/>
      </c>
      <c r="AD752" s="92" t="str">
        <f t="shared" si="513"/>
        <v/>
      </c>
      <c r="AE752" s="96" t="str">
        <f>IF(AC752="","",$AE$5+SUM($AC$7:AC752))</f>
        <v/>
      </c>
      <c r="AF752" s="163" t="str">
        <f>IF(AD752="","",$AF$5+SUM($AD$7:AD752))</f>
        <v/>
      </c>
    </row>
    <row r="753" spans="2:32" x14ac:dyDescent="0.25">
      <c r="B753" s="224"/>
      <c r="C753" s="207"/>
      <c r="D753" s="214"/>
      <c r="E753" s="215"/>
      <c r="F753" s="215"/>
      <c r="G753" s="266"/>
      <c r="H753" s="246"/>
      <c r="I753" s="243"/>
      <c r="J753" s="230"/>
      <c r="K753" s="214"/>
      <c r="L753" s="227"/>
      <c r="M753" s="214"/>
      <c r="N753" s="60" t="str">
        <f t="shared" si="520"/>
        <v/>
      </c>
      <c r="O753" s="48" t="str">
        <f t="shared" si="521"/>
        <v/>
      </c>
      <c r="P753" s="49" t="str">
        <f t="shared" si="522"/>
        <v/>
      </c>
      <c r="Q753" s="50" t="str">
        <f t="shared" si="523"/>
        <v/>
      </c>
      <c r="R753" s="51" t="str">
        <f t="shared" si="524"/>
        <v/>
      </c>
      <c r="S753" s="121" t="str">
        <f t="shared" si="515"/>
        <v/>
      </c>
      <c r="T753" s="114" t="str">
        <f t="shared" si="516"/>
        <v/>
      </c>
      <c r="U753" s="114" t="str">
        <f t="shared" si="517"/>
        <v/>
      </c>
      <c r="V753" s="122" t="str">
        <f t="shared" si="518"/>
        <v/>
      </c>
      <c r="W753" s="127" t="str">
        <f>IF(S753="","",$W$5+SUM($S$7:S753))</f>
        <v/>
      </c>
      <c r="X753" s="128" t="str">
        <f>IF(T753="","",$X$5+SUM($T$7:T753))</f>
        <v/>
      </c>
      <c r="Y753" s="128" t="str">
        <f>IF(U753="","",$Y$5+SUM($U$7:U753))</f>
        <v/>
      </c>
      <c r="Z753" s="129" t="str">
        <f>IF(V753="","",$Z$5+SUM($V$7:V753))</f>
        <v/>
      </c>
      <c r="AA753" s="91" t="str">
        <f t="shared" si="519"/>
        <v/>
      </c>
      <c r="AB753" s="87" t="str">
        <f>IF(AA753="","",$AB$5+SUM($AA$7:AA753))</f>
        <v/>
      </c>
      <c r="AC753" s="95" t="str">
        <f t="shared" si="514"/>
        <v/>
      </c>
      <c r="AD753" s="92" t="str">
        <f t="shared" si="513"/>
        <v/>
      </c>
      <c r="AE753" s="96" t="str">
        <f>IF(AC753="","",$AE$5+SUM($AC$7:AC753))</f>
        <v/>
      </c>
      <c r="AF753" s="163" t="str">
        <f>IF(AD753="","",$AF$5+SUM($AD$7:AD753))</f>
        <v/>
      </c>
    </row>
    <row r="754" spans="2:32" x14ac:dyDescent="0.25">
      <c r="B754" s="224"/>
      <c r="C754" s="207"/>
      <c r="D754" s="214"/>
      <c r="E754" s="215"/>
      <c r="F754" s="215"/>
      <c r="G754" s="266"/>
      <c r="H754" s="246"/>
      <c r="I754" s="243"/>
      <c r="J754" s="230"/>
      <c r="K754" s="214"/>
      <c r="L754" s="227"/>
      <c r="M754" s="214"/>
      <c r="N754" s="60" t="str">
        <f t="shared" si="520"/>
        <v/>
      </c>
      <c r="O754" s="48" t="str">
        <f t="shared" si="521"/>
        <v/>
      </c>
      <c r="P754" s="49" t="str">
        <f t="shared" si="522"/>
        <v/>
      </c>
      <c r="Q754" s="50" t="str">
        <f t="shared" si="523"/>
        <v/>
      </c>
      <c r="R754" s="51" t="str">
        <f t="shared" si="524"/>
        <v/>
      </c>
      <c r="S754" s="121" t="str">
        <f t="shared" si="515"/>
        <v/>
      </c>
      <c r="T754" s="114" t="str">
        <f t="shared" si="516"/>
        <v/>
      </c>
      <c r="U754" s="114" t="str">
        <f t="shared" si="517"/>
        <v/>
      </c>
      <c r="V754" s="122" t="str">
        <f t="shared" si="518"/>
        <v/>
      </c>
      <c r="W754" s="127" t="str">
        <f>IF(S754="","",$W$5+SUM($S$7:S754))</f>
        <v/>
      </c>
      <c r="X754" s="128" t="str">
        <f>IF(T754="","",$X$5+SUM($T$7:T754))</f>
        <v/>
      </c>
      <c r="Y754" s="128" t="str">
        <f>IF(U754="","",$Y$5+SUM($U$7:U754))</f>
        <v/>
      </c>
      <c r="Z754" s="129" t="str">
        <f>IF(V754="","",$Z$5+SUM($V$7:V754))</f>
        <v/>
      </c>
      <c r="AA754" s="91" t="str">
        <f t="shared" si="519"/>
        <v/>
      </c>
      <c r="AB754" s="87" t="str">
        <f>IF(AA754="","",$AB$5+SUM($AA$7:AA754))</f>
        <v/>
      </c>
      <c r="AC754" s="95" t="str">
        <f t="shared" si="514"/>
        <v/>
      </c>
      <c r="AD754" s="92" t="str">
        <f t="shared" si="513"/>
        <v/>
      </c>
      <c r="AE754" s="96" t="str">
        <f>IF(AC754="","",$AE$5+SUM($AC$7:AC754))</f>
        <v/>
      </c>
      <c r="AF754" s="163" t="str">
        <f>IF(AD754="","",$AF$5+SUM($AD$7:AD754))</f>
        <v/>
      </c>
    </row>
    <row r="755" spans="2:32" x14ac:dyDescent="0.25">
      <c r="B755" s="224"/>
      <c r="C755" s="207"/>
      <c r="D755" s="214"/>
      <c r="E755" s="215"/>
      <c r="F755" s="215"/>
      <c r="G755" s="266"/>
      <c r="H755" s="246"/>
      <c r="I755" s="243"/>
      <c r="J755" s="230"/>
      <c r="K755" s="214"/>
      <c r="L755" s="227"/>
      <c r="M755" s="214"/>
      <c r="N755" s="60" t="str">
        <f t="shared" si="520"/>
        <v/>
      </c>
      <c r="O755" s="48" t="str">
        <f t="shared" si="521"/>
        <v/>
      </c>
      <c r="P755" s="49" t="str">
        <f t="shared" si="522"/>
        <v/>
      </c>
      <c r="Q755" s="50" t="str">
        <f t="shared" si="523"/>
        <v/>
      </c>
      <c r="R755" s="51" t="str">
        <f t="shared" si="524"/>
        <v/>
      </c>
      <c r="S755" s="121" t="str">
        <f t="shared" si="515"/>
        <v/>
      </c>
      <c r="T755" s="114" t="str">
        <f t="shared" si="516"/>
        <v/>
      </c>
      <c r="U755" s="114" t="str">
        <f t="shared" si="517"/>
        <v/>
      </c>
      <c r="V755" s="122" t="str">
        <f t="shared" si="518"/>
        <v/>
      </c>
      <c r="W755" s="127" t="str">
        <f>IF(S755="","",$W$5+SUM($S$7:S755))</f>
        <v/>
      </c>
      <c r="X755" s="128" t="str">
        <f>IF(T755="","",$X$5+SUM($T$7:T755))</f>
        <v/>
      </c>
      <c r="Y755" s="128" t="str">
        <f>IF(U755="","",$Y$5+SUM($U$7:U755))</f>
        <v/>
      </c>
      <c r="Z755" s="129" t="str">
        <f>IF(V755="","",$Z$5+SUM($V$7:V755))</f>
        <v/>
      </c>
      <c r="AA755" s="91" t="str">
        <f t="shared" si="519"/>
        <v/>
      </c>
      <c r="AB755" s="87" t="str">
        <f>IF(AA755="","",$AB$5+SUM($AA$7:AA755))</f>
        <v/>
      </c>
      <c r="AC755" s="95" t="str">
        <f t="shared" si="514"/>
        <v/>
      </c>
      <c r="AD755" s="92" t="str">
        <f t="shared" si="513"/>
        <v/>
      </c>
      <c r="AE755" s="96" t="str">
        <f>IF(AC755="","",$AE$5+SUM($AC$7:AC755))</f>
        <v/>
      </c>
      <c r="AF755" s="163" t="str">
        <f>IF(AD755="","",$AF$5+SUM($AD$7:AD755))</f>
        <v/>
      </c>
    </row>
    <row r="756" spans="2:32" x14ac:dyDescent="0.25">
      <c r="B756" s="224"/>
      <c r="C756" s="207"/>
      <c r="D756" s="214"/>
      <c r="E756" s="215"/>
      <c r="F756" s="215"/>
      <c r="G756" s="266"/>
      <c r="H756" s="246"/>
      <c r="I756" s="243"/>
      <c r="J756" s="230"/>
      <c r="K756" s="214"/>
      <c r="L756" s="227"/>
      <c r="M756" s="214"/>
      <c r="N756" s="60" t="str">
        <f t="shared" si="520"/>
        <v/>
      </c>
      <c r="O756" s="48" t="str">
        <f t="shared" si="521"/>
        <v/>
      </c>
      <c r="P756" s="49" t="str">
        <f t="shared" si="522"/>
        <v/>
      </c>
      <c r="Q756" s="50" t="str">
        <f t="shared" si="523"/>
        <v/>
      </c>
      <c r="R756" s="51" t="str">
        <f t="shared" si="524"/>
        <v/>
      </c>
      <c r="S756" s="121" t="str">
        <f t="shared" si="515"/>
        <v/>
      </c>
      <c r="T756" s="114" t="str">
        <f t="shared" si="516"/>
        <v/>
      </c>
      <c r="U756" s="114" t="str">
        <f t="shared" si="517"/>
        <v/>
      </c>
      <c r="V756" s="122" t="str">
        <f t="shared" si="518"/>
        <v/>
      </c>
      <c r="W756" s="127" t="str">
        <f>IF(S756="","",$W$5+SUM($S$7:S756))</f>
        <v/>
      </c>
      <c r="X756" s="128" t="str">
        <f>IF(T756="","",$X$5+SUM($T$7:T756))</f>
        <v/>
      </c>
      <c r="Y756" s="128" t="str">
        <f>IF(U756="","",$Y$5+SUM($U$7:U756))</f>
        <v/>
      </c>
      <c r="Z756" s="129" t="str">
        <f>IF(V756="","",$Z$5+SUM($V$7:V756))</f>
        <v/>
      </c>
      <c r="AA756" s="91" t="str">
        <f t="shared" si="519"/>
        <v/>
      </c>
      <c r="AB756" s="87" t="str">
        <f>IF(AA756="","",$AB$5+SUM($AA$7:AA756))</f>
        <v/>
      </c>
      <c r="AC756" s="95" t="str">
        <f t="shared" si="514"/>
        <v/>
      </c>
      <c r="AD756" s="92" t="str">
        <f t="shared" si="513"/>
        <v/>
      </c>
      <c r="AE756" s="96" t="str">
        <f>IF(AC756="","",$AE$5+SUM($AC$7:AC756))</f>
        <v/>
      </c>
      <c r="AF756" s="163" t="str">
        <f>IF(AD756="","",$AF$5+SUM($AD$7:AD756))</f>
        <v/>
      </c>
    </row>
    <row r="757" spans="2:32" x14ac:dyDescent="0.25">
      <c r="B757" s="224"/>
      <c r="C757" s="207"/>
      <c r="D757" s="214"/>
      <c r="E757" s="215"/>
      <c r="F757" s="215"/>
      <c r="G757" s="266"/>
      <c r="H757" s="246"/>
      <c r="I757" s="243"/>
      <c r="J757" s="230"/>
      <c r="K757" s="214"/>
      <c r="L757" s="227"/>
      <c r="M757" s="214"/>
      <c r="N757" s="60" t="str">
        <f t="shared" si="520"/>
        <v/>
      </c>
      <c r="O757" s="48" t="str">
        <f t="shared" si="521"/>
        <v/>
      </c>
      <c r="P757" s="49" t="str">
        <f t="shared" si="522"/>
        <v/>
      </c>
      <c r="Q757" s="50" t="str">
        <f t="shared" si="523"/>
        <v/>
      </c>
      <c r="R757" s="51" t="str">
        <f t="shared" si="524"/>
        <v/>
      </c>
      <c r="S757" s="121" t="str">
        <f t="shared" si="515"/>
        <v/>
      </c>
      <c r="T757" s="114" t="str">
        <f t="shared" si="516"/>
        <v/>
      </c>
      <c r="U757" s="114" t="str">
        <f t="shared" si="517"/>
        <v/>
      </c>
      <c r="V757" s="122" t="str">
        <f t="shared" si="518"/>
        <v/>
      </c>
      <c r="W757" s="127" t="str">
        <f>IF(S757="","",$W$5+SUM($S$7:S757))</f>
        <v/>
      </c>
      <c r="X757" s="128" t="str">
        <f>IF(T757="","",$X$5+SUM($T$7:T757))</f>
        <v/>
      </c>
      <c r="Y757" s="128" t="str">
        <f>IF(U757="","",$Y$5+SUM($U$7:U757))</f>
        <v/>
      </c>
      <c r="Z757" s="129" t="str">
        <f>IF(V757="","",$Z$5+SUM($V$7:V757))</f>
        <v/>
      </c>
      <c r="AA757" s="91" t="str">
        <f t="shared" si="519"/>
        <v/>
      </c>
      <c r="AB757" s="87" t="str">
        <f>IF(AA757="","",$AB$5+SUM($AA$7:AA757))</f>
        <v/>
      </c>
      <c r="AC757" s="95" t="str">
        <f t="shared" si="514"/>
        <v/>
      </c>
      <c r="AD757" s="92" t="str">
        <f t="shared" si="513"/>
        <v/>
      </c>
      <c r="AE757" s="96" t="str">
        <f>IF(AC757="","",$AE$5+SUM($AC$7:AC757))</f>
        <v/>
      </c>
      <c r="AF757" s="163" t="str">
        <f>IF(AD757="","",$AF$5+SUM($AD$7:AD757))</f>
        <v/>
      </c>
    </row>
    <row r="758" spans="2:32" x14ac:dyDescent="0.25">
      <c r="B758" s="224"/>
      <c r="C758" s="207"/>
      <c r="D758" s="214"/>
      <c r="E758" s="215"/>
      <c r="F758" s="215"/>
      <c r="G758" s="266"/>
      <c r="H758" s="246"/>
      <c r="I758" s="243"/>
      <c r="J758" s="230"/>
      <c r="K758" s="214"/>
      <c r="L758" s="227"/>
      <c r="M758" s="214"/>
      <c r="N758" s="60" t="str">
        <f t="shared" si="520"/>
        <v/>
      </c>
      <c r="O758" s="48" t="str">
        <f t="shared" si="521"/>
        <v/>
      </c>
      <c r="P758" s="49" t="str">
        <f t="shared" si="522"/>
        <v/>
      </c>
      <c r="Q758" s="50" t="str">
        <f t="shared" si="523"/>
        <v/>
      </c>
      <c r="R758" s="51" t="str">
        <f t="shared" si="524"/>
        <v/>
      </c>
      <c r="S758" s="121" t="str">
        <f t="shared" si="515"/>
        <v/>
      </c>
      <c r="T758" s="114" t="str">
        <f t="shared" si="516"/>
        <v/>
      </c>
      <c r="U758" s="114" t="str">
        <f t="shared" si="517"/>
        <v/>
      </c>
      <c r="V758" s="122" t="str">
        <f t="shared" si="518"/>
        <v/>
      </c>
      <c r="W758" s="127" t="str">
        <f>IF(S758="","",$W$5+SUM($S$7:S758))</f>
        <v/>
      </c>
      <c r="X758" s="128" t="str">
        <f>IF(T758="","",$X$5+SUM($T$7:T758))</f>
        <v/>
      </c>
      <c r="Y758" s="128" t="str">
        <f>IF(U758="","",$Y$5+SUM($U$7:U758))</f>
        <v/>
      </c>
      <c r="Z758" s="129" t="str">
        <f>IF(V758="","",$Z$5+SUM($V$7:V758))</f>
        <v/>
      </c>
      <c r="AA758" s="91" t="str">
        <f t="shared" si="519"/>
        <v/>
      </c>
      <c r="AB758" s="87" t="str">
        <f>IF(AA758="","",$AB$5+SUM($AA$7:AA758))</f>
        <v/>
      </c>
      <c r="AC758" s="95" t="str">
        <f t="shared" si="514"/>
        <v/>
      </c>
      <c r="AD758" s="92" t="str">
        <f t="shared" si="513"/>
        <v/>
      </c>
      <c r="AE758" s="96" t="str">
        <f>IF(AC758="","",$AE$5+SUM($AC$7:AC758))</f>
        <v/>
      </c>
      <c r="AF758" s="163" t="str">
        <f>IF(AD758="","",$AF$5+SUM($AD$7:AD758))</f>
        <v/>
      </c>
    </row>
    <row r="759" spans="2:32" x14ac:dyDescent="0.25">
      <c r="B759" s="224"/>
      <c r="C759" s="207"/>
      <c r="D759" s="214"/>
      <c r="E759" s="215"/>
      <c r="F759" s="215"/>
      <c r="G759" s="266"/>
      <c r="H759" s="246"/>
      <c r="I759" s="243"/>
      <c r="J759" s="230"/>
      <c r="K759" s="214"/>
      <c r="L759" s="227"/>
      <c r="M759" s="214"/>
      <c r="N759" s="60" t="str">
        <f t="shared" si="520"/>
        <v/>
      </c>
      <c r="O759" s="48" t="str">
        <f t="shared" si="521"/>
        <v/>
      </c>
      <c r="P759" s="49" t="str">
        <f t="shared" si="522"/>
        <v/>
      </c>
      <c r="Q759" s="50" t="str">
        <f t="shared" si="523"/>
        <v/>
      </c>
      <c r="R759" s="51" t="str">
        <f t="shared" si="524"/>
        <v/>
      </c>
      <c r="S759" s="121" t="str">
        <f t="shared" si="515"/>
        <v/>
      </c>
      <c r="T759" s="114" t="str">
        <f t="shared" si="516"/>
        <v/>
      </c>
      <c r="U759" s="114" t="str">
        <f t="shared" si="517"/>
        <v/>
      </c>
      <c r="V759" s="122" t="str">
        <f t="shared" si="518"/>
        <v/>
      </c>
      <c r="W759" s="127" t="str">
        <f>IF(S759="","",$W$5+SUM($S$7:S759))</f>
        <v/>
      </c>
      <c r="X759" s="128" t="str">
        <f>IF(T759="","",$X$5+SUM($T$7:T759))</f>
        <v/>
      </c>
      <c r="Y759" s="128" t="str">
        <f>IF(U759="","",$Y$5+SUM($U$7:U759))</f>
        <v/>
      </c>
      <c r="Z759" s="129" t="str">
        <f>IF(V759="","",$Z$5+SUM($V$7:V759))</f>
        <v/>
      </c>
      <c r="AA759" s="91" t="str">
        <f t="shared" si="519"/>
        <v/>
      </c>
      <c r="AB759" s="87" t="str">
        <f>IF(AA759="","",$AB$5+SUM($AA$7:AA759))</f>
        <v/>
      </c>
      <c r="AC759" s="95" t="str">
        <f t="shared" si="514"/>
        <v/>
      </c>
      <c r="AD759" s="92" t="str">
        <f t="shared" si="513"/>
        <v/>
      </c>
      <c r="AE759" s="96" t="str">
        <f>IF(AC759="","",$AE$5+SUM($AC$7:AC759))</f>
        <v/>
      </c>
      <c r="AF759" s="163" t="str">
        <f>IF(AD759="","",$AF$5+SUM($AD$7:AD759))</f>
        <v/>
      </c>
    </row>
    <row r="760" spans="2:32" x14ac:dyDescent="0.25">
      <c r="B760" s="224"/>
      <c r="C760" s="207"/>
      <c r="D760" s="214"/>
      <c r="E760" s="215"/>
      <c r="F760" s="215"/>
      <c r="G760" s="266"/>
      <c r="H760" s="246"/>
      <c r="I760" s="243"/>
      <c r="J760" s="230"/>
      <c r="K760" s="214"/>
      <c r="L760" s="227"/>
      <c r="M760" s="214"/>
      <c r="N760" s="60" t="str">
        <f t="shared" si="520"/>
        <v/>
      </c>
      <c r="O760" s="48" t="str">
        <f t="shared" si="521"/>
        <v/>
      </c>
      <c r="P760" s="49" t="str">
        <f t="shared" si="522"/>
        <v/>
      </c>
      <c r="Q760" s="50" t="str">
        <f t="shared" si="523"/>
        <v/>
      </c>
      <c r="R760" s="51" t="str">
        <f t="shared" si="524"/>
        <v/>
      </c>
      <c r="S760" s="121" t="str">
        <f t="shared" si="515"/>
        <v/>
      </c>
      <c r="T760" s="114" t="str">
        <f t="shared" si="516"/>
        <v/>
      </c>
      <c r="U760" s="114" t="str">
        <f t="shared" si="517"/>
        <v/>
      </c>
      <c r="V760" s="122" t="str">
        <f t="shared" si="518"/>
        <v/>
      </c>
      <c r="W760" s="127" t="str">
        <f>IF(S760="","",$W$5+SUM($S$7:S760))</f>
        <v/>
      </c>
      <c r="X760" s="128" t="str">
        <f>IF(T760="","",$X$5+SUM($T$7:T760))</f>
        <v/>
      </c>
      <c r="Y760" s="128" t="str">
        <f>IF(U760="","",$Y$5+SUM($U$7:U760))</f>
        <v/>
      </c>
      <c r="Z760" s="129" t="str">
        <f>IF(V760="","",$Z$5+SUM($V$7:V760))</f>
        <v/>
      </c>
      <c r="AA760" s="91" t="str">
        <f t="shared" si="519"/>
        <v/>
      </c>
      <c r="AB760" s="87" t="str">
        <f>IF(AA760="","",$AB$5+SUM($AA$7:AA760))</f>
        <v/>
      </c>
      <c r="AC760" s="95" t="str">
        <f t="shared" si="514"/>
        <v/>
      </c>
      <c r="AD760" s="92" t="str">
        <f t="shared" si="513"/>
        <v/>
      </c>
      <c r="AE760" s="96" t="str">
        <f>IF(AC760="","",$AE$5+SUM($AC$7:AC760))</f>
        <v/>
      </c>
      <c r="AF760" s="163" t="str">
        <f>IF(AD760="","",$AF$5+SUM($AD$7:AD760))</f>
        <v/>
      </c>
    </row>
    <row r="761" spans="2:32" x14ac:dyDescent="0.25">
      <c r="B761" s="224"/>
      <c r="C761" s="207"/>
      <c r="D761" s="214"/>
      <c r="E761" s="215"/>
      <c r="F761" s="215"/>
      <c r="G761" s="266"/>
      <c r="H761" s="246"/>
      <c r="I761" s="243"/>
      <c r="J761" s="230"/>
      <c r="K761" s="214"/>
      <c r="L761" s="227"/>
      <c r="M761" s="214"/>
      <c r="N761" s="60" t="str">
        <f t="shared" si="520"/>
        <v/>
      </c>
      <c r="O761" s="48" t="str">
        <f t="shared" si="521"/>
        <v/>
      </c>
      <c r="P761" s="49" t="str">
        <f t="shared" si="522"/>
        <v/>
      </c>
      <c r="Q761" s="50" t="str">
        <f t="shared" si="523"/>
        <v/>
      </c>
      <c r="R761" s="51" t="str">
        <f t="shared" si="524"/>
        <v/>
      </c>
      <c r="S761" s="121" t="str">
        <f t="shared" si="515"/>
        <v/>
      </c>
      <c r="T761" s="114" t="str">
        <f t="shared" si="516"/>
        <v/>
      </c>
      <c r="U761" s="114" t="str">
        <f t="shared" si="517"/>
        <v/>
      </c>
      <c r="V761" s="122" t="str">
        <f t="shared" si="518"/>
        <v/>
      </c>
      <c r="W761" s="127" t="str">
        <f>IF(S761="","",$W$5+SUM($S$7:S761))</f>
        <v/>
      </c>
      <c r="X761" s="128" t="str">
        <f>IF(T761="","",$X$5+SUM($T$7:T761))</f>
        <v/>
      </c>
      <c r="Y761" s="128" t="str">
        <f>IF(U761="","",$Y$5+SUM($U$7:U761))</f>
        <v/>
      </c>
      <c r="Z761" s="129" t="str">
        <f>IF(V761="","",$Z$5+SUM($V$7:V761))</f>
        <v/>
      </c>
      <c r="AA761" s="91" t="str">
        <f t="shared" si="519"/>
        <v/>
      </c>
      <c r="AB761" s="87" t="str">
        <f>IF(AA761="","",$AB$5+SUM($AA$7:AA761))</f>
        <v/>
      </c>
      <c r="AC761" s="95" t="str">
        <f t="shared" si="514"/>
        <v/>
      </c>
      <c r="AD761" s="92" t="str">
        <f t="shared" si="513"/>
        <v/>
      </c>
      <c r="AE761" s="96" t="str">
        <f>IF(AC761="","",$AE$5+SUM($AC$7:AC761))</f>
        <v/>
      </c>
      <c r="AF761" s="163" t="str">
        <f>IF(AD761="","",$AF$5+SUM($AD$7:AD761))</f>
        <v/>
      </c>
    </row>
    <row r="762" spans="2:32" x14ac:dyDescent="0.25">
      <c r="B762" s="224"/>
      <c r="C762" s="207"/>
      <c r="D762" s="214"/>
      <c r="E762" s="215"/>
      <c r="F762" s="215"/>
      <c r="G762" s="266"/>
      <c r="H762" s="246"/>
      <c r="I762" s="243"/>
      <c r="J762" s="230"/>
      <c r="K762" s="214"/>
      <c r="L762" s="227"/>
      <c r="M762" s="214"/>
      <c r="N762" s="60" t="str">
        <f t="shared" si="520"/>
        <v/>
      </c>
      <c r="O762" s="48" t="str">
        <f t="shared" si="521"/>
        <v/>
      </c>
      <c r="P762" s="49" t="str">
        <f t="shared" si="522"/>
        <v/>
      </c>
      <c r="Q762" s="50" t="str">
        <f t="shared" si="523"/>
        <v/>
      </c>
      <c r="R762" s="51" t="str">
        <f t="shared" si="524"/>
        <v/>
      </c>
      <c r="S762" s="121" t="str">
        <f t="shared" si="515"/>
        <v/>
      </c>
      <c r="T762" s="114" t="str">
        <f t="shared" si="516"/>
        <v/>
      </c>
      <c r="U762" s="114" t="str">
        <f t="shared" si="517"/>
        <v/>
      </c>
      <c r="V762" s="122" t="str">
        <f t="shared" si="518"/>
        <v/>
      </c>
      <c r="W762" s="127" t="str">
        <f>IF(S762="","",$W$5+SUM($S$7:S762))</f>
        <v/>
      </c>
      <c r="X762" s="128" t="str">
        <f>IF(T762="","",$X$5+SUM($T$7:T762))</f>
        <v/>
      </c>
      <c r="Y762" s="128" t="str">
        <f>IF(U762="","",$Y$5+SUM($U$7:U762))</f>
        <v/>
      </c>
      <c r="Z762" s="129" t="str">
        <f>IF(V762="","",$Z$5+SUM($V$7:V762))</f>
        <v/>
      </c>
      <c r="AA762" s="91" t="str">
        <f t="shared" si="519"/>
        <v/>
      </c>
      <c r="AB762" s="87" t="str">
        <f>IF(AA762="","",$AB$5+SUM($AA$7:AA762))</f>
        <v/>
      </c>
      <c r="AC762" s="95" t="str">
        <f t="shared" si="514"/>
        <v/>
      </c>
      <c r="AD762" s="92" t="str">
        <f t="shared" si="513"/>
        <v/>
      </c>
      <c r="AE762" s="96" t="str">
        <f>IF(AC762="","",$AE$5+SUM($AC$7:AC762))</f>
        <v/>
      </c>
      <c r="AF762" s="163" t="str">
        <f>IF(AD762="","",$AF$5+SUM($AD$7:AD762))</f>
        <v/>
      </c>
    </row>
    <row r="763" spans="2:32" x14ac:dyDescent="0.25">
      <c r="B763" s="224"/>
      <c r="C763" s="207"/>
      <c r="D763" s="214"/>
      <c r="E763" s="215"/>
      <c r="F763" s="215"/>
      <c r="G763" s="266"/>
      <c r="H763" s="246"/>
      <c r="I763" s="243"/>
      <c r="J763" s="230"/>
      <c r="K763" s="214"/>
      <c r="L763" s="227"/>
      <c r="M763" s="214"/>
      <c r="N763" s="60" t="str">
        <f t="shared" si="520"/>
        <v/>
      </c>
      <c r="O763" s="48" t="str">
        <f t="shared" si="521"/>
        <v/>
      </c>
      <c r="P763" s="49" t="str">
        <f t="shared" si="522"/>
        <v/>
      </c>
      <c r="Q763" s="50" t="str">
        <f t="shared" si="523"/>
        <v/>
      </c>
      <c r="R763" s="51" t="str">
        <f t="shared" si="524"/>
        <v/>
      </c>
      <c r="S763" s="121" t="str">
        <f t="shared" si="515"/>
        <v/>
      </c>
      <c r="T763" s="114" t="str">
        <f t="shared" si="516"/>
        <v/>
      </c>
      <c r="U763" s="114" t="str">
        <f t="shared" si="517"/>
        <v/>
      </c>
      <c r="V763" s="122" t="str">
        <f t="shared" si="518"/>
        <v/>
      </c>
      <c r="W763" s="127" t="str">
        <f>IF(S763="","",$W$5+SUM($S$7:S763))</f>
        <v/>
      </c>
      <c r="X763" s="128" t="str">
        <f>IF(T763="","",$X$5+SUM($T$7:T763))</f>
        <v/>
      </c>
      <c r="Y763" s="128" t="str">
        <f>IF(U763="","",$Y$5+SUM($U$7:U763))</f>
        <v/>
      </c>
      <c r="Z763" s="129" t="str">
        <f>IF(V763="","",$Z$5+SUM($V$7:V763))</f>
        <v/>
      </c>
      <c r="AA763" s="91" t="str">
        <f t="shared" si="519"/>
        <v/>
      </c>
      <c r="AB763" s="87" t="str">
        <f>IF(AA763="","",$AB$5+SUM($AA$7:AA763))</f>
        <v/>
      </c>
      <c r="AC763" s="95" t="str">
        <f t="shared" si="514"/>
        <v/>
      </c>
      <c r="AD763" s="92" t="str">
        <f t="shared" si="513"/>
        <v/>
      </c>
      <c r="AE763" s="96" t="str">
        <f>IF(AC763="","",$AE$5+SUM($AC$7:AC763))</f>
        <v/>
      </c>
      <c r="AF763" s="163" t="str">
        <f>IF(AD763="","",$AF$5+SUM($AD$7:AD763))</f>
        <v/>
      </c>
    </row>
    <row r="764" spans="2:32" x14ac:dyDescent="0.25">
      <c r="B764" s="224"/>
      <c r="C764" s="207"/>
      <c r="D764" s="214"/>
      <c r="E764" s="215"/>
      <c r="F764" s="215"/>
      <c r="G764" s="266"/>
      <c r="H764" s="246"/>
      <c r="I764" s="243"/>
      <c r="J764" s="230"/>
      <c r="K764" s="214"/>
      <c r="L764" s="227"/>
      <c r="M764" s="214"/>
      <c r="N764" s="60" t="str">
        <f t="shared" si="520"/>
        <v/>
      </c>
      <c r="O764" s="48" t="str">
        <f t="shared" si="521"/>
        <v/>
      </c>
      <c r="P764" s="49" t="str">
        <f t="shared" si="522"/>
        <v/>
      </c>
      <c r="Q764" s="50" t="str">
        <f t="shared" si="523"/>
        <v/>
      </c>
      <c r="R764" s="51" t="str">
        <f t="shared" si="524"/>
        <v/>
      </c>
      <c r="S764" s="121" t="str">
        <f t="shared" si="515"/>
        <v/>
      </c>
      <c r="T764" s="114" t="str">
        <f t="shared" si="516"/>
        <v/>
      </c>
      <c r="U764" s="114" t="str">
        <f t="shared" si="517"/>
        <v/>
      </c>
      <c r="V764" s="122" t="str">
        <f t="shared" si="518"/>
        <v/>
      </c>
      <c r="W764" s="127" t="str">
        <f>IF(S764="","",$W$5+SUM($S$7:S764))</f>
        <v/>
      </c>
      <c r="X764" s="128" t="str">
        <f>IF(T764="","",$X$5+SUM($T$7:T764))</f>
        <v/>
      </c>
      <c r="Y764" s="128" t="str">
        <f>IF(U764="","",$Y$5+SUM($U$7:U764))</f>
        <v/>
      </c>
      <c r="Z764" s="129" t="str">
        <f>IF(V764="","",$Z$5+SUM($V$7:V764))</f>
        <v/>
      </c>
      <c r="AA764" s="91" t="str">
        <f t="shared" si="519"/>
        <v/>
      </c>
      <c r="AB764" s="87" t="str">
        <f>IF(AA764="","",$AB$5+SUM($AA$7:AA764))</f>
        <v/>
      </c>
      <c r="AC764" s="95" t="str">
        <f t="shared" si="514"/>
        <v/>
      </c>
      <c r="AD764" s="92" t="str">
        <f t="shared" si="513"/>
        <v/>
      </c>
      <c r="AE764" s="96" t="str">
        <f>IF(AC764="","",$AE$5+SUM($AC$7:AC764))</f>
        <v/>
      </c>
      <c r="AF764" s="163" t="str">
        <f>IF(AD764="","",$AF$5+SUM($AD$7:AD764))</f>
        <v/>
      </c>
    </row>
    <row r="765" spans="2:32" x14ac:dyDescent="0.25">
      <c r="B765" s="224"/>
      <c r="C765" s="207"/>
      <c r="D765" s="214"/>
      <c r="E765" s="215"/>
      <c r="F765" s="215"/>
      <c r="G765" s="266"/>
      <c r="H765" s="246"/>
      <c r="I765" s="243"/>
      <c r="J765" s="230"/>
      <c r="K765" s="214"/>
      <c r="L765" s="227"/>
      <c r="M765" s="214"/>
      <c r="N765" s="60" t="str">
        <f t="shared" si="520"/>
        <v/>
      </c>
      <c r="O765" s="48" t="str">
        <f t="shared" si="521"/>
        <v/>
      </c>
      <c r="P765" s="49" t="str">
        <f t="shared" si="522"/>
        <v/>
      </c>
      <c r="Q765" s="50" t="str">
        <f t="shared" si="523"/>
        <v/>
      </c>
      <c r="R765" s="51" t="str">
        <f t="shared" si="524"/>
        <v/>
      </c>
      <c r="S765" s="121" t="str">
        <f t="shared" si="515"/>
        <v/>
      </c>
      <c r="T765" s="114" t="str">
        <f t="shared" si="516"/>
        <v/>
      </c>
      <c r="U765" s="114" t="str">
        <f t="shared" si="517"/>
        <v/>
      </c>
      <c r="V765" s="122" t="str">
        <f t="shared" si="518"/>
        <v/>
      </c>
      <c r="W765" s="127" t="str">
        <f>IF(S765="","",$W$5+SUM($S$7:S765))</f>
        <v/>
      </c>
      <c r="X765" s="128" t="str">
        <f>IF(T765="","",$X$5+SUM($T$7:T765))</f>
        <v/>
      </c>
      <c r="Y765" s="128" t="str">
        <f>IF(U765="","",$Y$5+SUM($U$7:U765))</f>
        <v/>
      </c>
      <c r="Z765" s="129" t="str">
        <f>IF(V765="","",$Z$5+SUM($V$7:V765))</f>
        <v/>
      </c>
      <c r="AA765" s="91" t="str">
        <f t="shared" si="519"/>
        <v/>
      </c>
      <c r="AB765" s="87" t="str">
        <f>IF(AA765="","",$AB$5+SUM($AA$7:AA765))</f>
        <v/>
      </c>
      <c r="AC765" s="95" t="str">
        <f t="shared" si="514"/>
        <v/>
      </c>
      <c r="AD765" s="92" t="str">
        <f t="shared" si="513"/>
        <v/>
      </c>
      <c r="AE765" s="96" t="str">
        <f>IF(AC765="","",$AE$5+SUM($AC$7:AC765))</f>
        <v/>
      </c>
      <c r="AF765" s="163" t="str">
        <f>IF(AD765="","",$AF$5+SUM($AD$7:AD765))</f>
        <v/>
      </c>
    </row>
    <row r="766" spans="2:32" x14ac:dyDescent="0.25">
      <c r="B766" s="224"/>
      <c r="C766" s="207"/>
      <c r="D766" s="214"/>
      <c r="E766" s="215"/>
      <c r="F766" s="215"/>
      <c r="G766" s="266"/>
      <c r="H766" s="246"/>
      <c r="I766" s="243"/>
      <c r="J766" s="230"/>
      <c r="K766" s="214"/>
      <c r="L766" s="227"/>
      <c r="M766" s="214"/>
      <c r="N766" s="60" t="str">
        <f t="shared" si="520"/>
        <v/>
      </c>
      <c r="O766" s="48" t="str">
        <f t="shared" si="521"/>
        <v/>
      </c>
      <c r="P766" s="49" t="str">
        <f t="shared" si="522"/>
        <v/>
      </c>
      <c r="Q766" s="50" t="str">
        <f t="shared" si="523"/>
        <v/>
      </c>
      <c r="R766" s="51" t="str">
        <f t="shared" si="524"/>
        <v/>
      </c>
      <c r="S766" s="121" t="str">
        <f t="shared" si="515"/>
        <v/>
      </c>
      <c r="T766" s="114" t="str">
        <f t="shared" si="516"/>
        <v/>
      </c>
      <c r="U766" s="114" t="str">
        <f t="shared" si="517"/>
        <v/>
      </c>
      <c r="V766" s="122" t="str">
        <f t="shared" si="518"/>
        <v/>
      </c>
      <c r="W766" s="127" t="str">
        <f>IF(S766="","",$W$5+SUM($S$7:S766))</f>
        <v/>
      </c>
      <c r="X766" s="128" t="str">
        <f>IF(T766="","",$X$5+SUM($T$7:T766))</f>
        <v/>
      </c>
      <c r="Y766" s="128" t="str">
        <f>IF(U766="","",$Y$5+SUM($U$7:U766))</f>
        <v/>
      </c>
      <c r="Z766" s="129" t="str">
        <f>IF(V766="","",$Z$5+SUM($V$7:V766))</f>
        <v/>
      </c>
      <c r="AA766" s="91" t="str">
        <f t="shared" si="519"/>
        <v/>
      </c>
      <c r="AB766" s="87" t="str">
        <f>IF(AA766="","",$AB$5+SUM($AA$7:AA766))</f>
        <v/>
      </c>
      <c r="AC766" s="95" t="str">
        <f t="shared" si="514"/>
        <v/>
      </c>
      <c r="AD766" s="92" t="str">
        <f t="shared" si="513"/>
        <v/>
      </c>
      <c r="AE766" s="96" t="str">
        <f>IF(AC766="","",$AE$5+SUM($AC$7:AC766))</f>
        <v/>
      </c>
      <c r="AF766" s="163" t="str">
        <f>IF(AD766="","",$AF$5+SUM($AD$7:AD766))</f>
        <v/>
      </c>
    </row>
    <row r="767" spans="2:32" x14ac:dyDescent="0.25">
      <c r="B767" s="224"/>
      <c r="C767" s="207"/>
      <c r="D767" s="214"/>
      <c r="E767" s="215"/>
      <c r="F767" s="215"/>
      <c r="G767" s="266"/>
      <c r="H767" s="246"/>
      <c r="I767" s="243"/>
      <c r="J767" s="230"/>
      <c r="K767" s="214"/>
      <c r="L767" s="227"/>
      <c r="M767" s="214"/>
      <c r="N767" s="60" t="str">
        <f t="shared" si="520"/>
        <v/>
      </c>
      <c r="O767" s="48" t="str">
        <f t="shared" si="521"/>
        <v/>
      </c>
      <c r="P767" s="49" t="str">
        <f t="shared" si="522"/>
        <v/>
      </c>
      <c r="Q767" s="50" t="str">
        <f t="shared" si="523"/>
        <v/>
      </c>
      <c r="R767" s="51" t="str">
        <f t="shared" si="524"/>
        <v/>
      </c>
      <c r="S767" s="121" t="str">
        <f t="shared" si="515"/>
        <v/>
      </c>
      <c r="T767" s="114" t="str">
        <f t="shared" si="516"/>
        <v/>
      </c>
      <c r="U767" s="114" t="str">
        <f t="shared" si="517"/>
        <v/>
      </c>
      <c r="V767" s="122" t="str">
        <f t="shared" si="518"/>
        <v/>
      </c>
      <c r="W767" s="127" t="str">
        <f>IF(S767="","",$W$5+SUM($S$7:S767))</f>
        <v/>
      </c>
      <c r="X767" s="128" t="str">
        <f>IF(T767="","",$X$5+SUM($T$7:T767))</f>
        <v/>
      </c>
      <c r="Y767" s="128" t="str">
        <f>IF(U767="","",$Y$5+SUM($U$7:U767))</f>
        <v/>
      </c>
      <c r="Z767" s="129" t="str">
        <f>IF(V767="","",$Z$5+SUM($V$7:V767))</f>
        <v/>
      </c>
      <c r="AA767" s="91" t="str">
        <f t="shared" si="519"/>
        <v/>
      </c>
      <c r="AB767" s="87" t="str">
        <f>IF(AA767="","",$AB$5+SUM($AA$7:AA767))</f>
        <v/>
      </c>
      <c r="AC767" s="95" t="str">
        <f t="shared" si="514"/>
        <v/>
      </c>
      <c r="AD767" s="92" t="str">
        <f t="shared" si="513"/>
        <v/>
      </c>
      <c r="AE767" s="96" t="str">
        <f>IF(AC767="","",$AE$5+SUM($AC$7:AC767))</f>
        <v/>
      </c>
      <c r="AF767" s="163" t="str">
        <f>IF(AD767="","",$AF$5+SUM($AD$7:AD767))</f>
        <v/>
      </c>
    </row>
    <row r="768" spans="2:32" x14ac:dyDescent="0.25">
      <c r="B768" s="224"/>
      <c r="C768" s="207"/>
      <c r="D768" s="214"/>
      <c r="E768" s="215"/>
      <c r="F768" s="215"/>
      <c r="G768" s="266"/>
      <c r="H768" s="246"/>
      <c r="I768" s="243"/>
      <c r="J768" s="230"/>
      <c r="K768" s="214"/>
      <c r="L768" s="227"/>
      <c r="M768" s="214"/>
      <c r="N768" s="60" t="str">
        <f t="shared" si="520"/>
        <v/>
      </c>
      <c r="O768" s="48" t="str">
        <f t="shared" si="521"/>
        <v/>
      </c>
      <c r="P768" s="49" t="str">
        <f t="shared" si="522"/>
        <v/>
      </c>
      <c r="Q768" s="50" t="str">
        <f t="shared" si="523"/>
        <v/>
      </c>
      <c r="R768" s="51" t="str">
        <f t="shared" si="524"/>
        <v/>
      </c>
      <c r="S768" s="121" t="str">
        <f t="shared" si="515"/>
        <v/>
      </c>
      <c r="T768" s="114" t="str">
        <f t="shared" si="516"/>
        <v/>
      </c>
      <c r="U768" s="114" t="str">
        <f t="shared" si="517"/>
        <v/>
      </c>
      <c r="V768" s="122" t="str">
        <f t="shared" si="518"/>
        <v/>
      </c>
      <c r="W768" s="127" t="str">
        <f>IF(S768="","",$W$5+SUM($S$7:S768))</f>
        <v/>
      </c>
      <c r="X768" s="128" t="str">
        <f>IF(T768="","",$X$5+SUM($T$7:T768))</f>
        <v/>
      </c>
      <c r="Y768" s="128" t="str">
        <f>IF(U768="","",$Y$5+SUM($U$7:U768))</f>
        <v/>
      </c>
      <c r="Z768" s="129" t="str">
        <f>IF(V768="","",$Z$5+SUM($V$7:V768))</f>
        <v/>
      </c>
      <c r="AA768" s="91" t="str">
        <f t="shared" si="519"/>
        <v/>
      </c>
      <c r="AB768" s="87" t="str">
        <f>IF(AA768="","",$AB$5+SUM($AA$7:AA768))</f>
        <v/>
      </c>
      <c r="AC768" s="95" t="str">
        <f t="shared" si="514"/>
        <v/>
      </c>
      <c r="AD768" s="92" t="str">
        <f t="shared" si="513"/>
        <v/>
      </c>
      <c r="AE768" s="96" t="str">
        <f>IF(AC768="","",$AE$5+SUM($AC$7:AC768))</f>
        <v/>
      </c>
      <c r="AF768" s="163" t="str">
        <f>IF(AD768="","",$AF$5+SUM($AD$7:AD768))</f>
        <v/>
      </c>
    </row>
    <row r="769" spans="2:32" x14ac:dyDescent="0.25">
      <c r="B769" s="224"/>
      <c r="C769" s="207"/>
      <c r="D769" s="214"/>
      <c r="E769" s="215"/>
      <c r="F769" s="215"/>
      <c r="G769" s="266"/>
      <c r="H769" s="246"/>
      <c r="I769" s="243"/>
      <c r="J769" s="230"/>
      <c r="K769" s="214"/>
      <c r="L769" s="227"/>
      <c r="M769" s="214"/>
      <c r="N769" s="60" t="str">
        <f t="shared" si="520"/>
        <v/>
      </c>
      <c r="O769" s="48" t="str">
        <f t="shared" si="521"/>
        <v/>
      </c>
      <c r="P769" s="49" t="str">
        <f t="shared" si="522"/>
        <v/>
      </c>
      <c r="Q769" s="50" t="str">
        <f t="shared" si="523"/>
        <v/>
      </c>
      <c r="R769" s="51" t="str">
        <f t="shared" si="524"/>
        <v/>
      </c>
      <c r="S769" s="121" t="str">
        <f t="shared" si="515"/>
        <v/>
      </c>
      <c r="T769" s="114" t="str">
        <f t="shared" si="516"/>
        <v/>
      </c>
      <c r="U769" s="114" t="str">
        <f t="shared" si="517"/>
        <v/>
      </c>
      <c r="V769" s="122" t="str">
        <f t="shared" si="518"/>
        <v/>
      </c>
      <c r="W769" s="127" t="str">
        <f>IF(S769="","",$W$5+SUM($S$7:S769))</f>
        <v/>
      </c>
      <c r="X769" s="128" t="str">
        <f>IF(T769="","",$X$5+SUM($T$7:T769))</f>
        <v/>
      </c>
      <c r="Y769" s="128" t="str">
        <f>IF(U769="","",$Y$5+SUM($U$7:U769))</f>
        <v/>
      </c>
      <c r="Z769" s="129" t="str">
        <f>IF(V769="","",$Z$5+SUM($V$7:V769))</f>
        <v/>
      </c>
      <c r="AA769" s="91" t="str">
        <f t="shared" si="519"/>
        <v/>
      </c>
      <c r="AB769" s="87" t="str">
        <f>IF(AA769="","",$AB$5+SUM($AA$7:AA769))</f>
        <v/>
      </c>
      <c r="AC769" s="95" t="str">
        <f t="shared" si="514"/>
        <v/>
      </c>
      <c r="AD769" s="92" t="str">
        <f t="shared" si="513"/>
        <v/>
      </c>
      <c r="AE769" s="96" t="str">
        <f>IF(AC769="","",$AE$5+SUM($AC$7:AC769))</f>
        <v/>
      </c>
      <c r="AF769" s="163" t="str">
        <f>IF(AD769="","",$AF$5+SUM($AD$7:AD769))</f>
        <v/>
      </c>
    </row>
    <row r="770" spans="2:32" x14ac:dyDescent="0.25">
      <c r="B770" s="224"/>
      <c r="C770" s="207"/>
      <c r="D770" s="214"/>
      <c r="E770" s="215"/>
      <c r="F770" s="215"/>
      <c r="G770" s="266"/>
      <c r="H770" s="246"/>
      <c r="I770" s="243"/>
      <c r="J770" s="230"/>
      <c r="K770" s="214"/>
      <c r="L770" s="227"/>
      <c r="M770" s="214"/>
      <c r="N770" s="60" t="str">
        <f t="shared" si="520"/>
        <v/>
      </c>
      <c r="O770" s="48" t="str">
        <f t="shared" si="521"/>
        <v/>
      </c>
      <c r="P770" s="49" t="str">
        <f t="shared" si="522"/>
        <v/>
      </c>
      <c r="Q770" s="50" t="str">
        <f t="shared" si="523"/>
        <v/>
      </c>
      <c r="R770" s="51" t="str">
        <f t="shared" si="524"/>
        <v/>
      </c>
      <c r="S770" s="121" t="str">
        <f t="shared" si="515"/>
        <v/>
      </c>
      <c r="T770" s="114" t="str">
        <f t="shared" si="516"/>
        <v/>
      </c>
      <c r="U770" s="114" t="str">
        <f t="shared" si="517"/>
        <v/>
      </c>
      <c r="V770" s="122" t="str">
        <f t="shared" si="518"/>
        <v/>
      </c>
      <c r="W770" s="127" t="str">
        <f>IF(S770="","",$W$5+SUM($S$7:S770))</f>
        <v/>
      </c>
      <c r="X770" s="128" t="str">
        <f>IF(T770="","",$X$5+SUM($T$7:T770))</f>
        <v/>
      </c>
      <c r="Y770" s="128" t="str">
        <f>IF(U770="","",$Y$5+SUM($U$7:U770))</f>
        <v/>
      </c>
      <c r="Z770" s="129" t="str">
        <f>IF(V770="","",$Z$5+SUM($V$7:V770))</f>
        <v/>
      </c>
      <c r="AA770" s="91" t="str">
        <f t="shared" si="519"/>
        <v/>
      </c>
      <c r="AB770" s="87" t="str">
        <f>IF(AA770="","",$AB$5+SUM($AA$7:AA770))</f>
        <v/>
      </c>
      <c r="AC770" s="95" t="str">
        <f t="shared" si="514"/>
        <v/>
      </c>
      <c r="AD770" s="92" t="str">
        <f t="shared" si="513"/>
        <v/>
      </c>
      <c r="AE770" s="96" t="str">
        <f>IF(AC770="","",$AE$5+SUM($AC$7:AC770))</f>
        <v/>
      </c>
      <c r="AF770" s="163" t="str">
        <f>IF(AD770="","",$AF$5+SUM($AD$7:AD770))</f>
        <v/>
      </c>
    </row>
    <row r="771" spans="2:32" x14ac:dyDescent="0.25">
      <c r="B771" s="224"/>
      <c r="C771" s="207"/>
      <c r="D771" s="214"/>
      <c r="E771" s="215"/>
      <c r="F771" s="215"/>
      <c r="G771" s="266"/>
      <c r="H771" s="246"/>
      <c r="I771" s="243"/>
      <c r="J771" s="230"/>
      <c r="K771" s="214"/>
      <c r="L771" s="227"/>
      <c r="M771" s="214"/>
      <c r="N771" s="60" t="str">
        <f t="shared" si="520"/>
        <v/>
      </c>
      <c r="O771" s="48" t="str">
        <f t="shared" si="521"/>
        <v/>
      </c>
      <c r="P771" s="49" t="str">
        <f t="shared" si="522"/>
        <v/>
      </c>
      <c r="Q771" s="50" t="str">
        <f t="shared" si="523"/>
        <v/>
      </c>
      <c r="R771" s="51" t="str">
        <f t="shared" si="524"/>
        <v/>
      </c>
      <c r="S771" s="121" t="str">
        <f t="shared" si="515"/>
        <v/>
      </c>
      <c r="T771" s="114" t="str">
        <f t="shared" si="516"/>
        <v/>
      </c>
      <c r="U771" s="114" t="str">
        <f t="shared" si="517"/>
        <v/>
      </c>
      <c r="V771" s="122" t="str">
        <f t="shared" si="518"/>
        <v/>
      </c>
      <c r="W771" s="127" t="str">
        <f>IF(S771="","",$W$5+SUM($S$7:S771))</f>
        <v/>
      </c>
      <c r="X771" s="128" t="str">
        <f>IF(T771="","",$X$5+SUM($T$7:T771))</f>
        <v/>
      </c>
      <c r="Y771" s="128" t="str">
        <f>IF(U771="","",$Y$5+SUM($U$7:U771))</f>
        <v/>
      </c>
      <c r="Z771" s="129" t="str">
        <f>IF(V771="","",$Z$5+SUM($V$7:V771))</f>
        <v/>
      </c>
      <c r="AA771" s="91" t="str">
        <f t="shared" si="519"/>
        <v/>
      </c>
      <c r="AB771" s="87" t="str">
        <f>IF(AA771="","",$AB$5+SUM($AA$7:AA771))</f>
        <v/>
      </c>
      <c r="AC771" s="95" t="str">
        <f t="shared" si="514"/>
        <v/>
      </c>
      <c r="AD771" s="92" t="str">
        <f t="shared" si="513"/>
        <v/>
      </c>
      <c r="AE771" s="96" t="str">
        <f>IF(AC771="","",$AE$5+SUM($AC$7:AC771))</f>
        <v/>
      </c>
      <c r="AF771" s="163" t="str">
        <f>IF(AD771="","",$AF$5+SUM($AD$7:AD771))</f>
        <v/>
      </c>
    </row>
    <row r="772" spans="2:32" x14ac:dyDescent="0.25">
      <c r="B772" s="224"/>
      <c r="C772" s="207"/>
      <c r="D772" s="214"/>
      <c r="E772" s="215"/>
      <c r="F772" s="215"/>
      <c r="G772" s="266"/>
      <c r="H772" s="246"/>
      <c r="I772" s="243"/>
      <c r="J772" s="230"/>
      <c r="K772" s="214"/>
      <c r="L772" s="227"/>
      <c r="M772" s="214"/>
      <c r="N772" s="60" t="str">
        <f t="shared" si="520"/>
        <v/>
      </c>
      <c r="O772" s="48" t="str">
        <f t="shared" si="521"/>
        <v/>
      </c>
      <c r="P772" s="49" t="str">
        <f t="shared" si="522"/>
        <v/>
      </c>
      <c r="Q772" s="50" t="str">
        <f t="shared" si="523"/>
        <v/>
      </c>
      <c r="R772" s="51" t="str">
        <f t="shared" si="524"/>
        <v/>
      </c>
      <c r="S772" s="121" t="str">
        <f t="shared" si="515"/>
        <v/>
      </c>
      <c r="T772" s="114" t="str">
        <f t="shared" si="516"/>
        <v/>
      </c>
      <c r="U772" s="114" t="str">
        <f t="shared" si="517"/>
        <v/>
      </c>
      <c r="V772" s="122" t="str">
        <f t="shared" si="518"/>
        <v/>
      </c>
      <c r="W772" s="127" t="str">
        <f>IF(S772="","",$W$5+SUM($S$7:S772))</f>
        <v/>
      </c>
      <c r="X772" s="128" t="str">
        <f>IF(T772="","",$X$5+SUM($T$7:T772))</f>
        <v/>
      </c>
      <c r="Y772" s="128" t="str">
        <f>IF(U772="","",$Y$5+SUM($U$7:U772))</f>
        <v/>
      </c>
      <c r="Z772" s="129" t="str">
        <f>IF(V772="","",$Z$5+SUM($V$7:V772))</f>
        <v/>
      </c>
      <c r="AA772" s="91" t="str">
        <f t="shared" si="519"/>
        <v/>
      </c>
      <c r="AB772" s="87" t="str">
        <f>IF(AA772="","",$AB$5+SUM($AA$7:AA772))</f>
        <v/>
      </c>
      <c r="AC772" s="95" t="str">
        <f t="shared" si="514"/>
        <v/>
      </c>
      <c r="AD772" s="92" t="str">
        <f t="shared" si="513"/>
        <v/>
      </c>
      <c r="AE772" s="96" t="str">
        <f>IF(AC772="","",$AE$5+SUM($AC$7:AC772))</f>
        <v/>
      </c>
      <c r="AF772" s="163" t="str">
        <f>IF(AD772="","",$AF$5+SUM($AD$7:AD772))</f>
        <v/>
      </c>
    </row>
    <row r="773" spans="2:32" x14ac:dyDescent="0.25">
      <c r="B773" s="224"/>
      <c r="C773" s="207"/>
      <c r="D773" s="214"/>
      <c r="E773" s="215"/>
      <c r="F773" s="215"/>
      <c r="G773" s="266"/>
      <c r="H773" s="246"/>
      <c r="I773" s="243"/>
      <c r="J773" s="230"/>
      <c r="K773" s="214"/>
      <c r="L773" s="227"/>
      <c r="M773" s="214"/>
      <c r="N773" s="60" t="str">
        <f t="shared" si="520"/>
        <v/>
      </c>
      <c r="O773" s="48" t="str">
        <f t="shared" si="521"/>
        <v/>
      </c>
      <c r="P773" s="49" t="str">
        <f t="shared" si="522"/>
        <v/>
      </c>
      <c r="Q773" s="50" t="str">
        <f t="shared" si="523"/>
        <v/>
      </c>
      <c r="R773" s="51" t="str">
        <f t="shared" si="524"/>
        <v/>
      </c>
      <c r="S773" s="121" t="str">
        <f t="shared" si="515"/>
        <v/>
      </c>
      <c r="T773" s="114" t="str">
        <f t="shared" si="516"/>
        <v/>
      </c>
      <c r="U773" s="114" t="str">
        <f t="shared" si="517"/>
        <v/>
      </c>
      <c r="V773" s="122" t="str">
        <f t="shared" si="518"/>
        <v/>
      </c>
      <c r="W773" s="127" t="str">
        <f>IF(S773="","",$W$5+SUM($S$7:S773))</f>
        <v/>
      </c>
      <c r="X773" s="128" t="str">
        <f>IF(T773="","",$X$5+SUM($T$7:T773))</f>
        <v/>
      </c>
      <c r="Y773" s="128" t="str">
        <f>IF(U773="","",$Y$5+SUM($U$7:U773))</f>
        <v/>
      </c>
      <c r="Z773" s="129" t="str">
        <f>IF(V773="","",$Z$5+SUM($V$7:V773))</f>
        <v/>
      </c>
      <c r="AA773" s="91" t="str">
        <f t="shared" si="519"/>
        <v/>
      </c>
      <c r="AB773" s="87" t="str">
        <f>IF(AA773="","",$AB$5+SUM($AA$7:AA773))</f>
        <v/>
      </c>
      <c r="AC773" s="95" t="str">
        <f t="shared" si="514"/>
        <v/>
      </c>
      <c r="AD773" s="92" t="str">
        <f t="shared" ref="AD773:AD836" si="525">IF(M773="CdB FLO",IF(K773="Ar",O773,""),"")</f>
        <v/>
      </c>
      <c r="AE773" s="96" t="str">
        <f>IF(AC773="","",$AE$5+SUM($AC$7:AC773))</f>
        <v/>
      </c>
      <c r="AF773" s="163" t="str">
        <f>IF(AD773="","",$AF$5+SUM($AD$7:AD773))</f>
        <v/>
      </c>
    </row>
    <row r="774" spans="2:32" x14ac:dyDescent="0.25">
      <c r="B774" s="224"/>
      <c r="C774" s="207"/>
      <c r="D774" s="214"/>
      <c r="E774" s="215"/>
      <c r="F774" s="215"/>
      <c r="G774" s="266"/>
      <c r="H774" s="246"/>
      <c r="I774" s="243"/>
      <c r="J774" s="230"/>
      <c r="K774" s="214"/>
      <c r="L774" s="227"/>
      <c r="M774" s="214"/>
      <c r="N774" s="60" t="str">
        <f t="shared" si="520"/>
        <v/>
      </c>
      <c r="O774" s="48" t="str">
        <f t="shared" si="521"/>
        <v/>
      </c>
      <c r="P774" s="49" t="str">
        <f t="shared" si="522"/>
        <v/>
      </c>
      <c r="Q774" s="50" t="str">
        <f t="shared" si="523"/>
        <v/>
      </c>
      <c r="R774" s="51" t="str">
        <f t="shared" si="524"/>
        <v/>
      </c>
      <c r="S774" s="121" t="str">
        <f t="shared" si="515"/>
        <v/>
      </c>
      <c r="T774" s="114" t="str">
        <f t="shared" si="516"/>
        <v/>
      </c>
      <c r="U774" s="114" t="str">
        <f t="shared" si="517"/>
        <v/>
      </c>
      <c r="V774" s="122" t="str">
        <f t="shared" si="518"/>
        <v/>
      </c>
      <c r="W774" s="127" t="str">
        <f>IF(S774="","",$W$5+SUM($S$7:S774))</f>
        <v/>
      </c>
      <c r="X774" s="128" t="str">
        <f>IF(T774="","",$X$5+SUM($T$7:T774))</f>
        <v/>
      </c>
      <c r="Y774" s="128" t="str">
        <f>IF(U774="","",$Y$5+SUM($U$7:U774))</f>
        <v/>
      </c>
      <c r="Z774" s="129" t="str">
        <f>IF(V774="","",$Z$5+SUM($V$7:V774))</f>
        <v/>
      </c>
      <c r="AA774" s="91" t="str">
        <f t="shared" si="519"/>
        <v/>
      </c>
      <c r="AB774" s="87" t="str">
        <f>IF(AA774="","",$AB$5+SUM($AA$7:AA774))</f>
        <v/>
      </c>
      <c r="AC774" s="95" t="str">
        <f t="shared" ref="AC774:AC837" si="526">IF(M774="CdB FLO",IF(K774="€",P774,""),"")</f>
        <v/>
      </c>
      <c r="AD774" s="92" t="str">
        <f t="shared" si="525"/>
        <v/>
      </c>
      <c r="AE774" s="96" t="str">
        <f>IF(AC774="","",$AE$5+SUM($AC$7:AC774))</f>
        <v/>
      </c>
      <c r="AF774" s="163" t="str">
        <f>IF(AD774="","",$AF$5+SUM($AD$7:AD774))</f>
        <v/>
      </c>
    </row>
    <row r="775" spans="2:32" x14ac:dyDescent="0.25">
      <c r="B775" s="224"/>
      <c r="C775" s="207"/>
      <c r="D775" s="214"/>
      <c r="E775" s="215"/>
      <c r="F775" s="215"/>
      <c r="G775" s="266"/>
      <c r="H775" s="246"/>
      <c r="I775" s="243"/>
      <c r="J775" s="230"/>
      <c r="K775" s="214"/>
      <c r="L775" s="227"/>
      <c r="M775" s="214"/>
      <c r="N775" s="60" t="str">
        <f t="shared" si="520"/>
        <v/>
      </c>
      <c r="O775" s="48" t="str">
        <f t="shared" si="521"/>
        <v/>
      </c>
      <c r="P775" s="49" t="str">
        <f t="shared" si="522"/>
        <v/>
      </c>
      <c r="Q775" s="50" t="str">
        <f t="shared" si="523"/>
        <v/>
      </c>
      <c r="R775" s="51" t="str">
        <f t="shared" si="524"/>
        <v/>
      </c>
      <c r="S775" s="121" t="str">
        <f t="shared" si="515"/>
        <v/>
      </c>
      <c r="T775" s="114" t="str">
        <f t="shared" si="516"/>
        <v/>
      </c>
      <c r="U775" s="114" t="str">
        <f t="shared" si="517"/>
        <v/>
      </c>
      <c r="V775" s="122" t="str">
        <f t="shared" si="518"/>
        <v/>
      </c>
      <c r="W775" s="127" t="str">
        <f>IF(S775="","",$W$5+SUM($S$7:S775))</f>
        <v/>
      </c>
      <c r="X775" s="128" t="str">
        <f>IF(T775="","",$X$5+SUM($T$7:T775))</f>
        <v/>
      </c>
      <c r="Y775" s="128" t="str">
        <f>IF(U775="","",$Y$5+SUM($U$7:U775))</f>
        <v/>
      </c>
      <c r="Z775" s="129" t="str">
        <f>IF(V775="","",$Z$5+SUM($V$7:V775))</f>
        <v/>
      </c>
      <c r="AA775" s="91" t="str">
        <f t="shared" si="519"/>
        <v/>
      </c>
      <c r="AB775" s="87" t="str">
        <f>IF(AA775="","",$AB$5+SUM($AA$7:AA775))</f>
        <v/>
      </c>
      <c r="AC775" s="95" t="str">
        <f t="shared" si="526"/>
        <v/>
      </c>
      <c r="AD775" s="92" t="str">
        <f t="shared" si="525"/>
        <v/>
      </c>
      <c r="AE775" s="96" t="str">
        <f>IF(AC775="","",$AE$5+SUM($AC$7:AC775))</f>
        <v/>
      </c>
      <c r="AF775" s="163" t="str">
        <f>IF(AD775="","",$AF$5+SUM($AD$7:AD775))</f>
        <v/>
      </c>
    </row>
    <row r="776" spans="2:32" x14ac:dyDescent="0.25">
      <c r="B776" s="224"/>
      <c r="C776" s="207"/>
      <c r="D776" s="214"/>
      <c r="E776" s="215"/>
      <c r="F776" s="215"/>
      <c r="G776" s="266"/>
      <c r="H776" s="246"/>
      <c r="I776" s="243"/>
      <c r="J776" s="230"/>
      <c r="K776" s="214"/>
      <c r="L776" s="227"/>
      <c r="M776" s="214"/>
      <c r="N776" s="60" t="str">
        <f t="shared" si="520"/>
        <v/>
      </c>
      <c r="O776" s="48" t="str">
        <f t="shared" si="521"/>
        <v/>
      </c>
      <c r="P776" s="49" t="str">
        <f t="shared" si="522"/>
        <v/>
      </c>
      <c r="Q776" s="50" t="str">
        <f t="shared" si="523"/>
        <v/>
      </c>
      <c r="R776" s="51" t="str">
        <f t="shared" si="524"/>
        <v/>
      </c>
      <c r="S776" s="121" t="str">
        <f t="shared" si="515"/>
        <v/>
      </c>
      <c r="T776" s="114" t="str">
        <f t="shared" si="516"/>
        <v/>
      </c>
      <c r="U776" s="114" t="str">
        <f t="shared" si="517"/>
        <v/>
      </c>
      <c r="V776" s="122" t="str">
        <f t="shared" si="518"/>
        <v/>
      </c>
      <c r="W776" s="127" t="str">
        <f>IF(S776="","",$W$5+SUM($S$7:S776))</f>
        <v/>
      </c>
      <c r="X776" s="128" t="str">
        <f>IF(T776="","",$X$5+SUM($T$7:T776))</f>
        <v/>
      </c>
      <c r="Y776" s="128" t="str">
        <f>IF(U776="","",$Y$5+SUM($U$7:U776))</f>
        <v/>
      </c>
      <c r="Z776" s="129" t="str">
        <f>IF(V776="","",$Z$5+SUM($V$7:V776))</f>
        <v/>
      </c>
      <c r="AA776" s="91" t="str">
        <f t="shared" si="519"/>
        <v/>
      </c>
      <c r="AB776" s="87" t="str">
        <f>IF(AA776="","",$AB$5+SUM($AA$7:AA776))</f>
        <v/>
      </c>
      <c r="AC776" s="95" t="str">
        <f t="shared" si="526"/>
        <v/>
      </c>
      <c r="AD776" s="92" t="str">
        <f t="shared" si="525"/>
        <v/>
      </c>
      <c r="AE776" s="96" t="str">
        <f>IF(AC776="","",$AE$5+SUM($AC$7:AC776))</f>
        <v/>
      </c>
      <c r="AF776" s="163" t="str">
        <f>IF(AD776="","",$AF$5+SUM($AD$7:AD776))</f>
        <v/>
      </c>
    </row>
    <row r="777" spans="2:32" x14ac:dyDescent="0.25">
      <c r="B777" s="224"/>
      <c r="C777" s="207"/>
      <c r="D777" s="214"/>
      <c r="E777" s="215"/>
      <c r="F777" s="215"/>
      <c r="G777" s="266"/>
      <c r="H777" s="246"/>
      <c r="I777" s="243"/>
      <c r="J777" s="230"/>
      <c r="K777" s="214"/>
      <c r="L777" s="227"/>
      <c r="M777" s="214"/>
      <c r="N777" s="60" t="str">
        <f t="shared" si="520"/>
        <v/>
      </c>
      <c r="O777" s="48" t="str">
        <f t="shared" si="521"/>
        <v/>
      </c>
      <c r="P777" s="49" t="str">
        <f t="shared" si="522"/>
        <v/>
      </c>
      <c r="Q777" s="50" t="str">
        <f t="shared" si="523"/>
        <v/>
      </c>
      <c r="R777" s="51" t="str">
        <f t="shared" si="524"/>
        <v/>
      </c>
      <c r="S777" s="121" t="str">
        <f t="shared" si="515"/>
        <v/>
      </c>
      <c r="T777" s="114" t="str">
        <f t="shared" si="516"/>
        <v/>
      </c>
      <c r="U777" s="114" t="str">
        <f t="shared" si="517"/>
        <v/>
      </c>
      <c r="V777" s="122" t="str">
        <f t="shared" si="518"/>
        <v/>
      </c>
      <c r="W777" s="127" t="str">
        <f>IF(S777="","",$W$5+SUM($S$7:S777))</f>
        <v/>
      </c>
      <c r="X777" s="128" t="str">
        <f>IF(T777="","",$X$5+SUM($T$7:T777))</f>
        <v/>
      </c>
      <c r="Y777" s="128" t="str">
        <f>IF(U777="","",$Y$5+SUM($U$7:U777))</f>
        <v/>
      </c>
      <c r="Z777" s="129" t="str">
        <f>IF(V777="","",$Z$5+SUM($V$7:V777))</f>
        <v/>
      </c>
      <c r="AA777" s="91" t="str">
        <f t="shared" si="519"/>
        <v/>
      </c>
      <c r="AB777" s="87" t="str">
        <f>IF(AA777="","",$AB$5+SUM($AA$7:AA777))</f>
        <v/>
      </c>
      <c r="AC777" s="95" t="str">
        <f t="shared" si="526"/>
        <v/>
      </c>
      <c r="AD777" s="92" t="str">
        <f t="shared" si="525"/>
        <v/>
      </c>
      <c r="AE777" s="96" t="str">
        <f>IF(AC777="","",$AE$5+SUM($AC$7:AC777))</f>
        <v/>
      </c>
      <c r="AF777" s="163" t="str">
        <f>IF(AD777="","",$AF$5+SUM($AD$7:AD777))</f>
        <v/>
      </c>
    </row>
    <row r="778" spans="2:32" x14ac:dyDescent="0.25">
      <c r="B778" s="224"/>
      <c r="C778" s="207"/>
      <c r="D778" s="214"/>
      <c r="E778" s="215"/>
      <c r="F778" s="215"/>
      <c r="G778" s="266"/>
      <c r="H778" s="246"/>
      <c r="I778" s="243"/>
      <c r="J778" s="230"/>
      <c r="K778" s="214"/>
      <c r="L778" s="227"/>
      <c r="M778" s="214"/>
      <c r="N778" s="60" t="str">
        <f t="shared" si="520"/>
        <v/>
      </c>
      <c r="O778" s="48" t="str">
        <f t="shared" si="521"/>
        <v/>
      </c>
      <c r="P778" s="49" t="str">
        <f t="shared" si="522"/>
        <v/>
      </c>
      <c r="Q778" s="50" t="str">
        <f t="shared" si="523"/>
        <v/>
      </c>
      <c r="R778" s="51" t="str">
        <f t="shared" si="524"/>
        <v/>
      </c>
      <c r="S778" s="121" t="str">
        <f t="shared" ref="S778:S841" si="527">IF(M778="CdB DJEBEL",IF(K778="Ar",O778,""),"")</f>
        <v/>
      </c>
      <c r="T778" s="114" t="str">
        <f t="shared" ref="T778:T841" si="528">IF(M778="CdB DJEBEL",IF(K778="€",P778,""),"")</f>
        <v/>
      </c>
      <c r="U778" s="114" t="str">
        <f t="shared" ref="U778:U841" si="529">IF(M778="CdB DJEBEL",IF(K778="USD",Q778,""),"")</f>
        <v/>
      </c>
      <c r="V778" s="122" t="str">
        <f t="shared" ref="V778:V841" si="530">IF(M778="CdB DJEBEL",IF(K778="TSH",R778,""),"")</f>
        <v/>
      </c>
      <c r="W778" s="127" t="str">
        <f>IF(S778="","",$W$5+SUM($S$7:S778))</f>
        <v/>
      </c>
      <c r="X778" s="128" t="str">
        <f>IF(T778="","",$X$5+SUM($T$7:T778))</f>
        <v/>
      </c>
      <c r="Y778" s="128" t="str">
        <f>IF(U778="","",$Y$5+SUM($U$7:U778))</f>
        <v/>
      </c>
      <c r="Z778" s="129" t="str">
        <f>IF(V778="","",$Z$5+SUM($V$7:V778))</f>
        <v/>
      </c>
      <c r="AA778" s="91" t="str">
        <f t="shared" ref="AA778:AA841" si="531">IF(M778="BFV",O778,"")</f>
        <v/>
      </c>
      <c r="AB778" s="87" t="str">
        <f>IF(AA778="","",$AB$5+SUM($AA$7:AA778))</f>
        <v/>
      </c>
      <c r="AC778" s="95" t="str">
        <f t="shared" si="526"/>
        <v/>
      </c>
      <c r="AD778" s="92" t="str">
        <f t="shared" si="525"/>
        <v/>
      </c>
      <c r="AE778" s="96" t="str">
        <f>IF(AC778="","",$AE$5+SUM($AC$7:AC778))</f>
        <v/>
      </c>
      <c r="AF778" s="163" t="str">
        <f>IF(AD778="","",$AF$5+SUM($AD$7:AD778))</f>
        <v/>
      </c>
    </row>
    <row r="779" spans="2:32" x14ac:dyDescent="0.25">
      <c r="B779" s="224"/>
      <c r="C779" s="207"/>
      <c r="D779" s="214"/>
      <c r="E779" s="215"/>
      <c r="F779" s="215"/>
      <c r="G779" s="266"/>
      <c r="H779" s="246"/>
      <c r="I779" s="243"/>
      <c r="J779" s="230"/>
      <c r="K779" s="214"/>
      <c r="L779" s="227"/>
      <c r="M779" s="214"/>
      <c r="N779" s="60" t="str">
        <f t="shared" si="520"/>
        <v/>
      </c>
      <c r="O779" s="48" t="str">
        <f t="shared" si="521"/>
        <v/>
      </c>
      <c r="P779" s="49" t="str">
        <f t="shared" si="522"/>
        <v/>
      </c>
      <c r="Q779" s="50" t="str">
        <f t="shared" si="523"/>
        <v/>
      </c>
      <c r="R779" s="51" t="str">
        <f t="shared" si="524"/>
        <v/>
      </c>
      <c r="S779" s="121" t="str">
        <f t="shared" si="527"/>
        <v/>
      </c>
      <c r="T779" s="114" t="str">
        <f t="shared" si="528"/>
        <v/>
      </c>
      <c r="U779" s="114" t="str">
        <f t="shared" si="529"/>
        <v/>
      </c>
      <c r="V779" s="122" t="str">
        <f t="shared" si="530"/>
        <v/>
      </c>
      <c r="W779" s="127" t="str">
        <f>IF(S779="","",$W$5+SUM($S$7:S779))</f>
        <v/>
      </c>
      <c r="X779" s="128" t="str">
        <f>IF(T779="","",$X$5+SUM($T$7:T779))</f>
        <v/>
      </c>
      <c r="Y779" s="128" t="str">
        <f>IF(U779="","",$Y$5+SUM($U$7:U779))</f>
        <v/>
      </c>
      <c r="Z779" s="129" t="str">
        <f>IF(V779="","",$Z$5+SUM($V$7:V779))</f>
        <v/>
      </c>
      <c r="AA779" s="91" t="str">
        <f t="shared" si="531"/>
        <v/>
      </c>
      <c r="AB779" s="87" t="str">
        <f>IF(AA779="","",$AB$5+SUM($AA$7:AA779))</f>
        <v/>
      </c>
      <c r="AC779" s="95" t="str">
        <f t="shared" si="526"/>
        <v/>
      </c>
      <c r="AD779" s="92" t="str">
        <f t="shared" si="525"/>
        <v/>
      </c>
      <c r="AE779" s="96" t="str">
        <f>IF(AC779="","",$AE$5+SUM($AC$7:AC779))</f>
        <v/>
      </c>
      <c r="AF779" s="163" t="str">
        <f>IF(AD779="","",$AF$5+SUM($AD$7:AD779))</f>
        <v/>
      </c>
    </row>
    <row r="780" spans="2:32" x14ac:dyDescent="0.25">
      <c r="B780" s="224"/>
      <c r="C780" s="207"/>
      <c r="D780" s="214"/>
      <c r="E780" s="215"/>
      <c r="F780" s="215"/>
      <c r="G780" s="266"/>
      <c r="H780" s="246"/>
      <c r="I780" s="243"/>
      <c r="J780" s="230"/>
      <c r="K780" s="214"/>
      <c r="L780" s="227"/>
      <c r="M780" s="214"/>
      <c r="N780" s="60" t="str">
        <f t="shared" si="520"/>
        <v/>
      </c>
      <c r="O780" s="48" t="str">
        <f t="shared" si="521"/>
        <v/>
      </c>
      <c r="P780" s="49" t="str">
        <f t="shared" si="522"/>
        <v/>
      </c>
      <c r="Q780" s="50" t="str">
        <f t="shared" si="523"/>
        <v/>
      </c>
      <c r="R780" s="51" t="str">
        <f t="shared" si="524"/>
        <v/>
      </c>
      <c r="S780" s="121" t="str">
        <f t="shared" si="527"/>
        <v/>
      </c>
      <c r="T780" s="114" t="str">
        <f t="shared" si="528"/>
        <v/>
      </c>
      <c r="U780" s="114" t="str">
        <f t="shared" si="529"/>
        <v/>
      </c>
      <c r="V780" s="122" t="str">
        <f t="shared" si="530"/>
        <v/>
      </c>
      <c r="W780" s="127" t="str">
        <f>IF(S780="","",$W$5+SUM($S$7:S780))</f>
        <v/>
      </c>
      <c r="X780" s="128" t="str">
        <f>IF(T780="","",$X$5+SUM($T$7:T780))</f>
        <v/>
      </c>
      <c r="Y780" s="128" t="str">
        <f>IF(U780="","",$Y$5+SUM($U$7:U780))</f>
        <v/>
      </c>
      <c r="Z780" s="129" t="str">
        <f>IF(V780="","",$Z$5+SUM($V$7:V780))</f>
        <v/>
      </c>
      <c r="AA780" s="91" t="str">
        <f t="shared" si="531"/>
        <v/>
      </c>
      <c r="AB780" s="87" t="str">
        <f>IF(AA780="","",$AB$5+SUM($AA$7:AA780))</f>
        <v/>
      </c>
      <c r="AC780" s="95" t="str">
        <f t="shared" si="526"/>
        <v/>
      </c>
      <c r="AD780" s="92" t="str">
        <f t="shared" si="525"/>
        <v/>
      </c>
      <c r="AE780" s="96" t="str">
        <f>IF(AC780="","",$AE$5+SUM($AC$7:AC780))</f>
        <v/>
      </c>
      <c r="AF780" s="163" t="str">
        <f>IF(AD780="","",$AF$5+SUM($AD$7:AD780))</f>
        <v/>
      </c>
    </row>
    <row r="781" spans="2:32" x14ac:dyDescent="0.25">
      <c r="B781" s="224"/>
      <c r="C781" s="207"/>
      <c r="D781" s="214"/>
      <c r="E781" s="215"/>
      <c r="F781" s="215"/>
      <c r="G781" s="266"/>
      <c r="H781" s="246"/>
      <c r="I781" s="243"/>
      <c r="J781" s="230"/>
      <c r="K781" s="214"/>
      <c r="L781" s="227"/>
      <c r="M781" s="214"/>
      <c r="N781" s="60" t="str">
        <f t="shared" si="520"/>
        <v/>
      </c>
      <c r="O781" s="48" t="str">
        <f t="shared" si="521"/>
        <v/>
      </c>
      <c r="P781" s="49" t="str">
        <f t="shared" si="522"/>
        <v/>
      </c>
      <c r="Q781" s="50" t="str">
        <f t="shared" si="523"/>
        <v/>
      </c>
      <c r="R781" s="51" t="str">
        <f t="shared" si="524"/>
        <v/>
      </c>
      <c r="S781" s="121" t="str">
        <f t="shared" si="527"/>
        <v/>
      </c>
      <c r="T781" s="114" t="str">
        <f t="shared" si="528"/>
        <v/>
      </c>
      <c r="U781" s="114" t="str">
        <f t="shared" si="529"/>
        <v/>
      </c>
      <c r="V781" s="122" t="str">
        <f t="shared" si="530"/>
        <v/>
      </c>
      <c r="W781" s="127" t="str">
        <f>IF(S781="","",$W$5+SUM($S$7:S781))</f>
        <v/>
      </c>
      <c r="X781" s="128" t="str">
        <f>IF(T781="","",$X$5+SUM($T$7:T781))</f>
        <v/>
      </c>
      <c r="Y781" s="128" t="str">
        <f>IF(U781="","",$Y$5+SUM($U$7:U781))</f>
        <v/>
      </c>
      <c r="Z781" s="129" t="str">
        <f>IF(V781="","",$Z$5+SUM($V$7:V781))</f>
        <v/>
      </c>
      <c r="AA781" s="91" t="str">
        <f t="shared" si="531"/>
        <v/>
      </c>
      <c r="AB781" s="87" t="str">
        <f>IF(AA781="","",$AB$5+SUM($AA$7:AA781))</f>
        <v/>
      </c>
      <c r="AC781" s="95" t="str">
        <f t="shared" si="526"/>
        <v/>
      </c>
      <c r="AD781" s="92" t="str">
        <f t="shared" si="525"/>
        <v/>
      </c>
      <c r="AE781" s="96" t="str">
        <f>IF(AC781="","",$AE$5+SUM($AC$7:AC781))</f>
        <v/>
      </c>
      <c r="AF781" s="163" t="str">
        <f>IF(AD781="","",$AF$5+SUM($AD$7:AD781))</f>
        <v/>
      </c>
    </row>
    <row r="782" spans="2:32" x14ac:dyDescent="0.25">
      <c r="B782" s="224"/>
      <c r="C782" s="207"/>
      <c r="D782" s="214"/>
      <c r="E782" s="215"/>
      <c r="F782" s="215"/>
      <c r="G782" s="266"/>
      <c r="H782" s="246"/>
      <c r="I782" s="243"/>
      <c r="J782" s="230"/>
      <c r="K782" s="214"/>
      <c r="L782" s="227"/>
      <c r="M782" s="214"/>
      <c r="N782" s="60" t="str">
        <f t="shared" si="520"/>
        <v/>
      </c>
      <c r="O782" s="48" t="str">
        <f t="shared" si="521"/>
        <v/>
      </c>
      <c r="P782" s="49" t="str">
        <f t="shared" si="522"/>
        <v/>
      </c>
      <c r="Q782" s="50" t="str">
        <f t="shared" si="523"/>
        <v/>
      </c>
      <c r="R782" s="51" t="str">
        <f t="shared" si="524"/>
        <v/>
      </c>
      <c r="S782" s="121" t="str">
        <f t="shared" si="527"/>
        <v/>
      </c>
      <c r="T782" s="114" t="str">
        <f t="shared" si="528"/>
        <v/>
      </c>
      <c r="U782" s="114" t="str">
        <f t="shared" si="529"/>
        <v/>
      </c>
      <c r="V782" s="122" t="str">
        <f t="shared" si="530"/>
        <v/>
      </c>
      <c r="W782" s="127" t="str">
        <f>IF(S782="","",$W$5+SUM($S$7:S782))</f>
        <v/>
      </c>
      <c r="X782" s="128" t="str">
        <f>IF(T782="","",$X$5+SUM($T$7:T782))</f>
        <v/>
      </c>
      <c r="Y782" s="128" t="str">
        <f>IF(U782="","",$Y$5+SUM($U$7:U782))</f>
        <v/>
      </c>
      <c r="Z782" s="129" t="str">
        <f>IF(V782="","",$Z$5+SUM($V$7:V782))</f>
        <v/>
      </c>
      <c r="AA782" s="91" t="str">
        <f t="shared" si="531"/>
        <v/>
      </c>
      <c r="AB782" s="87" t="str">
        <f>IF(AA782="","",$AB$5+SUM($AA$7:AA782))</f>
        <v/>
      </c>
      <c r="AC782" s="95" t="str">
        <f t="shared" si="526"/>
        <v/>
      </c>
      <c r="AD782" s="92" t="str">
        <f t="shared" si="525"/>
        <v/>
      </c>
      <c r="AE782" s="96" t="str">
        <f>IF(AC782="","",$AE$5+SUM($AC$7:AC782))</f>
        <v/>
      </c>
      <c r="AF782" s="163" t="str">
        <f>IF(AD782="","",$AF$5+SUM($AD$7:AD782))</f>
        <v/>
      </c>
    </row>
    <row r="783" spans="2:32" x14ac:dyDescent="0.25">
      <c r="B783" s="224"/>
      <c r="C783" s="207"/>
      <c r="D783" s="214"/>
      <c r="E783" s="215"/>
      <c r="F783" s="215"/>
      <c r="G783" s="266"/>
      <c r="H783" s="246"/>
      <c r="I783" s="243"/>
      <c r="J783" s="230"/>
      <c r="K783" s="214"/>
      <c r="L783" s="227"/>
      <c r="M783" s="214"/>
      <c r="N783" s="60" t="str">
        <f t="shared" si="520"/>
        <v/>
      </c>
      <c r="O783" s="48" t="str">
        <f t="shared" si="521"/>
        <v/>
      </c>
      <c r="P783" s="49" t="str">
        <f t="shared" si="522"/>
        <v/>
      </c>
      <c r="Q783" s="50" t="str">
        <f t="shared" si="523"/>
        <v/>
      </c>
      <c r="R783" s="51" t="str">
        <f t="shared" si="524"/>
        <v/>
      </c>
      <c r="S783" s="121" t="str">
        <f t="shared" si="527"/>
        <v/>
      </c>
      <c r="T783" s="114" t="str">
        <f t="shared" si="528"/>
        <v/>
      </c>
      <c r="U783" s="114" t="str">
        <f t="shared" si="529"/>
        <v/>
      </c>
      <c r="V783" s="122" t="str">
        <f t="shared" si="530"/>
        <v/>
      </c>
      <c r="W783" s="127" t="str">
        <f>IF(S783="","",$W$5+SUM($S$7:S783))</f>
        <v/>
      </c>
      <c r="X783" s="128" t="str">
        <f>IF(T783="","",$X$5+SUM($T$7:T783))</f>
        <v/>
      </c>
      <c r="Y783" s="128" t="str">
        <f>IF(U783="","",$Y$5+SUM($U$7:U783))</f>
        <v/>
      </c>
      <c r="Z783" s="129" t="str">
        <f>IF(V783="","",$Z$5+SUM($V$7:V783))</f>
        <v/>
      </c>
      <c r="AA783" s="91" t="str">
        <f t="shared" si="531"/>
        <v/>
      </c>
      <c r="AB783" s="87" t="str">
        <f>IF(AA783="","",$AB$5+SUM($AA$7:AA783))</f>
        <v/>
      </c>
      <c r="AC783" s="95" t="str">
        <f t="shared" si="526"/>
        <v/>
      </c>
      <c r="AD783" s="92" t="str">
        <f t="shared" si="525"/>
        <v/>
      </c>
      <c r="AE783" s="96" t="str">
        <f>IF(AC783="","",$AE$5+SUM($AC$7:AC783))</f>
        <v/>
      </c>
      <c r="AF783" s="163" t="str">
        <f>IF(AD783="","",$AF$5+SUM($AD$7:AD783))</f>
        <v/>
      </c>
    </row>
    <row r="784" spans="2:32" x14ac:dyDescent="0.25">
      <c r="B784" s="224"/>
      <c r="C784" s="207"/>
      <c r="D784" s="214"/>
      <c r="E784" s="215"/>
      <c r="F784" s="215"/>
      <c r="G784" s="266"/>
      <c r="H784" s="246"/>
      <c r="I784" s="243"/>
      <c r="J784" s="230"/>
      <c r="K784" s="214"/>
      <c r="L784" s="227"/>
      <c r="M784" s="214"/>
      <c r="N784" s="60" t="str">
        <f t="shared" si="520"/>
        <v/>
      </c>
      <c r="O784" s="48" t="str">
        <f t="shared" si="521"/>
        <v/>
      </c>
      <c r="P784" s="49" t="str">
        <f t="shared" si="522"/>
        <v/>
      </c>
      <c r="Q784" s="50" t="str">
        <f t="shared" si="523"/>
        <v/>
      </c>
      <c r="R784" s="51" t="str">
        <f t="shared" si="524"/>
        <v/>
      </c>
      <c r="S784" s="121" t="str">
        <f t="shared" si="527"/>
        <v/>
      </c>
      <c r="T784" s="114" t="str">
        <f t="shared" si="528"/>
        <v/>
      </c>
      <c r="U784" s="114" t="str">
        <f t="shared" si="529"/>
        <v/>
      </c>
      <c r="V784" s="122" t="str">
        <f t="shared" si="530"/>
        <v/>
      </c>
      <c r="W784" s="127" t="str">
        <f>IF(S784="","",$W$5+SUM($S$7:S784))</f>
        <v/>
      </c>
      <c r="X784" s="128" t="str">
        <f>IF(T784="","",$X$5+SUM($T$7:T784))</f>
        <v/>
      </c>
      <c r="Y784" s="128" t="str">
        <f>IF(U784="","",$Y$5+SUM($U$7:U784))</f>
        <v/>
      </c>
      <c r="Z784" s="129" t="str">
        <f>IF(V784="","",$Z$5+SUM($V$7:V784))</f>
        <v/>
      </c>
      <c r="AA784" s="91" t="str">
        <f t="shared" si="531"/>
        <v/>
      </c>
      <c r="AB784" s="87" t="str">
        <f>IF(AA784="","",$AB$5+SUM($AA$7:AA784))</f>
        <v/>
      </c>
      <c r="AC784" s="95" t="str">
        <f t="shared" si="526"/>
        <v/>
      </c>
      <c r="AD784" s="92" t="str">
        <f t="shared" si="525"/>
        <v/>
      </c>
      <c r="AE784" s="96" t="str">
        <f>IF(AC784="","",$AE$5+SUM($AC$7:AC784))</f>
        <v/>
      </c>
      <c r="AF784" s="163" t="str">
        <f>IF(AD784="","",$AF$5+SUM($AD$7:AD784))</f>
        <v/>
      </c>
    </row>
    <row r="785" spans="2:32" x14ac:dyDescent="0.25">
      <c r="B785" s="224"/>
      <c r="C785" s="207"/>
      <c r="D785" s="214"/>
      <c r="E785" s="215"/>
      <c r="F785" s="215"/>
      <c r="G785" s="266"/>
      <c r="H785" s="246"/>
      <c r="I785" s="243"/>
      <c r="J785" s="230"/>
      <c r="K785" s="214"/>
      <c r="L785" s="227"/>
      <c r="M785" s="214"/>
      <c r="N785" s="60" t="str">
        <f t="shared" si="520"/>
        <v/>
      </c>
      <c r="O785" s="48" t="str">
        <f t="shared" si="521"/>
        <v/>
      </c>
      <c r="P785" s="49" t="str">
        <f t="shared" si="522"/>
        <v/>
      </c>
      <c r="Q785" s="50" t="str">
        <f t="shared" si="523"/>
        <v/>
      </c>
      <c r="R785" s="51" t="str">
        <f t="shared" si="524"/>
        <v/>
      </c>
      <c r="S785" s="121" t="str">
        <f t="shared" si="527"/>
        <v/>
      </c>
      <c r="T785" s="114" t="str">
        <f t="shared" si="528"/>
        <v/>
      </c>
      <c r="U785" s="114" t="str">
        <f t="shared" si="529"/>
        <v/>
      </c>
      <c r="V785" s="122" t="str">
        <f t="shared" si="530"/>
        <v/>
      </c>
      <c r="W785" s="127" t="str">
        <f>IF(S785="","",$W$5+SUM($S$7:S785))</f>
        <v/>
      </c>
      <c r="X785" s="128" t="str">
        <f>IF(T785="","",$X$5+SUM($T$7:T785))</f>
        <v/>
      </c>
      <c r="Y785" s="128" t="str">
        <f>IF(U785="","",$Y$5+SUM($U$7:U785))</f>
        <v/>
      </c>
      <c r="Z785" s="129" t="str">
        <f>IF(V785="","",$Z$5+SUM($V$7:V785))</f>
        <v/>
      </c>
      <c r="AA785" s="91" t="str">
        <f t="shared" si="531"/>
        <v/>
      </c>
      <c r="AB785" s="87" t="str">
        <f>IF(AA785="","",$AB$5+SUM($AA$7:AA785))</f>
        <v/>
      </c>
      <c r="AC785" s="95" t="str">
        <f t="shared" si="526"/>
        <v/>
      </c>
      <c r="AD785" s="92" t="str">
        <f t="shared" si="525"/>
        <v/>
      </c>
      <c r="AE785" s="96" t="str">
        <f>IF(AC785="","",$AE$5+SUM($AC$7:AC785))</f>
        <v/>
      </c>
      <c r="AF785" s="163" t="str">
        <f>IF(AD785="","",$AF$5+SUM($AD$7:AD785))</f>
        <v/>
      </c>
    </row>
    <row r="786" spans="2:32" x14ac:dyDescent="0.25">
      <c r="B786" s="224"/>
      <c r="C786" s="207"/>
      <c r="D786" s="214"/>
      <c r="E786" s="215"/>
      <c r="F786" s="215"/>
      <c r="G786" s="266"/>
      <c r="H786" s="246"/>
      <c r="I786" s="243"/>
      <c r="J786" s="230"/>
      <c r="K786" s="214"/>
      <c r="L786" s="227"/>
      <c r="M786" s="214"/>
      <c r="N786" s="60" t="str">
        <f t="shared" si="520"/>
        <v/>
      </c>
      <c r="O786" s="48" t="str">
        <f t="shared" si="521"/>
        <v/>
      </c>
      <c r="P786" s="49" t="str">
        <f t="shared" si="522"/>
        <v/>
      </c>
      <c r="Q786" s="50" t="str">
        <f t="shared" si="523"/>
        <v/>
      </c>
      <c r="R786" s="51" t="str">
        <f t="shared" si="524"/>
        <v/>
      </c>
      <c r="S786" s="121" t="str">
        <f t="shared" si="527"/>
        <v/>
      </c>
      <c r="T786" s="114" t="str">
        <f t="shared" si="528"/>
        <v/>
      </c>
      <c r="U786" s="114" t="str">
        <f t="shared" si="529"/>
        <v/>
      </c>
      <c r="V786" s="122" t="str">
        <f t="shared" si="530"/>
        <v/>
      </c>
      <c r="W786" s="127" t="str">
        <f>IF(S786="","",$W$5+SUM($S$7:S786))</f>
        <v/>
      </c>
      <c r="X786" s="128" t="str">
        <f>IF(T786="","",$X$5+SUM($T$7:T786))</f>
        <v/>
      </c>
      <c r="Y786" s="128" t="str">
        <f>IF(U786="","",$Y$5+SUM($U$7:U786))</f>
        <v/>
      </c>
      <c r="Z786" s="129" t="str">
        <f>IF(V786="","",$Z$5+SUM($V$7:V786))</f>
        <v/>
      </c>
      <c r="AA786" s="91" t="str">
        <f t="shared" si="531"/>
        <v/>
      </c>
      <c r="AB786" s="87" t="str">
        <f>IF(AA786="","",$AB$5+SUM($AA$7:AA786))</f>
        <v/>
      </c>
      <c r="AC786" s="95" t="str">
        <f t="shared" si="526"/>
        <v/>
      </c>
      <c r="AD786" s="92" t="str">
        <f t="shared" si="525"/>
        <v/>
      </c>
      <c r="AE786" s="96" t="str">
        <f>IF(AC786="","",$AE$5+SUM($AC$7:AC786))</f>
        <v/>
      </c>
      <c r="AF786" s="163" t="str">
        <f>IF(AD786="","",$AF$5+SUM($AD$7:AD786))</f>
        <v/>
      </c>
    </row>
    <row r="787" spans="2:32" x14ac:dyDescent="0.25">
      <c r="B787" s="224"/>
      <c r="C787" s="207"/>
      <c r="D787" s="214"/>
      <c r="E787" s="215"/>
      <c r="F787" s="215"/>
      <c r="G787" s="266"/>
      <c r="H787" s="246"/>
      <c r="I787" s="243"/>
      <c r="J787" s="230"/>
      <c r="K787" s="214"/>
      <c r="L787" s="227"/>
      <c r="M787" s="214"/>
      <c r="N787" s="60" t="str">
        <f t="shared" si="520"/>
        <v/>
      </c>
      <c r="O787" s="48" t="str">
        <f t="shared" si="521"/>
        <v/>
      </c>
      <c r="P787" s="49" t="str">
        <f t="shared" si="522"/>
        <v/>
      </c>
      <c r="Q787" s="50" t="str">
        <f t="shared" si="523"/>
        <v/>
      </c>
      <c r="R787" s="51" t="str">
        <f t="shared" si="524"/>
        <v/>
      </c>
      <c r="S787" s="121" t="str">
        <f t="shared" si="527"/>
        <v/>
      </c>
      <c r="T787" s="114" t="str">
        <f t="shared" si="528"/>
        <v/>
      </c>
      <c r="U787" s="114" t="str">
        <f t="shared" si="529"/>
        <v/>
      </c>
      <c r="V787" s="122" t="str">
        <f t="shared" si="530"/>
        <v/>
      </c>
      <c r="W787" s="127" t="str">
        <f>IF(S787="","",$W$5+SUM($S$7:S787))</f>
        <v/>
      </c>
      <c r="X787" s="128" t="str">
        <f>IF(T787="","",$X$5+SUM($T$7:T787))</f>
        <v/>
      </c>
      <c r="Y787" s="128" t="str">
        <f>IF(U787="","",$Y$5+SUM($U$7:U787))</f>
        <v/>
      </c>
      <c r="Z787" s="129" t="str">
        <f>IF(V787="","",$Z$5+SUM($V$7:V787))</f>
        <v/>
      </c>
      <c r="AA787" s="91" t="str">
        <f t="shared" si="531"/>
        <v/>
      </c>
      <c r="AB787" s="87" t="str">
        <f>IF(AA787="","",$AB$5+SUM($AA$7:AA787))</f>
        <v/>
      </c>
      <c r="AC787" s="95" t="str">
        <f t="shared" si="526"/>
        <v/>
      </c>
      <c r="AD787" s="92" t="str">
        <f t="shared" si="525"/>
        <v/>
      </c>
      <c r="AE787" s="96" t="str">
        <f>IF(AC787="","",$AE$5+SUM($AC$7:AC787))</f>
        <v/>
      </c>
      <c r="AF787" s="163" t="str">
        <f>IF(AD787="","",$AF$5+SUM($AD$7:AD787))</f>
        <v/>
      </c>
    </row>
    <row r="788" spans="2:32" x14ac:dyDescent="0.25">
      <c r="B788" s="224"/>
      <c r="C788" s="207"/>
      <c r="D788" s="214"/>
      <c r="E788" s="215"/>
      <c r="F788" s="215"/>
      <c r="G788" s="266"/>
      <c r="H788" s="246"/>
      <c r="I788" s="243"/>
      <c r="J788" s="230"/>
      <c r="K788" s="214"/>
      <c r="L788" s="227"/>
      <c r="M788" s="214"/>
      <c r="N788" s="60" t="str">
        <f t="shared" si="520"/>
        <v/>
      </c>
      <c r="O788" s="48" t="str">
        <f t="shared" si="521"/>
        <v/>
      </c>
      <c r="P788" s="49" t="str">
        <f t="shared" si="522"/>
        <v/>
      </c>
      <c r="Q788" s="50" t="str">
        <f t="shared" si="523"/>
        <v/>
      </c>
      <c r="R788" s="51" t="str">
        <f t="shared" si="524"/>
        <v/>
      </c>
      <c r="S788" s="121" t="str">
        <f t="shared" si="527"/>
        <v/>
      </c>
      <c r="T788" s="114" t="str">
        <f t="shared" si="528"/>
        <v/>
      </c>
      <c r="U788" s="114" t="str">
        <f t="shared" si="529"/>
        <v/>
      </c>
      <c r="V788" s="122" t="str">
        <f t="shared" si="530"/>
        <v/>
      </c>
      <c r="W788" s="127" t="str">
        <f>IF(S788="","",$W$5+SUM($S$7:S788))</f>
        <v/>
      </c>
      <c r="X788" s="128" t="str">
        <f>IF(T788="","",$X$5+SUM($T$7:T788))</f>
        <v/>
      </c>
      <c r="Y788" s="128" t="str">
        <f>IF(U788="","",$Y$5+SUM($U$7:U788))</f>
        <v/>
      </c>
      <c r="Z788" s="129" t="str">
        <f>IF(V788="","",$Z$5+SUM($V$7:V788))</f>
        <v/>
      </c>
      <c r="AA788" s="91" t="str">
        <f t="shared" si="531"/>
        <v/>
      </c>
      <c r="AB788" s="87" t="str">
        <f>IF(AA788="","",$AB$5+SUM($AA$7:AA788))</f>
        <v/>
      </c>
      <c r="AC788" s="95" t="str">
        <f t="shared" si="526"/>
        <v/>
      </c>
      <c r="AD788" s="92" t="str">
        <f t="shared" si="525"/>
        <v/>
      </c>
      <c r="AE788" s="96" t="str">
        <f>IF(AC788="","",$AE$5+SUM($AC$7:AC788))</f>
        <v/>
      </c>
      <c r="AF788" s="163" t="str">
        <f>IF(AD788="","",$AF$5+SUM($AD$7:AD788))</f>
        <v/>
      </c>
    </row>
    <row r="789" spans="2:32" x14ac:dyDescent="0.25">
      <c r="B789" s="224"/>
      <c r="C789" s="207"/>
      <c r="D789" s="214"/>
      <c r="E789" s="215"/>
      <c r="F789" s="215"/>
      <c r="G789" s="266"/>
      <c r="H789" s="246"/>
      <c r="I789" s="243"/>
      <c r="J789" s="230"/>
      <c r="K789" s="214"/>
      <c r="L789" s="227"/>
      <c r="M789" s="214"/>
      <c r="N789" s="60" t="str">
        <f t="shared" si="520"/>
        <v/>
      </c>
      <c r="O789" s="48" t="str">
        <f t="shared" si="521"/>
        <v/>
      </c>
      <c r="P789" s="49" t="str">
        <f t="shared" si="522"/>
        <v/>
      </c>
      <c r="Q789" s="50" t="str">
        <f t="shared" si="523"/>
        <v/>
      </c>
      <c r="R789" s="51" t="str">
        <f t="shared" si="524"/>
        <v/>
      </c>
      <c r="S789" s="121" t="str">
        <f t="shared" si="527"/>
        <v/>
      </c>
      <c r="T789" s="114" t="str">
        <f t="shared" si="528"/>
        <v/>
      </c>
      <c r="U789" s="114" t="str">
        <f t="shared" si="529"/>
        <v/>
      </c>
      <c r="V789" s="122" t="str">
        <f t="shared" si="530"/>
        <v/>
      </c>
      <c r="W789" s="127" t="str">
        <f>IF(S789="","",$W$5+SUM($S$7:S789))</f>
        <v/>
      </c>
      <c r="X789" s="128" t="str">
        <f>IF(T789="","",$X$5+SUM($T$7:T789))</f>
        <v/>
      </c>
      <c r="Y789" s="128" t="str">
        <f>IF(U789="","",$Y$5+SUM($U$7:U789))</f>
        <v/>
      </c>
      <c r="Z789" s="129" t="str">
        <f>IF(V789="","",$Z$5+SUM($V$7:V789))</f>
        <v/>
      </c>
      <c r="AA789" s="91" t="str">
        <f t="shared" si="531"/>
        <v/>
      </c>
      <c r="AB789" s="87" t="str">
        <f>IF(AA789="","",$AB$5+SUM($AA$7:AA789))</f>
        <v/>
      </c>
      <c r="AC789" s="95" t="str">
        <f t="shared" si="526"/>
        <v/>
      </c>
      <c r="AD789" s="92" t="str">
        <f t="shared" si="525"/>
        <v/>
      </c>
      <c r="AE789" s="96" t="str">
        <f>IF(AC789="","",$AE$5+SUM($AC$7:AC789))</f>
        <v/>
      </c>
      <c r="AF789" s="163" t="str">
        <f>IF(AD789="","",$AF$5+SUM($AD$7:AD789))</f>
        <v/>
      </c>
    </row>
    <row r="790" spans="2:32" x14ac:dyDescent="0.25">
      <c r="B790" s="224"/>
      <c r="C790" s="207"/>
      <c r="D790" s="214"/>
      <c r="E790" s="215"/>
      <c r="F790" s="215"/>
      <c r="G790" s="266"/>
      <c r="H790" s="246"/>
      <c r="I790" s="243"/>
      <c r="J790" s="230"/>
      <c r="K790" s="214"/>
      <c r="L790" s="227"/>
      <c r="M790" s="214"/>
      <c r="N790" s="60" t="str">
        <f t="shared" si="520"/>
        <v/>
      </c>
      <c r="O790" s="48" t="str">
        <f t="shared" si="521"/>
        <v/>
      </c>
      <c r="P790" s="49" t="str">
        <f t="shared" si="522"/>
        <v/>
      </c>
      <c r="Q790" s="50" t="str">
        <f t="shared" si="523"/>
        <v/>
      </c>
      <c r="R790" s="51" t="str">
        <f t="shared" si="524"/>
        <v/>
      </c>
      <c r="S790" s="121" t="str">
        <f t="shared" si="527"/>
        <v/>
      </c>
      <c r="T790" s="114" t="str">
        <f t="shared" si="528"/>
        <v/>
      </c>
      <c r="U790" s="114" t="str">
        <f t="shared" si="529"/>
        <v/>
      </c>
      <c r="V790" s="122" t="str">
        <f t="shared" si="530"/>
        <v/>
      </c>
      <c r="W790" s="127" t="str">
        <f>IF(S790="","",$W$5+SUM($S$7:S790))</f>
        <v/>
      </c>
      <c r="X790" s="128" t="str">
        <f>IF(T790="","",$X$5+SUM($T$7:T790))</f>
        <v/>
      </c>
      <c r="Y790" s="128" t="str">
        <f>IF(U790="","",$Y$5+SUM($U$7:U790))</f>
        <v/>
      </c>
      <c r="Z790" s="129" t="str">
        <f>IF(V790="","",$Z$5+SUM($V$7:V790))</f>
        <v/>
      </c>
      <c r="AA790" s="91" t="str">
        <f t="shared" si="531"/>
        <v/>
      </c>
      <c r="AB790" s="87" t="str">
        <f>IF(AA790="","",$AB$5+SUM($AA$7:AA790))</f>
        <v/>
      </c>
      <c r="AC790" s="95" t="str">
        <f t="shared" si="526"/>
        <v/>
      </c>
      <c r="AD790" s="92" t="str">
        <f t="shared" si="525"/>
        <v/>
      </c>
      <c r="AE790" s="96" t="str">
        <f>IF(AC790="","",$AE$5+SUM($AC$7:AC790))</f>
        <v/>
      </c>
      <c r="AF790" s="163" t="str">
        <f>IF(AD790="","",$AF$5+SUM($AD$7:AD790))</f>
        <v/>
      </c>
    </row>
    <row r="791" spans="2:32" x14ac:dyDescent="0.25">
      <c r="B791" s="224"/>
      <c r="C791" s="207"/>
      <c r="D791" s="214"/>
      <c r="E791" s="215"/>
      <c r="F791" s="215"/>
      <c r="G791" s="266"/>
      <c r="H791" s="246"/>
      <c r="I791" s="243"/>
      <c r="J791" s="230"/>
      <c r="K791" s="214"/>
      <c r="L791" s="227"/>
      <c r="M791" s="214"/>
      <c r="N791" s="60" t="str">
        <f t="shared" si="520"/>
        <v/>
      </c>
      <c r="O791" s="48" t="str">
        <f t="shared" si="521"/>
        <v/>
      </c>
      <c r="P791" s="49" t="str">
        <f t="shared" si="522"/>
        <v/>
      </c>
      <c r="Q791" s="50" t="str">
        <f t="shared" si="523"/>
        <v/>
      </c>
      <c r="R791" s="51" t="str">
        <f t="shared" si="524"/>
        <v/>
      </c>
      <c r="S791" s="121" t="str">
        <f t="shared" si="527"/>
        <v/>
      </c>
      <c r="T791" s="114" t="str">
        <f t="shared" si="528"/>
        <v/>
      </c>
      <c r="U791" s="114" t="str">
        <f t="shared" si="529"/>
        <v/>
      </c>
      <c r="V791" s="122" t="str">
        <f t="shared" si="530"/>
        <v/>
      </c>
      <c r="W791" s="127" t="str">
        <f>IF(S791="","",$W$5+SUM($S$7:S791))</f>
        <v/>
      </c>
      <c r="X791" s="128" t="str">
        <f>IF(T791="","",$X$5+SUM($T$7:T791))</f>
        <v/>
      </c>
      <c r="Y791" s="128" t="str">
        <f>IF(U791="","",$Y$5+SUM($U$7:U791))</f>
        <v/>
      </c>
      <c r="Z791" s="129" t="str">
        <f>IF(V791="","",$Z$5+SUM($V$7:V791))</f>
        <v/>
      </c>
      <c r="AA791" s="91" t="str">
        <f t="shared" si="531"/>
        <v/>
      </c>
      <c r="AB791" s="87" t="str">
        <f>IF(AA791="","",$AB$5+SUM($AA$7:AA791))</f>
        <v/>
      </c>
      <c r="AC791" s="95" t="str">
        <f t="shared" si="526"/>
        <v/>
      </c>
      <c r="AD791" s="92" t="str">
        <f t="shared" si="525"/>
        <v/>
      </c>
      <c r="AE791" s="96" t="str">
        <f>IF(AC791="","",$AE$5+SUM($AC$7:AC791))</f>
        <v/>
      </c>
      <c r="AF791" s="163" t="str">
        <f>IF(AD791="","",$AF$5+SUM($AD$7:AD791))</f>
        <v/>
      </c>
    </row>
    <row r="792" spans="2:32" x14ac:dyDescent="0.25">
      <c r="B792" s="224"/>
      <c r="C792" s="207"/>
      <c r="D792" s="214"/>
      <c r="E792" s="215"/>
      <c r="F792" s="215"/>
      <c r="G792" s="266"/>
      <c r="H792" s="246"/>
      <c r="I792" s="243"/>
      <c r="J792" s="230"/>
      <c r="K792" s="214"/>
      <c r="L792" s="227"/>
      <c r="M792" s="214"/>
      <c r="N792" s="60" t="str">
        <f t="shared" si="520"/>
        <v/>
      </c>
      <c r="O792" s="48" t="str">
        <f t="shared" si="521"/>
        <v/>
      </c>
      <c r="P792" s="49" t="str">
        <f t="shared" si="522"/>
        <v/>
      </c>
      <c r="Q792" s="50" t="str">
        <f t="shared" si="523"/>
        <v/>
      </c>
      <c r="R792" s="51" t="str">
        <f t="shared" si="524"/>
        <v/>
      </c>
      <c r="S792" s="121" t="str">
        <f t="shared" si="527"/>
        <v/>
      </c>
      <c r="T792" s="114" t="str">
        <f t="shared" si="528"/>
        <v/>
      </c>
      <c r="U792" s="114" t="str">
        <f t="shared" si="529"/>
        <v/>
      </c>
      <c r="V792" s="122" t="str">
        <f t="shared" si="530"/>
        <v/>
      </c>
      <c r="W792" s="127" t="str">
        <f>IF(S792="","",$W$5+SUM($S$7:S792))</f>
        <v/>
      </c>
      <c r="X792" s="128" t="str">
        <f>IF(T792="","",$X$5+SUM($T$7:T792))</f>
        <v/>
      </c>
      <c r="Y792" s="128" t="str">
        <f>IF(U792="","",$Y$5+SUM($U$7:U792))</f>
        <v/>
      </c>
      <c r="Z792" s="129" t="str">
        <f>IF(V792="","",$Z$5+SUM($V$7:V792))</f>
        <v/>
      </c>
      <c r="AA792" s="91" t="str">
        <f t="shared" si="531"/>
        <v/>
      </c>
      <c r="AB792" s="87" t="str">
        <f>IF(AA792="","",$AB$5+SUM($AA$7:AA792))</f>
        <v/>
      </c>
      <c r="AC792" s="95" t="str">
        <f t="shared" si="526"/>
        <v/>
      </c>
      <c r="AD792" s="92" t="str">
        <f t="shared" si="525"/>
        <v/>
      </c>
      <c r="AE792" s="96" t="str">
        <f>IF(AC792="","",$AE$5+SUM($AC$7:AC792))</f>
        <v/>
      </c>
      <c r="AF792" s="163" t="str">
        <f>IF(AD792="","",$AF$5+SUM($AD$7:AD792))</f>
        <v/>
      </c>
    </row>
    <row r="793" spans="2:32" x14ac:dyDescent="0.25">
      <c r="B793" s="224"/>
      <c r="C793" s="207"/>
      <c r="D793" s="214"/>
      <c r="E793" s="215"/>
      <c r="F793" s="215"/>
      <c r="G793" s="266"/>
      <c r="H793" s="246"/>
      <c r="I793" s="243"/>
      <c r="J793" s="230"/>
      <c r="K793" s="214"/>
      <c r="L793" s="227"/>
      <c r="M793" s="214"/>
      <c r="N793" s="60" t="str">
        <f t="shared" si="520"/>
        <v/>
      </c>
      <c r="O793" s="48" t="str">
        <f t="shared" si="521"/>
        <v/>
      </c>
      <c r="P793" s="49" t="str">
        <f t="shared" si="522"/>
        <v/>
      </c>
      <c r="Q793" s="50" t="str">
        <f t="shared" si="523"/>
        <v/>
      </c>
      <c r="R793" s="51" t="str">
        <f t="shared" si="524"/>
        <v/>
      </c>
      <c r="S793" s="121" t="str">
        <f t="shared" si="527"/>
        <v/>
      </c>
      <c r="T793" s="114" t="str">
        <f t="shared" si="528"/>
        <v/>
      </c>
      <c r="U793" s="114" t="str">
        <f t="shared" si="529"/>
        <v/>
      </c>
      <c r="V793" s="122" t="str">
        <f t="shared" si="530"/>
        <v/>
      </c>
      <c r="W793" s="127" t="str">
        <f>IF(S793="","",$W$5+SUM($S$7:S793))</f>
        <v/>
      </c>
      <c r="X793" s="128" t="str">
        <f>IF(T793="","",$X$5+SUM($T$7:T793))</f>
        <v/>
      </c>
      <c r="Y793" s="128" t="str">
        <f>IF(U793="","",$Y$5+SUM($U$7:U793))</f>
        <v/>
      </c>
      <c r="Z793" s="129" t="str">
        <f>IF(V793="","",$Z$5+SUM($V$7:V793))</f>
        <v/>
      </c>
      <c r="AA793" s="91" t="str">
        <f t="shared" si="531"/>
        <v/>
      </c>
      <c r="AB793" s="87" t="str">
        <f>IF(AA793="","",$AB$5+SUM($AA$7:AA793))</f>
        <v/>
      </c>
      <c r="AC793" s="95" t="str">
        <f t="shared" si="526"/>
        <v/>
      </c>
      <c r="AD793" s="92" t="str">
        <f t="shared" si="525"/>
        <v/>
      </c>
      <c r="AE793" s="96" t="str">
        <f>IF(AC793="","",$AE$5+SUM($AC$7:AC793))</f>
        <v/>
      </c>
      <c r="AF793" s="163" t="str">
        <f>IF(AD793="","",$AF$5+SUM($AD$7:AD793))</f>
        <v/>
      </c>
    </row>
    <row r="794" spans="2:32" x14ac:dyDescent="0.25">
      <c r="B794" s="224"/>
      <c r="C794" s="207"/>
      <c r="D794" s="214"/>
      <c r="E794" s="215"/>
      <c r="F794" s="215"/>
      <c r="G794" s="266"/>
      <c r="H794" s="246"/>
      <c r="I794" s="243"/>
      <c r="J794" s="230"/>
      <c r="K794" s="214"/>
      <c r="L794" s="227"/>
      <c r="M794" s="214"/>
      <c r="N794" s="60" t="str">
        <f t="shared" si="520"/>
        <v/>
      </c>
      <c r="O794" s="48" t="str">
        <f t="shared" si="521"/>
        <v/>
      </c>
      <c r="P794" s="49" t="str">
        <f t="shared" si="522"/>
        <v/>
      </c>
      <c r="Q794" s="50" t="str">
        <f t="shared" si="523"/>
        <v/>
      </c>
      <c r="R794" s="51" t="str">
        <f t="shared" si="524"/>
        <v/>
      </c>
      <c r="S794" s="121" t="str">
        <f t="shared" si="527"/>
        <v/>
      </c>
      <c r="T794" s="114" t="str">
        <f t="shared" si="528"/>
        <v/>
      </c>
      <c r="U794" s="114" t="str">
        <f t="shared" si="529"/>
        <v/>
      </c>
      <c r="V794" s="122" t="str">
        <f t="shared" si="530"/>
        <v/>
      </c>
      <c r="W794" s="127" t="str">
        <f>IF(S794="","",$W$5+SUM($S$7:S794))</f>
        <v/>
      </c>
      <c r="X794" s="128" t="str">
        <f>IF(T794="","",$X$5+SUM($T$7:T794))</f>
        <v/>
      </c>
      <c r="Y794" s="128" t="str">
        <f>IF(U794="","",$Y$5+SUM($U$7:U794))</f>
        <v/>
      </c>
      <c r="Z794" s="129" t="str">
        <f>IF(V794="","",$Z$5+SUM($V$7:V794))</f>
        <v/>
      </c>
      <c r="AA794" s="91" t="str">
        <f t="shared" si="531"/>
        <v/>
      </c>
      <c r="AB794" s="87" t="str">
        <f>IF(AA794="","",$AB$5+SUM($AA$7:AA794))</f>
        <v/>
      </c>
      <c r="AC794" s="95" t="str">
        <f t="shared" si="526"/>
        <v/>
      </c>
      <c r="AD794" s="92" t="str">
        <f t="shared" si="525"/>
        <v/>
      </c>
      <c r="AE794" s="96" t="str">
        <f>IF(AC794="","",$AE$5+SUM($AC$7:AC794))</f>
        <v/>
      </c>
      <c r="AF794" s="163" t="str">
        <f>IF(AD794="","",$AF$5+SUM($AD$7:AD794))</f>
        <v/>
      </c>
    </row>
    <row r="795" spans="2:32" x14ac:dyDescent="0.25">
      <c r="B795" s="224"/>
      <c r="C795" s="207"/>
      <c r="D795" s="214"/>
      <c r="E795" s="215"/>
      <c r="F795" s="215"/>
      <c r="G795" s="266"/>
      <c r="H795" s="246"/>
      <c r="I795" s="243"/>
      <c r="J795" s="230"/>
      <c r="K795" s="214"/>
      <c r="L795" s="227"/>
      <c r="M795" s="214"/>
      <c r="N795" s="60" t="str">
        <f t="shared" si="520"/>
        <v/>
      </c>
      <c r="O795" s="48" t="str">
        <f t="shared" si="521"/>
        <v/>
      </c>
      <c r="P795" s="49" t="str">
        <f t="shared" si="522"/>
        <v/>
      </c>
      <c r="Q795" s="50" t="str">
        <f t="shared" si="523"/>
        <v/>
      </c>
      <c r="R795" s="51" t="str">
        <f t="shared" si="524"/>
        <v/>
      </c>
      <c r="S795" s="121" t="str">
        <f t="shared" si="527"/>
        <v/>
      </c>
      <c r="T795" s="114" t="str">
        <f t="shared" si="528"/>
        <v/>
      </c>
      <c r="U795" s="114" t="str">
        <f t="shared" si="529"/>
        <v/>
      </c>
      <c r="V795" s="122" t="str">
        <f t="shared" si="530"/>
        <v/>
      </c>
      <c r="W795" s="127" t="str">
        <f>IF(S795="","",$W$5+SUM($S$7:S795))</f>
        <v/>
      </c>
      <c r="X795" s="128" t="str">
        <f>IF(T795="","",$X$5+SUM($T$7:T795))</f>
        <v/>
      </c>
      <c r="Y795" s="128" t="str">
        <f>IF(U795="","",$Y$5+SUM($U$7:U795))</f>
        <v/>
      </c>
      <c r="Z795" s="129" t="str">
        <f>IF(V795="","",$Z$5+SUM($V$7:V795))</f>
        <v/>
      </c>
      <c r="AA795" s="91" t="str">
        <f t="shared" si="531"/>
        <v/>
      </c>
      <c r="AB795" s="87" t="str">
        <f>IF(AA795="","",$AB$5+SUM($AA$7:AA795))</f>
        <v/>
      </c>
      <c r="AC795" s="95" t="str">
        <f t="shared" si="526"/>
        <v/>
      </c>
      <c r="AD795" s="92" t="str">
        <f t="shared" si="525"/>
        <v/>
      </c>
      <c r="AE795" s="96" t="str">
        <f>IF(AC795="","",$AE$5+SUM($AC$7:AC795))</f>
        <v/>
      </c>
      <c r="AF795" s="163" t="str">
        <f>IF(AD795="","",$AF$5+SUM($AD$7:AD795))</f>
        <v/>
      </c>
    </row>
    <row r="796" spans="2:32" x14ac:dyDescent="0.25">
      <c r="B796" s="224"/>
      <c r="C796" s="207"/>
      <c r="D796" s="214"/>
      <c r="E796" s="215"/>
      <c r="F796" s="215"/>
      <c r="G796" s="266"/>
      <c r="H796" s="246"/>
      <c r="I796" s="243"/>
      <c r="J796" s="230"/>
      <c r="K796" s="214"/>
      <c r="L796" s="227"/>
      <c r="M796" s="214"/>
      <c r="N796" s="60" t="str">
        <f t="shared" si="520"/>
        <v/>
      </c>
      <c r="O796" s="48" t="str">
        <f t="shared" si="521"/>
        <v/>
      </c>
      <c r="P796" s="49" t="str">
        <f t="shared" si="522"/>
        <v/>
      </c>
      <c r="Q796" s="50" t="str">
        <f t="shared" si="523"/>
        <v/>
      </c>
      <c r="R796" s="51" t="str">
        <f t="shared" si="524"/>
        <v/>
      </c>
      <c r="S796" s="121" t="str">
        <f t="shared" si="527"/>
        <v/>
      </c>
      <c r="T796" s="114" t="str">
        <f t="shared" si="528"/>
        <v/>
      </c>
      <c r="U796" s="114" t="str">
        <f t="shared" si="529"/>
        <v/>
      </c>
      <c r="V796" s="122" t="str">
        <f t="shared" si="530"/>
        <v/>
      </c>
      <c r="W796" s="127" t="str">
        <f>IF(S796="","",$W$5+SUM($S$7:S796))</f>
        <v/>
      </c>
      <c r="X796" s="128" t="str">
        <f>IF(T796="","",$X$5+SUM($T$7:T796))</f>
        <v/>
      </c>
      <c r="Y796" s="128" t="str">
        <f>IF(U796="","",$Y$5+SUM($U$7:U796))</f>
        <v/>
      </c>
      <c r="Z796" s="129" t="str">
        <f>IF(V796="","",$Z$5+SUM($V$7:V796))</f>
        <v/>
      </c>
      <c r="AA796" s="91" t="str">
        <f t="shared" si="531"/>
        <v/>
      </c>
      <c r="AB796" s="87" t="str">
        <f>IF(AA796="","",$AB$5+SUM($AA$7:AA796))</f>
        <v/>
      </c>
      <c r="AC796" s="95" t="str">
        <f t="shared" si="526"/>
        <v/>
      </c>
      <c r="AD796" s="92" t="str">
        <f t="shared" si="525"/>
        <v/>
      </c>
      <c r="AE796" s="96" t="str">
        <f>IF(AC796="","",$AE$5+SUM($AC$7:AC796))</f>
        <v/>
      </c>
      <c r="AF796" s="163" t="str">
        <f>IF(AD796="","",$AF$5+SUM($AD$7:AD796))</f>
        <v/>
      </c>
    </row>
    <row r="797" spans="2:32" x14ac:dyDescent="0.25">
      <c r="B797" s="224"/>
      <c r="C797" s="207"/>
      <c r="D797" s="214"/>
      <c r="E797" s="215"/>
      <c r="F797" s="215"/>
      <c r="G797" s="266"/>
      <c r="H797" s="246"/>
      <c r="I797" s="243"/>
      <c r="J797" s="230"/>
      <c r="K797" s="214"/>
      <c r="L797" s="227"/>
      <c r="M797" s="214"/>
      <c r="N797" s="60" t="str">
        <f t="shared" si="520"/>
        <v/>
      </c>
      <c r="O797" s="48" t="str">
        <f t="shared" si="521"/>
        <v/>
      </c>
      <c r="P797" s="49" t="str">
        <f t="shared" si="522"/>
        <v/>
      </c>
      <c r="Q797" s="50" t="str">
        <f t="shared" si="523"/>
        <v/>
      </c>
      <c r="R797" s="51" t="str">
        <f t="shared" si="524"/>
        <v/>
      </c>
      <c r="S797" s="121" t="str">
        <f t="shared" si="527"/>
        <v/>
      </c>
      <c r="T797" s="114" t="str">
        <f t="shared" si="528"/>
        <v/>
      </c>
      <c r="U797" s="114" t="str">
        <f t="shared" si="529"/>
        <v/>
      </c>
      <c r="V797" s="122" t="str">
        <f t="shared" si="530"/>
        <v/>
      </c>
      <c r="W797" s="127" t="str">
        <f>IF(S797="","",$W$5+SUM($S$7:S797))</f>
        <v/>
      </c>
      <c r="X797" s="128" t="str">
        <f>IF(T797="","",$X$5+SUM($T$7:T797))</f>
        <v/>
      </c>
      <c r="Y797" s="128" t="str">
        <f>IF(U797="","",$Y$5+SUM($U$7:U797))</f>
        <v/>
      </c>
      <c r="Z797" s="129" t="str">
        <f>IF(V797="","",$Z$5+SUM($V$7:V797))</f>
        <v/>
      </c>
      <c r="AA797" s="91" t="str">
        <f t="shared" si="531"/>
        <v/>
      </c>
      <c r="AB797" s="87" t="str">
        <f>IF(AA797="","",$AB$5+SUM($AA$7:AA797))</f>
        <v/>
      </c>
      <c r="AC797" s="95" t="str">
        <f t="shared" si="526"/>
        <v/>
      </c>
      <c r="AD797" s="92" t="str">
        <f t="shared" si="525"/>
        <v/>
      </c>
      <c r="AE797" s="96" t="str">
        <f>IF(AC797="","",$AE$5+SUM($AC$7:AC797))</f>
        <v/>
      </c>
      <c r="AF797" s="163" t="str">
        <f>IF(AD797="","",$AF$5+SUM($AD$7:AD797))</f>
        <v/>
      </c>
    </row>
    <row r="798" spans="2:32" x14ac:dyDescent="0.25">
      <c r="B798" s="224"/>
      <c r="C798" s="207"/>
      <c r="D798" s="214"/>
      <c r="E798" s="215"/>
      <c r="F798" s="215"/>
      <c r="G798" s="266"/>
      <c r="H798" s="246"/>
      <c r="I798" s="243"/>
      <c r="J798" s="230"/>
      <c r="K798" s="214"/>
      <c r="L798" s="227"/>
      <c r="M798" s="214"/>
      <c r="N798" s="60" t="str">
        <f t="shared" si="520"/>
        <v/>
      </c>
      <c r="O798" s="48" t="str">
        <f t="shared" si="521"/>
        <v/>
      </c>
      <c r="P798" s="49" t="str">
        <f t="shared" si="522"/>
        <v/>
      </c>
      <c r="Q798" s="50" t="str">
        <f t="shared" si="523"/>
        <v/>
      </c>
      <c r="R798" s="51" t="str">
        <f t="shared" si="524"/>
        <v/>
      </c>
      <c r="S798" s="121" t="str">
        <f t="shared" si="527"/>
        <v/>
      </c>
      <c r="T798" s="114" t="str">
        <f t="shared" si="528"/>
        <v/>
      </c>
      <c r="U798" s="114" t="str">
        <f t="shared" si="529"/>
        <v/>
      </c>
      <c r="V798" s="122" t="str">
        <f t="shared" si="530"/>
        <v/>
      </c>
      <c r="W798" s="127" t="str">
        <f>IF(S798="","",$W$5+SUM($S$7:S798))</f>
        <v/>
      </c>
      <c r="X798" s="128" t="str">
        <f>IF(T798="","",$X$5+SUM($T$7:T798))</f>
        <v/>
      </c>
      <c r="Y798" s="128" t="str">
        <f>IF(U798="","",$Y$5+SUM($U$7:U798))</f>
        <v/>
      </c>
      <c r="Z798" s="129" t="str">
        <f>IF(V798="","",$Z$5+SUM($V$7:V798))</f>
        <v/>
      </c>
      <c r="AA798" s="91" t="str">
        <f t="shared" si="531"/>
        <v/>
      </c>
      <c r="AB798" s="87" t="str">
        <f>IF(AA798="","",$AB$5+SUM($AA$7:AA798))</f>
        <v/>
      </c>
      <c r="AC798" s="95" t="str">
        <f t="shared" si="526"/>
        <v/>
      </c>
      <c r="AD798" s="92" t="str">
        <f t="shared" si="525"/>
        <v/>
      </c>
      <c r="AE798" s="96" t="str">
        <f>IF(AC798="","",$AE$5+SUM($AC$7:AC798))</f>
        <v/>
      </c>
      <c r="AF798" s="163" t="str">
        <f>IF(AD798="","",$AF$5+SUM($AD$7:AD798))</f>
        <v/>
      </c>
    </row>
    <row r="799" spans="2:32" x14ac:dyDescent="0.25">
      <c r="B799" s="224"/>
      <c r="C799" s="207"/>
      <c r="D799" s="214"/>
      <c r="E799" s="215"/>
      <c r="F799" s="215"/>
      <c r="G799" s="266"/>
      <c r="H799" s="246"/>
      <c r="I799" s="243"/>
      <c r="J799" s="230"/>
      <c r="K799" s="214"/>
      <c r="L799" s="227"/>
      <c r="M799" s="214"/>
      <c r="N799" s="60" t="str">
        <f t="shared" si="520"/>
        <v/>
      </c>
      <c r="O799" s="48" t="str">
        <f t="shared" si="521"/>
        <v/>
      </c>
      <c r="P799" s="49" t="str">
        <f t="shared" si="522"/>
        <v/>
      </c>
      <c r="Q799" s="50" t="str">
        <f t="shared" si="523"/>
        <v/>
      </c>
      <c r="R799" s="51" t="str">
        <f t="shared" si="524"/>
        <v/>
      </c>
      <c r="S799" s="121" t="str">
        <f t="shared" si="527"/>
        <v/>
      </c>
      <c r="T799" s="114" t="str">
        <f t="shared" si="528"/>
        <v/>
      </c>
      <c r="U799" s="114" t="str">
        <f t="shared" si="529"/>
        <v/>
      </c>
      <c r="V799" s="122" t="str">
        <f t="shared" si="530"/>
        <v/>
      </c>
      <c r="W799" s="127" t="str">
        <f>IF(S799="","",$W$5+SUM($S$7:S799))</f>
        <v/>
      </c>
      <c r="X799" s="128" t="str">
        <f>IF(T799="","",$X$5+SUM($T$7:T799))</f>
        <v/>
      </c>
      <c r="Y799" s="128" t="str">
        <f>IF(U799="","",$Y$5+SUM($U$7:U799))</f>
        <v/>
      </c>
      <c r="Z799" s="129" t="str">
        <f>IF(V799="","",$Z$5+SUM($V$7:V799))</f>
        <v/>
      </c>
      <c r="AA799" s="91" t="str">
        <f t="shared" si="531"/>
        <v/>
      </c>
      <c r="AB799" s="87" t="str">
        <f>IF(AA799="","",$AB$5+SUM($AA$7:AA799))</f>
        <v/>
      </c>
      <c r="AC799" s="95" t="str">
        <f t="shared" si="526"/>
        <v/>
      </c>
      <c r="AD799" s="92" t="str">
        <f t="shared" si="525"/>
        <v/>
      </c>
      <c r="AE799" s="96" t="str">
        <f>IF(AC799="","",$AE$5+SUM($AC$7:AC799))</f>
        <v/>
      </c>
      <c r="AF799" s="163" t="str">
        <f>IF(AD799="","",$AF$5+SUM($AD$7:AD799))</f>
        <v/>
      </c>
    </row>
    <row r="800" spans="2:32" x14ac:dyDescent="0.25">
      <c r="B800" s="224"/>
      <c r="C800" s="207"/>
      <c r="D800" s="214"/>
      <c r="E800" s="215"/>
      <c r="F800" s="215"/>
      <c r="G800" s="266"/>
      <c r="H800" s="246"/>
      <c r="I800" s="243"/>
      <c r="J800" s="230"/>
      <c r="K800" s="214"/>
      <c r="L800" s="227"/>
      <c r="M800" s="214"/>
      <c r="N800" s="60" t="str">
        <f t="shared" si="520"/>
        <v/>
      </c>
      <c r="O800" s="48" t="str">
        <f t="shared" si="521"/>
        <v/>
      </c>
      <c r="P800" s="49" t="str">
        <f t="shared" si="522"/>
        <v/>
      </c>
      <c r="Q800" s="50" t="str">
        <f t="shared" si="523"/>
        <v/>
      </c>
      <c r="R800" s="51" t="str">
        <f t="shared" si="524"/>
        <v/>
      </c>
      <c r="S800" s="121" t="str">
        <f t="shared" si="527"/>
        <v/>
      </c>
      <c r="T800" s="114" t="str">
        <f t="shared" si="528"/>
        <v/>
      </c>
      <c r="U800" s="114" t="str">
        <f t="shared" si="529"/>
        <v/>
      </c>
      <c r="V800" s="122" t="str">
        <f t="shared" si="530"/>
        <v/>
      </c>
      <c r="W800" s="127" t="str">
        <f>IF(S800="","",$W$5+SUM($S$7:S800))</f>
        <v/>
      </c>
      <c r="X800" s="128" t="str">
        <f>IF(T800="","",$X$5+SUM($T$7:T800))</f>
        <v/>
      </c>
      <c r="Y800" s="128" t="str">
        <f>IF(U800="","",$Y$5+SUM($U$7:U800))</f>
        <v/>
      </c>
      <c r="Z800" s="129" t="str">
        <f>IF(V800="","",$Z$5+SUM($V$7:V800))</f>
        <v/>
      </c>
      <c r="AA800" s="91" t="str">
        <f t="shared" si="531"/>
        <v/>
      </c>
      <c r="AB800" s="87" t="str">
        <f>IF(AA800="","",$AB$5+SUM($AA$7:AA800))</f>
        <v/>
      </c>
      <c r="AC800" s="95" t="str">
        <f t="shared" si="526"/>
        <v/>
      </c>
      <c r="AD800" s="92" t="str">
        <f t="shared" si="525"/>
        <v/>
      </c>
      <c r="AE800" s="96" t="str">
        <f>IF(AC800="","",$AE$5+SUM($AC$7:AC800))</f>
        <v/>
      </c>
      <c r="AF800" s="163" t="str">
        <f>IF(AD800="","",$AF$5+SUM($AD$7:AD800))</f>
        <v/>
      </c>
    </row>
    <row r="801" spans="2:32" x14ac:dyDescent="0.25">
      <c r="B801" s="224"/>
      <c r="C801" s="207"/>
      <c r="D801" s="214"/>
      <c r="E801" s="215"/>
      <c r="F801" s="215"/>
      <c r="G801" s="266"/>
      <c r="H801" s="246"/>
      <c r="I801" s="243"/>
      <c r="J801" s="230"/>
      <c r="K801" s="214"/>
      <c r="L801" s="227"/>
      <c r="M801" s="214"/>
      <c r="N801" s="60" t="str">
        <f t="shared" ref="N801:N864" si="532">IF(SUM(I801:J801)=0,"",SUM(I801:J801))</f>
        <v/>
      </c>
      <c r="O801" s="48" t="str">
        <f t="shared" ref="O801:O864" si="533">IF(K801="Ar",IF(N801="","",N801),"")</f>
        <v/>
      </c>
      <c r="P801" s="49" t="str">
        <f t="shared" ref="P801:P864" si="534">IF(K801="€",IF(N801="","",N801),"")</f>
        <v/>
      </c>
      <c r="Q801" s="50" t="str">
        <f t="shared" ref="Q801:Q864" si="535">IF(K801="USD",IF(N801="","",N801),"")</f>
        <v/>
      </c>
      <c r="R801" s="51" t="str">
        <f t="shared" si="524"/>
        <v/>
      </c>
      <c r="S801" s="121" t="str">
        <f t="shared" si="527"/>
        <v/>
      </c>
      <c r="T801" s="114" t="str">
        <f t="shared" si="528"/>
        <v/>
      </c>
      <c r="U801" s="114" t="str">
        <f t="shared" si="529"/>
        <v/>
      </c>
      <c r="V801" s="122" t="str">
        <f t="shared" si="530"/>
        <v/>
      </c>
      <c r="W801" s="127" t="str">
        <f>IF(S801="","",$W$5+SUM($S$7:S801))</f>
        <v/>
      </c>
      <c r="X801" s="128" t="str">
        <f>IF(T801="","",$X$5+SUM($T$7:T801))</f>
        <v/>
      </c>
      <c r="Y801" s="128" t="str">
        <f>IF(U801="","",$Y$5+SUM($U$7:U801))</f>
        <v/>
      </c>
      <c r="Z801" s="129" t="str">
        <f>IF(V801="","",$Z$5+SUM($V$7:V801))</f>
        <v/>
      </c>
      <c r="AA801" s="91" t="str">
        <f t="shared" si="531"/>
        <v/>
      </c>
      <c r="AB801" s="87" t="str">
        <f>IF(AA801="","",$AB$5+SUM($AA$7:AA801))</f>
        <v/>
      </c>
      <c r="AC801" s="95" t="str">
        <f t="shared" si="526"/>
        <v/>
      </c>
      <c r="AD801" s="92" t="str">
        <f t="shared" si="525"/>
        <v/>
      </c>
      <c r="AE801" s="96" t="str">
        <f>IF(AC801="","",$AE$5+SUM($AC$7:AC801))</f>
        <v/>
      </c>
      <c r="AF801" s="163" t="str">
        <f>IF(AD801="","",$AF$5+SUM($AD$7:AD801))</f>
        <v/>
      </c>
    </row>
    <row r="802" spans="2:32" x14ac:dyDescent="0.25">
      <c r="B802" s="224"/>
      <c r="C802" s="207"/>
      <c r="D802" s="214"/>
      <c r="E802" s="215"/>
      <c r="F802" s="215"/>
      <c r="G802" s="266"/>
      <c r="H802" s="246"/>
      <c r="I802" s="243"/>
      <c r="J802" s="230"/>
      <c r="K802" s="214"/>
      <c r="L802" s="227"/>
      <c r="M802" s="214"/>
      <c r="N802" s="60" t="str">
        <f t="shared" si="532"/>
        <v/>
      </c>
      <c r="O802" s="48" t="str">
        <f t="shared" si="533"/>
        <v/>
      </c>
      <c r="P802" s="49" t="str">
        <f t="shared" si="534"/>
        <v/>
      </c>
      <c r="Q802" s="50" t="str">
        <f t="shared" si="535"/>
        <v/>
      </c>
      <c r="R802" s="51" t="str">
        <f t="shared" si="524"/>
        <v/>
      </c>
      <c r="S802" s="121" t="str">
        <f t="shared" si="527"/>
        <v/>
      </c>
      <c r="T802" s="114" t="str">
        <f t="shared" si="528"/>
        <v/>
      </c>
      <c r="U802" s="114" t="str">
        <f t="shared" si="529"/>
        <v/>
      </c>
      <c r="V802" s="122" t="str">
        <f t="shared" si="530"/>
        <v/>
      </c>
      <c r="W802" s="127" t="str">
        <f>IF(S802="","",$W$5+SUM($S$7:S802))</f>
        <v/>
      </c>
      <c r="X802" s="128" t="str">
        <f>IF(T802="","",$X$5+SUM($T$7:T802))</f>
        <v/>
      </c>
      <c r="Y802" s="128" t="str">
        <f>IF(U802="","",$Y$5+SUM($U$7:U802))</f>
        <v/>
      </c>
      <c r="Z802" s="129" t="str">
        <f>IF(V802="","",$Z$5+SUM($V$7:V802))</f>
        <v/>
      </c>
      <c r="AA802" s="91" t="str">
        <f t="shared" si="531"/>
        <v/>
      </c>
      <c r="AB802" s="87" t="str">
        <f>IF(AA802="","",$AB$5+SUM($AA$7:AA802))</f>
        <v/>
      </c>
      <c r="AC802" s="95" t="str">
        <f t="shared" si="526"/>
        <v/>
      </c>
      <c r="AD802" s="92" t="str">
        <f t="shared" si="525"/>
        <v/>
      </c>
      <c r="AE802" s="96" t="str">
        <f>IF(AC802="","",$AE$5+SUM($AC$7:AC802))</f>
        <v/>
      </c>
      <c r="AF802" s="163" t="str">
        <f>IF(AD802="","",$AF$5+SUM($AD$7:AD802))</f>
        <v/>
      </c>
    </row>
    <row r="803" spans="2:32" x14ac:dyDescent="0.25">
      <c r="B803" s="224"/>
      <c r="C803" s="207"/>
      <c r="D803" s="214"/>
      <c r="E803" s="215"/>
      <c r="F803" s="215"/>
      <c r="G803" s="266"/>
      <c r="H803" s="246"/>
      <c r="I803" s="243"/>
      <c r="J803" s="230"/>
      <c r="K803" s="214"/>
      <c r="L803" s="227"/>
      <c r="M803" s="214"/>
      <c r="N803" s="60" t="str">
        <f t="shared" si="532"/>
        <v/>
      </c>
      <c r="O803" s="48" t="str">
        <f t="shared" si="533"/>
        <v/>
      </c>
      <c r="P803" s="49" t="str">
        <f t="shared" si="534"/>
        <v/>
      </c>
      <c r="Q803" s="50" t="str">
        <f t="shared" si="535"/>
        <v/>
      </c>
      <c r="R803" s="51" t="str">
        <f t="shared" si="524"/>
        <v/>
      </c>
      <c r="S803" s="121" t="str">
        <f t="shared" si="527"/>
        <v/>
      </c>
      <c r="T803" s="114" t="str">
        <f t="shared" si="528"/>
        <v/>
      </c>
      <c r="U803" s="114" t="str">
        <f t="shared" si="529"/>
        <v/>
      </c>
      <c r="V803" s="122" t="str">
        <f t="shared" si="530"/>
        <v/>
      </c>
      <c r="W803" s="127" t="str">
        <f>IF(S803="","",$W$5+SUM($S$7:S803))</f>
        <v/>
      </c>
      <c r="X803" s="128" t="str">
        <f>IF(T803="","",$X$5+SUM($T$7:T803))</f>
        <v/>
      </c>
      <c r="Y803" s="128" t="str">
        <f>IF(U803="","",$Y$5+SUM($U$7:U803))</f>
        <v/>
      </c>
      <c r="Z803" s="129" t="str">
        <f>IF(V803="","",$Z$5+SUM($V$7:V803))</f>
        <v/>
      </c>
      <c r="AA803" s="91" t="str">
        <f t="shared" si="531"/>
        <v/>
      </c>
      <c r="AB803" s="87" t="str">
        <f>IF(AA803="","",$AB$5+SUM($AA$7:AA803))</f>
        <v/>
      </c>
      <c r="AC803" s="95" t="str">
        <f t="shared" si="526"/>
        <v/>
      </c>
      <c r="AD803" s="92" t="str">
        <f t="shared" si="525"/>
        <v/>
      </c>
      <c r="AE803" s="96" t="str">
        <f>IF(AC803="","",$AE$5+SUM($AC$7:AC803))</f>
        <v/>
      </c>
      <c r="AF803" s="163" t="str">
        <f>IF(AD803="","",$AF$5+SUM($AD$7:AD803))</f>
        <v/>
      </c>
    </row>
    <row r="804" spans="2:32" x14ac:dyDescent="0.25">
      <c r="B804" s="224"/>
      <c r="C804" s="207"/>
      <c r="D804" s="214"/>
      <c r="E804" s="215"/>
      <c r="F804" s="215"/>
      <c r="G804" s="266"/>
      <c r="H804" s="246"/>
      <c r="I804" s="243"/>
      <c r="J804" s="230"/>
      <c r="K804" s="214"/>
      <c r="L804" s="227"/>
      <c r="M804" s="214"/>
      <c r="N804" s="60" t="str">
        <f t="shared" si="532"/>
        <v/>
      </c>
      <c r="O804" s="48" t="str">
        <f t="shared" si="533"/>
        <v/>
      </c>
      <c r="P804" s="49" t="str">
        <f t="shared" si="534"/>
        <v/>
      </c>
      <c r="Q804" s="50" t="str">
        <f t="shared" si="535"/>
        <v/>
      </c>
      <c r="R804" s="51" t="str">
        <f t="shared" ref="R804:R867" si="536">IF(SUM(O804:Q804)=0,N804,"")</f>
        <v/>
      </c>
      <c r="S804" s="121" t="str">
        <f t="shared" si="527"/>
        <v/>
      </c>
      <c r="T804" s="114" t="str">
        <f t="shared" si="528"/>
        <v/>
      </c>
      <c r="U804" s="114" t="str">
        <f t="shared" si="529"/>
        <v/>
      </c>
      <c r="V804" s="122" t="str">
        <f t="shared" si="530"/>
        <v/>
      </c>
      <c r="W804" s="127" t="str">
        <f>IF(S804="","",$W$5+SUM($S$7:S804))</f>
        <v/>
      </c>
      <c r="X804" s="128" t="str">
        <f>IF(T804="","",$X$5+SUM($T$7:T804))</f>
        <v/>
      </c>
      <c r="Y804" s="128" t="str">
        <f>IF(U804="","",$Y$5+SUM($U$7:U804))</f>
        <v/>
      </c>
      <c r="Z804" s="129" t="str">
        <f>IF(V804="","",$Z$5+SUM($V$7:V804))</f>
        <v/>
      </c>
      <c r="AA804" s="91" t="str">
        <f t="shared" si="531"/>
        <v/>
      </c>
      <c r="AB804" s="87" t="str">
        <f>IF(AA804="","",$AB$5+SUM($AA$7:AA804))</f>
        <v/>
      </c>
      <c r="AC804" s="95" t="str">
        <f t="shared" si="526"/>
        <v/>
      </c>
      <c r="AD804" s="92" t="str">
        <f t="shared" si="525"/>
        <v/>
      </c>
      <c r="AE804" s="96" t="str">
        <f>IF(AC804="","",$AE$5+SUM($AC$7:AC804))</f>
        <v/>
      </c>
      <c r="AF804" s="163" t="str">
        <f>IF(AD804="","",$AF$5+SUM($AD$7:AD804))</f>
        <v/>
      </c>
    </row>
    <row r="805" spans="2:32" x14ac:dyDescent="0.25">
      <c r="B805" s="224"/>
      <c r="C805" s="207"/>
      <c r="D805" s="214"/>
      <c r="E805" s="215"/>
      <c r="F805" s="215"/>
      <c r="G805" s="266"/>
      <c r="H805" s="246"/>
      <c r="I805" s="243"/>
      <c r="J805" s="230"/>
      <c r="K805" s="214"/>
      <c r="L805" s="227"/>
      <c r="M805" s="214"/>
      <c r="N805" s="60" t="str">
        <f t="shared" si="532"/>
        <v/>
      </c>
      <c r="O805" s="48" t="str">
        <f t="shared" si="533"/>
        <v/>
      </c>
      <c r="P805" s="49" t="str">
        <f t="shared" si="534"/>
        <v/>
      </c>
      <c r="Q805" s="50" t="str">
        <f t="shared" si="535"/>
        <v/>
      </c>
      <c r="R805" s="51" t="str">
        <f t="shared" si="536"/>
        <v/>
      </c>
      <c r="S805" s="121" t="str">
        <f t="shared" si="527"/>
        <v/>
      </c>
      <c r="T805" s="114" t="str">
        <f t="shared" si="528"/>
        <v/>
      </c>
      <c r="U805" s="114" t="str">
        <f t="shared" si="529"/>
        <v/>
      </c>
      <c r="V805" s="122" t="str">
        <f t="shared" si="530"/>
        <v/>
      </c>
      <c r="W805" s="127" t="str">
        <f>IF(S805="","",$W$5+SUM($S$7:S805))</f>
        <v/>
      </c>
      <c r="X805" s="128" t="str">
        <f>IF(T805="","",$X$5+SUM($T$7:T805))</f>
        <v/>
      </c>
      <c r="Y805" s="128" t="str">
        <f>IF(U805="","",$Y$5+SUM($U$7:U805))</f>
        <v/>
      </c>
      <c r="Z805" s="129" t="str">
        <f>IF(V805="","",$Z$5+SUM($V$7:V805))</f>
        <v/>
      </c>
      <c r="AA805" s="91" t="str">
        <f t="shared" si="531"/>
        <v/>
      </c>
      <c r="AB805" s="87" t="str">
        <f>IF(AA805="","",$AB$5+SUM($AA$7:AA805))</f>
        <v/>
      </c>
      <c r="AC805" s="95" t="str">
        <f t="shared" si="526"/>
        <v/>
      </c>
      <c r="AD805" s="92" t="str">
        <f t="shared" si="525"/>
        <v/>
      </c>
      <c r="AE805" s="96" t="str">
        <f>IF(AC805="","",$AE$5+SUM($AC$7:AC805))</f>
        <v/>
      </c>
      <c r="AF805" s="163" t="str">
        <f>IF(AD805="","",$AF$5+SUM($AD$7:AD805))</f>
        <v/>
      </c>
    </row>
    <row r="806" spans="2:32" x14ac:dyDescent="0.25">
      <c r="B806" s="224"/>
      <c r="C806" s="207"/>
      <c r="D806" s="214"/>
      <c r="E806" s="215"/>
      <c r="F806" s="215"/>
      <c r="G806" s="266"/>
      <c r="H806" s="246"/>
      <c r="I806" s="243"/>
      <c r="J806" s="230"/>
      <c r="K806" s="214"/>
      <c r="L806" s="227"/>
      <c r="M806" s="214"/>
      <c r="N806" s="60" t="str">
        <f t="shared" si="532"/>
        <v/>
      </c>
      <c r="O806" s="48" t="str">
        <f t="shared" si="533"/>
        <v/>
      </c>
      <c r="P806" s="49" t="str">
        <f t="shared" si="534"/>
        <v/>
      </c>
      <c r="Q806" s="50" t="str">
        <f t="shared" si="535"/>
        <v/>
      </c>
      <c r="R806" s="51" t="str">
        <f t="shared" si="536"/>
        <v/>
      </c>
      <c r="S806" s="121" t="str">
        <f t="shared" si="527"/>
        <v/>
      </c>
      <c r="T806" s="114" t="str">
        <f t="shared" si="528"/>
        <v/>
      </c>
      <c r="U806" s="114" t="str">
        <f t="shared" si="529"/>
        <v/>
      </c>
      <c r="V806" s="122" t="str">
        <f t="shared" si="530"/>
        <v/>
      </c>
      <c r="W806" s="127" t="str">
        <f>IF(S806="","",$W$5+SUM($S$7:S806))</f>
        <v/>
      </c>
      <c r="X806" s="128" t="str">
        <f>IF(T806="","",$X$5+SUM($T$7:T806))</f>
        <v/>
      </c>
      <c r="Y806" s="128" t="str">
        <f>IF(U806="","",$Y$5+SUM($U$7:U806))</f>
        <v/>
      </c>
      <c r="Z806" s="129" t="str">
        <f>IF(V806="","",$Z$5+SUM($V$7:V806))</f>
        <v/>
      </c>
      <c r="AA806" s="91" t="str">
        <f t="shared" si="531"/>
        <v/>
      </c>
      <c r="AB806" s="87" t="str">
        <f>IF(AA806="","",$AB$5+SUM($AA$7:AA806))</f>
        <v/>
      </c>
      <c r="AC806" s="95" t="str">
        <f t="shared" si="526"/>
        <v/>
      </c>
      <c r="AD806" s="92" t="str">
        <f t="shared" si="525"/>
        <v/>
      </c>
      <c r="AE806" s="96" t="str">
        <f>IF(AC806="","",$AE$5+SUM($AC$7:AC806))</f>
        <v/>
      </c>
      <c r="AF806" s="163" t="str">
        <f>IF(AD806="","",$AF$5+SUM($AD$7:AD806))</f>
        <v/>
      </c>
    </row>
    <row r="807" spans="2:32" x14ac:dyDescent="0.25">
      <c r="B807" s="224"/>
      <c r="C807" s="207"/>
      <c r="D807" s="214"/>
      <c r="E807" s="215"/>
      <c r="F807" s="215"/>
      <c r="G807" s="266"/>
      <c r="H807" s="246"/>
      <c r="I807" s="243"/>
      <c r="J807" s="230"/>
      <c r="K807" s="214"/>
      <c r="L807" s="227"/>
      <c r="M807" s="214"/>
      <c r="N807" s="60" t="str">
        <f t="shared" si="532"/>
        <v/>
      </c>
      <c r="O807" s="48" t="str">
        <f t="shared" si="533"/>
        <v/>
      </c>
      <c r="P807" s="49" t="str">
        <f t="shared" si="534"/>
        <v/>
      </c>
      <c r="Q807" s="50" t="str">
        <f t="shared" si="535"/>
        <v/>
      </c>
      <c r="R807" s="51" t="str">
        <f t="shared" si="536"/>
        <v/>
      </c>
      <c r="S807" s="121" t="str">
        <f t="shared" si="527"/>
        <v/>
      </c>
      <c r="T807" s="114" t="str">
        <f t="shared" si="528"/>
        <v/>
      </c>
      <c r="U807" s="114" t="str">
        <f t="shared" si="529"/>
        <v/>
      </c>
      <c r="V807" s="122" t="str">
        <f t="shared" si="530"/>
        <v/>
      </c>
      <c r="W807" s="127" t="str">
        <f>IF(S807="","",$W$5+SUM($S$7:S807))</f>
        <v/>
      </c>
      <c r="X807" s="128" t="str">
        <f>IF(T807="","",$X$5+SUM($T$7:T807))</f>
        <v/>
      </c>
      <c r="Y807" s="128" t="str">
        <f>IF(U807="","",$Y$5+SUM($U$7:U807))</f>
        <v/>
      </c>
      <c r="Z807" s="129" t="str">
        <f>IF(V807="","",$Z$5+SUM($V$7:V807))</f>
        <v/>
      </c>
      <c r="AA807" s="91" t="str">
        <f t="shared" si="531"/>
        <v/>
      </c>
      <c r="AB807" s="87" t="str">
        <f>IF(AA807="","",$AB$5+SUM($AA$7:AA807))</f>
        <v/>
      </c>
      <c r="AC807" s="95" t="str">
        <f t="shared" si="526"/>
        <v/>
      </c>
      <c r="AD807" s="92" t="str">
        <f t="shared" si="525"/>
        <v/>
      </c>
      <c r="AE807" s="96" t="str">
        <f>IF(AC807="","",$AE$5+SUM($AC$7:AC807))</f>
        <v/>
      </c>
      <c r="AF807" s="163" t="str">
        <f>IF(AD807="","",$AF$5+SUM($AD$7:AD807))</f>
        <v/>
      </c>
    </row>
    <row r="808" spans="2:32" x14ac:dyDescent="0.25">
      <c r="B808" s="224"/>
      <c r="C808" s="207"/>
      <c r="D808" s="214"/>
      <c r="E808" s="215"/>
      <c r="F808" s="215"/>
      <c r="G808" s="266"/>
      <c r="H808" s="246"/>
      <c r="I808" s="243"/>
      <c r="J808" s="230"/>
      <c r="K808" s="214"/>
      <c r="L808" s="227"/>
      <c r="M808" s="214"/>
      <c r="N808" s="60" t="str">
        <f t="shared" si="532"/>
        <v/>
      </c>
      <c r="O808" s="48" t="str">
        <f t="shared" si="533"/>
        <v/>
      </c>
      <c r="P808" s="49" t="str">
        <f t="shared" si="534"/>
        <v/>
      </c>
      <c r="Q808" s="50" t="str">
        <f t="shared" si="535"/>
        <v/>
      </c>
      <c r="R808" s="51" t="str">
        <f t="shared" si="536"/>
        <v/>
      </c>
      <c r="S808" s="121" t="str">
        <f t="shared" si="527"/>
        <v/>
      </c>
      <c r="T808" s="114" t="str">
        <f t="shared" si="528"/>
        <v/>
      </c>
      <c r="U808" s="114" t="str">
        <f t="shared" si="529"/>
        <v/>
      </c>
      <c r="V808" s="122" t="str">
        <f t="shared" si="530"/>
        <v/>
      </c>
      <c r="W808" s="127" t="str">
        <f>IF(S808="","",$W$5+SUM($S$7:S808))</f>
        <v/>
      </c>
      <c r="X808" s="128" t="str">
        <f>IF(T808="","",$X$5+SUM($T$7:T808))</f>
        <v/>
      </c>
      <c r="Y808" s="128" t="str">
        <f>IF(U808="","",$Y$5+SUM($U$7:U808))</f>
        <v/>
      </c>
      <c r="Z808" s="129" t="str">
        <f>IF(V808="","",$Z$5+SUM($V$7:V808))</f>
        <v/>
      </c>
      <c r="AA808" s="91" t="str">
        <f t="shared" si="531"/>
        <v/>
      </c>
      <c r="AB808" s="87" t="str">
        <f>IF(AA808="","",$AB$5+SUM($AA$7:AA808))</f>
        <v/>
      </c>
      <c r="AC808" s="95" t="str">
        <f t="shared" si="526"/>
        <v/>
      </c>
      <c r="AD808" s="92" t="str">
        <f t="shared" si="525"/>
        <v/>
      </c>
      <c r="AE808" s="96" t="str">
        <f>IF(AC808="","",$AE$5+SUM($AC$7:AC808))</f>
        <v/>
      </c>
      <c r="AF808" s="163" t="str">
        <f>IF(AD808="","",$AF$5+SUM($AD$7:AD808))</f>
        <v/>
      </c>
    </row>
    <row r="809" spans="2:32" x14ac:dyDescent="0.25">
      <c r="B809" s="224"/>
      <c r="C809" s="207"/>
      <c r="D809" s="214"/>
      <c r="E809" s="215"/>
      <c r="F809" s="215"/>
      <c r="G809" s="266"/>
      <c r="H809" s="246"/>
      <c r="I809" s="243"/>
      <c r="J809" s="230"/>
      <c r="K809" s="214"/>
      <c r="L809" s="227"/>
      <c r="M809" s="214"/>
      <c r="N809" s="60" t="str">
        <f t="shared" si="532"/>
        <v/>
      </c>
      <c r="O809" s="48" t="str">
        <f t="shared" si="533"/>
        <v/>
      </c>
      <c r="P809" s="49" t="str">
        <f t="shared" si="534"/>
        <v/>
      </c>
      <c r="Q809" s="50" t="str">
        <f t="shared" si="535"/>
        <v/>
      </c>
      <c r="R809" s="51" t="str">
        <f t="shared" si="536"/>
        <v/>
      </c>
      <c r="S809" s="121" t="str">
        <f t="shared" si="527"/>
        <v/>
      </c>
      <c r="T809" s="114" t="str">
        <f t="shared" si="528"/>
        <v/>
      </c>
      <c r="U809" s="114" t="str">
        <f t="shared" si="529"/>
        <v/>
      </c>
      <c r="V809" s="122" t="str">
        <f t="shared" si="530"/>
        <v/>
      </c>
      <c r="W809" s="127" t="str">
        <f>IF(S809="","",$W$5+SUM($S$7:S809))</f>
        <v/>
      </c>
      <c r="X809" s="128" t="str">
        <f>IF(T809="","",$X$5+SUM($T$7:T809))</f>
        <v/>
      </c>
      <c r="Y809" s="128" t="str">
        <f>IF(U809="","",$Y$5+SUM($U$7:U809))</f>
        <v/>
      </c>
      <c r="Z809" s="129" t="str">
        <f>IF(V809="","",$Z$5+SUM($V$7:V809))</f>
        <v/>
      </c>
      <c r="AA809" s="91" t="str">
        <f t="shared" si="531"/>
        <v/>
      </c>
      <c r="AB809" s="87" t="str">
        <f>IF(AA809="","",$AB$5+SUM($AA$7:AA809))</f>
        <v/>
      </c>
      <c r="AC809" s="95" t="str">
        <f t="shared" si="526"/>
        <v/>
      </c>
      <c r="AD809" s="92" t="str">
        <f t="shared" si="525"/>
        <v/>
      </c>
      <c r="AE809" s="96" t="str">
        <f>IF(AC809="","",$AE$5+SUM($AC$7:AC809))</f>
        <v/>
      </c>
      <c r="AF809" s="163" t="str">
        <f>IF(AD809="","",$AF$5+SUM($AD$7:AD809))</f>
        <v/>
      </c>
    </row>
    <row r="810" spans="2:32" x14ac:dyDescent="0.25">
      <c r="B810" s="224"/>
      <c r="C810" s="207"/>
      <c r="D810" s="214"/>
      <c r="E810" s="215"/>
      <c r="F810" s="215"/>
      <c r="G810" s="266"/>
      <c r="H810" s="246"/>
      <c r="I810" s="243"/>
      <c r="J810" s="230"/>
      <c r="K810" s="214"/>
      <c r="L810" s="227"/>
      <c r="M810" s="214"/>
      <c r="N810" s="60" t="str">
        <f t="shared" si="532"/>
        <v/>
      </c>
      <c r="O810" s="48" t="str">
        <f t="shared" si="533"/>
        <v/>
      </c>
      <c r="P810" s="49" t="str">
        <f t="shared" si="534"/>
        <v/>
      </c>
      <c r="Q810" s="50" t="str">
        <f t="shared" si="535"/>
        <v/>
      </c>
      <c r="R810" s="51" t="str">
        <f t="shared" si="536"/>
        <v/>
      </c>
      <c r="S810" s="121" t="str">
        <f t="shared" si="527"/>
        <v/>
      </c>
      <c r="T810" s="114" t="str">
        <f t="shared" si="528"/>
        <v/>
      </c>
      <c r="U810" s="114" t="str">
        <f t="shared" si="529"/>
        <v/>
      </c>
      <c r="V810" s="122" t="str">
        <f t="shared" si="530"/>
        <v/>
      </c>
      <c r="W810" s="127" t="str">
        <f>IF(S810="","",$W$5+SUM($S$7:S810))</f>
        <v/>
      </c>
      <c r="X810" s="128" t="str">
        <f>IF(T810="","",$X$5+SUM($T$7:T810))</f>
        <v/>
      </c>
      <c r="Y810" s="128" t="str">
        <f>IF(U810="","",$Y$5+SUM($U$7:U810))</f>
        <v/>
      </c>
      <c r="Z810" s="129" t="str">
        <f>IF(V810="","",$Z$5+SUM($V$7:V810))</f>
        <v/>
      </c>
      <c r="AA810" s="91" t="str">
        <f t="shared" si="531"/>
        <v/>
      </c>
      <c r="AB810" s="87" t="str">
        <f>IF(AA810="","",$AB$5+SUM($AA$7:AA810))</f>
        <v/>
      </c>
      <c r="AC810" s="95" t="str">
        <f t="shared" si="526"/>
        <v/>
      </c>
      <c r="AD810" s="92" t="str">
        <f t="shared" si="525"/>
        <v/>
      </c>
      <c r="AE810" s="96" t="str">
        <f>IF(AC810="","",$AE$5+SUM($AC$7:AC810))</f>
        <v/>
      </c>
      <c r="AF810" s="163" t="str">
        <f>IF(AD810="","",$AF$5+SUM($AD$7:AD810))</f>
        <v/>
      </c>
    </row>
    <row r="811" spans="2:32" x14ac:dyDescent="0.25">
      <c r="B811" s="224"/>
      <c r="C811" s="207"/>
      <c r="D811" s="214"/>
      <c r="E811" s="215"/>
      <c r="F811" s="215"/>
      <c r="G811" s="266"/>
      <c r="H811" s="246"/>
      <c r="I811" s="243"/>
      <c r="J811" s="230"/>
      <c r="K811" s="214"/>
      <c r="L811" s="227"/>
      <c r="M811" s="214"/>
      <c r="N811" s="60" t="str">
        <f t="shared" si="532"/>
        <v/>
      </c>
      <c r="O811" s="48" t="str">
        <f t="shared" si="533"/>
        <v/>
      </c>
      <c r="P811" s="49" t="str">
        <f t="shared" si="534"/>
        <v/>
      </c>
      <c r="Q811" s="50" t="str">
        <f t="shared" si="535"/>
        <v/>
      </c>
      <c r="R811" s="51" t="str">
        <f t="shared" si="536"/>
        <v/>
      </c>
      <c r="S811" s="121" t="str">
        <f t="shared" si="527"/>
        <v/>
      </c>
      <c r="T811" s="114" t="str">
        <f t="shared" si="528"/>
        <v/>
      </c>
      <c r="U811" s="114" t="str">
        <f t="shared" si="529"/>
        <v/>
      </c>
      <c r="V811" s="122" t="str">
        <f t="shared" si="530"/>
        <v/>
      </c>
      <c r="W811" s="127" t="str">
        <f>IF(S811="","",$W$5+SUM($S$7:S811))</f>
        <v/>
      </c>
      <c r="X811" s="128" t="str">
        <f>IF(T811="","",$X$5+SUM($T$7:T811))</f>
        <v/>
      </c>
      <c r="Y811" s="128" t="str">
        <f>IF(U811="","",$Y$5+SUM($U$7:U811))</f>
        <v/>
      </c>
      <c r="Z811" s="129" t="str">
        <f>IF(V811="","",$Z$5+SUM($V$7:V811))</f>
        <v/>
      </c>
      <c r="AA811" s="91" t="str">
        <f t="shared" si="531"/>
        <v/>
      </c>
      <c r="AB811" s="87" t="str">
        <f>IF(AA811="","",$AB$5+SUM($AA$7:AA811))</f>
        <v/>
      </c>
      <c r="AC811" s="95" t="str">
        <f t="shared" si="526"/>
        <v/>
      </c>
      <c r="AD811" s="92" t="str">
        <f t="shared" si="525"/>
        <v/>
      </c>
      <c r="AE811" s="96" t="str">
        <f>IF(AC811="","",$AE$5+SUM($AC$7:AC811))</f>
        <v/>
      </c>
      <c r="AF811" s="163" t="str">
        <f>IF(AD811="","",$AF$5+SUM($AD$7:AD811))</f>
        <v/>
      </c>
    </row>
    <row r="812" spans="2:32" x14ac:dyDescent="0.25">
      <c r="B812" s="224"/>
      <c r="C812" s="207"/>
      <c r="D812" s="214"/>
      <c r="E812" s="215"/>
      <c r="F812" s="215"/>
      <c r="G812" s="266"/>
      <c r="H812" s="246"/>
      <c r="I812" s="243"/>
      <c r="J812" s="230"/>
      <c r="K812" s="214"/>
      <c r="L812" s="227"/>
      <c r="M812" s="214"/>
      <c r="N812" s="60" t="str">
        <f t="shared" si="532"/>
        <v/>
      </c>
      <c r="O812" s="48" t="str">
        <f t="shared" si="533"/>
        <v/>
      </c>
      <c r="P812" s="49" t="str">
        <f t="shared" si="534"/>
        <v/>
      </c>
      <c r="Q812" s="50" t="str">
        <f t="shared" si="535"/>
        <v/>
      </c>
      <c r="R812" s="51" t="str">
        <f t="shared" si="536"/>
        <v/>
      </c>
      <c r="S812" s="121" t="str">
        <f t="shared" si="527"/>
        <v/>
      </c>
      <c r="T812" s="114" t="str">
        <f t="shared" si="528"/>
        <v/>
      </c>
      <c r="U812" s="114" t="str">
        <f t="shared" si="529"/>
        <v/>
      </c>
      <c r="V812" s="122" t="str">
        <f t="shared" si="530"/>
        <v/>
      </c>
      <c r="W812" s="127" t="str">
        <f>IF(S812="","",$W$5+SUM($S$7:S812))</f>
        <v/>
      </c>
      <c r="X812" s="128" t="str">
        <f>IF(T812="","",$X$5+SUM($T$7:T812))</f>
        <v/>
      </c>
      <c r="Y812" s="128" t="str">
        <f>IF(U812="","",$Y$5+SUM($U$7:U812))</f>
        <v/>
      </c>
      <c r="Z812" s="129" t="str">
        <f>IF(V812="","",$Z$5+SUM($V$7:V812))</f>
        <v/>
      </c>
      <c r="AA812" s="91" t="str">
        <f t="shared" si="531"/>
        <v/>
      </c>
      <c r="AB812" s="87" t="str">
        <f>IF(AA812="","",$AB$5+SUM($AA$7:AA812))</f>
        <v/>
      </c>
      <c r="AC812" s="95" t="str">
        <f t="shared" si="526"/>
        <v/>
      </c>
      <c r="AD812" s="92" t="str">
        <f t="shared" si="525"/>
        <v/>
      </c>
      <c r="AE812" s="96" t="str">
        <f>IF(AC812="","",$AE$5+SUM($AC$7:AC812))</f>
        <v/>
      </c>
      <c r="AF812" s="163" t="str">
        <f>IF(AD812="","",$AF$5+SUM($AD$7:AD812))</f>
        <v/>
      </c>
    </row>
    <row r="813" spans="2:32" x14ac:dyDescent="0.25">
      <c r="B813" s="224"/>
      <c r="C813" s="207"/>
      <c r="D813" s="214"/>
      <c r="E813" s="215"/>
      <c r="F813" s="215"/>
      <c r="G813" s="266"/>
      <c r="H813" s="246"/>
      <c r="I813" s="243"/>
      <c r="J813" s="230"/>
      <c r="K813" s="214"/>
      <c r="L813" s="227"/>
      <c r="M813" s="214"/>
      <c r="N813" s="60" t="str">
        <f t="shared" si="532"/>
        <v/>
      </c>
      <c r="O813" s="48" t="str">
        <f t="shared" si="533"/>
        <v/>
      </c>
      <c r="P813" s="49" t="str">
        <f t="shared" si="534"/>
        <v/>
      </c>
      <c r="Q813" s="50" t="str">
        <f t="shared" si="535"/>
        <v/>
      </c>
      <c r="R813" s="51" t="str">
        <f t="shared" si="536"/>
        <v/>
      </c>
      <c r="S813" s="121" t="str">
        <f t="shared" si="527"/>
        <v/>
      </c>
      <c r="T813" s="114" t="str">
        <f t="shared" si="528"/>
        <v/>
      </c>
      <c r="U813" s="114" t="str">
        <f t="shared" si="529"/>
        <v/>
      </c>
      <c r="V813" s="122" t="str">
        <f t="shared" si="530"/>
        <v/>
      </c>
      <c r="W813" s="127" t="str">
        <f>IF(S813="","",$W$5+SUM($S$7:S813))</f>
        <v/>
      </c>
      <c r="X813" s="128" t="str">
        <f>IF(T813="","",$X$5+SUM($T$7:T813))</f>
        <v/>
      </c>
      <c r="Y813" s="128" t="str">
        <f>IF(U813="","",$Y$5+SUM($U$7:U813))</f>
        <v/>
      </c>
      <c r="Z813" s="129" t="str">
        <f>IF(V813="","",$Z$5+SUM($V$7:V813))</f>
        <v/>
      </c>
      <c r="AA813" s="91" t="str">
        <f t="shared" si="531"/>
        <v/>
      </c>
      <c r="AB813" s="87" t="str">
        <f>IF(AA813="","",$AB$5+SUM($AA$7:AA813))</f>
        <v/>
      </c>
      <c r="AC813" s="95" t="str">
        <f t="shared" si="526"/>
        <v/>
      </c>
      <c r="AD813" s="92" t="str">
        <f t="shared" si="525"/>
        <v/>
      </c>
      <c r="AE813" s="96" t="str">
        <f>IF(AC813="","",$AE$5+SUM($AC$7:AC813))</f>
        <v/>
      </c>
      <c r="AF813" s="163" t="str">
        <f>IF(AD813="","",$AF$5+SUM($AD$7:AD813))</f>
        <v/>
      </c>
    </row>
    <row r="814" spans="2:32" x14ac:dyDescent="0.25">
      <c r="B814" s="224"/>
      <c r="C814" s="207"/>
      <c r="D814" s="214"/>
      <c r="E814" s="215"/>
      <c r="F814" s="215"/>
      <c r="G814" s="266"/>
      <c r="H814" s="246"/>
      <c r="I814" s="243"/>
      <c r="J814" s="230"/>
      <c r="K814" s="214"/>
      <c r="L814" s="227"/>
      <c r="M814" s="214"/>
      <c r="N814" s="60" t="str">
        <f t="shared" si="532"/>
        <v/>
      </c>
      <c r="O814" s="48" t="str">
        <f t="shared" si="533"/>
        <v/>
      </c>
      <c r="P814" s="49" t="str">
        <f t="shared" si="534"/>
        <v/>
      </c>
      <c r="Q814" s="50" t="str">
        <f t="shared" si="535"/>
        <v/>
      </c>
      <c r="R814" s="51" t="str">
        <f t="shared" si="536"/>
        <v/>
      </c>
      <c r="S814" s="121" t="str">
        <f t="shared" si="527"/>
        <v/>
      </c>
      <c r="T814" s="114" t="str">
        <f t="shared" si="528"/>
        <v/>
      </c>
      <c r="U814" s="114" t="str">
        <f t="shared" si="529"/>
        <v/>
      </c>
      <c r="V814" s="122" t="str">
        <f t="shared" si="530"/>
        <v/>
      </c>
      <c r="W814" s="127" t="str">
        <f>IF(S814="","",$W$5+SUM($S$7:S814))</f>
        <v/>
      </c>
      <c r="X814" s="128" t="str">
        <f>IF(T814="","",$X$5+SUM($T$7:T814))</f>
        <v/>
      </c>
      <c r="Y814" s="128" t="str">
        <f>IF(U814="","",$Y$5+SUM($U$7:U814))</f>
        <v/>
      </c>
      <c r="Z814" s="129" t="str">
        <f>IF(V814="","",$Z$5+SUM($V$7:V814))</f>
        <v/>
      </c>
      <c r="AA814" s="91" t="str">
        <f t="shared" si="531"/>
        <v/>
      </c>
      <c r="AB814" s="87" t="str">
        <f>IF(AA814="","",$AB$5+SUM($AA$7:AA814))</f>
        <v/>
      </c>
      <c r="AC814" s="95" t="str">
        <f t="shared" si="526"/>
        <v/>
      </c>
      <c r="AD814" s="92" t="str">
        <f t="shared" si="525"/>
        <v/>
      </c>
      <c r="AE814" s="96" t="str">
        <f>IF(AC814="","",$AE$5+SUM($AC$7:AC814))</f>
        <v/>
      </c>
      <c r="AF814" s="163" t="str">
        <f>IF(AD814="","",$AF$5+SUM($AD$7:AD814))</f>
        <v/>
      </c>
    </row>
    <row r="815" spans="2:32" x14ac:dyDescent="0.25">
      <c r="B815" s="224"/>
      <c r="C815" s="207"/>
      <c r="D815" s="214"/>
      <c r="E815" s="215"/>
      <c r="F815" s="215"/>
      <c r="G815" s="266"/>
      <c r="H815" s="246"/>
      <c r="I815" s="243"/>
      <c r="J815" s="230"/>
      <c r="K815" s="214"/>
      <c r="L815" s="227"/>
      <c r="M815" s="214"/>
      <c r="N815" s="60" t="str">
        <f t="shared" si="532"/>
        <v/>
      </c>
      <c r="O815" s="48" t="str">
        <f t="shared" si="533"/>
        <v/>
      </c>
      <c r="P815" s="49" t="str">
        <f t="shared" si="534"/>
        <v/>
      </c>
      <c r="Q815" s="50" t="str">
        <f t="shared" si="535"/>
        <v/>
      </c>
      <c r="R815" s="51" t="str">
        <f t="shared" si="536"/>
        <v/>
      </c>
      <c r="S815" s="121" t="str">
        <f t="shared" si="527"/>
        <v/>
      </c>
      <c r="T815" s="114" t="str">
        <f t="shared" si="528"/>
        <v/>
      </c>
      <c r="U815" s="114" t="str">
        <f t="shared" si="529"/>
        <v/>
      </c>
      <c r="V815" s="122" t="str">
        <f t="shared" si="530"/>
        <v/>
      </c>
      <c r="W815" s="127" t="str">
        <f>IF(S815="","",$W$5+SUM($S$7:S815))</f>
        <v/>
      </c>
      <c r="X815" s="128" t="str">
        <f>IF(T815="","",$X$5+SUM($T$7:T815))</f>
        <v/>
      </c>
      <c r="Y815" s="128" t="str">
        <f>IF(U815="","",$Y$5+SUM($U$7:U815))</f>
        <v/>
      </c>
      <c r="Z815" s="129" t="str">
        <f>IF(V815="","",$Z$5+SUM($V$7:V815))</f>
        <v/>
      </c>
      <c r="AA815" s="91" t="str">
        <f t="shared" si="531"/>
        <v/>
      </c>
      <c r="AB815" s="87" t="str">
        <f>IF(AA815="","",$AB$5+SUM($AA$7:AA815))</f>
        <v/>
      </c>
      <c r="AC815" s="95" t="str">
        <f t="shared" si="526"/>
        <v/>
      </c>
      <c r="AD815" s="92" t="str">
        <f t="shared" si="525"/>
        <v/>
      </c>
      <c r="AE815" s="96" t="str">
        <f>IF(AC815="","",$AE$5+SUM($AC$7:AC815))</f>
        <v/>
      </c>
      <c r="AF815" s="163" t="str">
        <f>IF(AD815="","",$AF$5+SUM($AD$7:AD815))</f>
        <v/>
      </c>
    </row>
    <row r="816" spans="2:32" x14ac:dyDescent="0.25">
      <c r="B816" s="224"/>
      <c r="C816" s="207"/>
      <c r="D816" s="214"/>
      <c r="E816" s="215"/>
      <c r="F816" s="215"/>
      <c r="G816" s="266"/>
      <c r="H816" s="246"/>
      <c r="I816" s="243"/>
      <c r="J816" s="230"/>
      <c r="K816" s="214"/>
      <c r="L816" s="227"/>
      <c r="M816" s="214"/>
      <c r="N816" s="60" t="str">
        <f t="shared" si="532"/>
        <v/>
      </c>
      <c r="O816" s="48" t="str">
        <f t="shared" si="533"/>
        <v/>
      </c>
      <c r="P816" s="49" t="str">
        <f t="shared" si="534"/>
        <v/>
      </c>
      <c r="Q816" s="50" t="str">
        <f t="shared" si="535"/>
        <v/>
      </c>
      <c r="R816" s="51" t="str">
        <f t="shared" si="536"/>
        <v/>
      </c>
      <c r="S816" s="121" t="str">
        <f t="shared" si="527"/>
        <v/>
      </c>
      <c r="T816" s="114" t="str">
        <f t="shared" si="528"/>
        <v/>
      </c>
      <c r="U816" s="114" t="str">
        <f t="shared" si="529"/>
        <v/>
      </c>
      <c r="V816" s="122" t="str">
        <f t="shared" si="530"/>
        <v/>
      </c>
      <c r="W816" s="127" t="str">
        <f>IF(S816="","",$W$5+SUM($S$7:S816))</f>
        <v/>
      </c>
      <c r="X816" s="128" t="str">
        <f>IF(T816="","",$X$5+SUM($T$7:T816))</f>
        <v/>
      </c>
      <c r="Y816" s="128" t="str">
        <f>IF(U816="","",$Y$5+SUM($U$7:U816))</f>
        <v/>
      </c>
      <c r="Z816" s="129" t="str">
        <f>IF(V816="","",$Z$5+SUM($V$7:V816))</f>
        <v/>
      </c>
      <c r="AA816" s="91" t="str">
        <f t="shared" si="531"/>
        <v/>
      </c>
      <c r="AB816" s="87" t="str">
        <f>IF(AA816="","",$AB$5+SUM($AA$7:AA816))</f>
        <v/>
      </c>
      <c r="AC816" s="95" t="str">
        <f t="shared" si="526"/>
        <v/>
      </c>
      <c r="AD816" s="92" t="str">
        <f t="shared" si="525"/>
        <v/>
      </c>
      <c r="AE816" s="96" t="str">
        <f>IF(AC816="","",$AE$5+SUM($AC$7:AC816))</f>
        <v/>
      </c>
      <c r="AF816" s="163" t="str">
        <f>IF(AD816="","",$AF$5+SUM($AD$7:AD816))</f>
        <v/>
      </c>
    </row>
    <row r="817" spans="2:32" x14ac:dyDescent="0.25">
      <c r="B817" s="224"/>
      <c r="C817" s="207"/>
      <c r="D817" s="214"/>
      <c r="E817" s="215"/>
      <c r="F817" s="215"/>
      <c r="G817" s="266"/>
      <c r="H817" s="246"/>
      <c r="I817" s="243"/>
      <c r="J817" s="230"/>
      <c r="K817" s="214"/>
      <c r="L817" s="227"/>
      <c r="M817" s="214"/>
      <c r="N817" s="60" t="str">
        <f t="shared" si="532"/>
        <v/>
      </c>
      <c r="O817" s="48" t="str">
        <f t="shared" si="533"/>
        <v/>
      </c>
      <c r="P817" s="49" t="str">
        <f t="shared" si="534"/>
        <v/>
      </c>
      <c r="Q817" s="50" t="str">
        <f t="shared" si="535"/>
        <v/>
      </c>
      <c r="R817" s="51" t="str">
        <f t="shared" si="536"/>
        <v/>
      </c>
      <c r="S817" s="121" t="str">
        <f t="shared" si="527"/>
        <v/>
      </c>
      <c r="T817" s="114" t="str">
        <f t="shared" si="528"/>
        <v/>
      </c>
      <c r="U817" s="114" t="str">
        <f t="shared" si="529"/>
        <v/>
      </c>
      <c r="V817" s="122" t="str">
        <f t="shared" si="530"/>
        <v/>
      </c>
      <c r="W817" s="127" t="str">
        <f>IF(S817="","",$W$5+SUM($S$7:S817))</f>
        <v/>
      </c>
      <c r="X817" s="128" t="str">
        <f>IF(T817="","",$X$5+SUM($T$7:T817))</f>
        <v/>
      </c>
      <c r="Y817" s="128" t="str">
        <f>IF(U817="","",$Y$5+SUM($U$7:U817))</f>
        <v/>
      </c>
      <c r="Z817" s="129" t="str">
        <f>IF(V817="","",$Z$5+SUM($V$7:V817))</f>
        <v/>
      </c>
      <c r="AA817" s="91" t="str">
        <f t="shared" si="531"/>
        <v/>
      </c>
      <c r="AB817" s="87" t="str">
        <f>IF(AA817="","",$AB$5+SUM($AA$7:AA817))</f>
        <v/>
      </c>
      <c r="AC817" s="95" t="str">
        <f t="shared" si="526"/>
        <v/>
      </c>
      <c r="AD817" s="92" t="str">
        <f t="shared" si="525"/>
        <v/>
      </c>
      <c r="AE817" s="96" t="str">
        <f>IF(AC817="","",$AE$5+SUM($AC$7:AC817))</f>
        <v/>
      </c>
      <c r="AF817" s="163" t="str">
        <f>IF(AD817="","",$AF$5+SUM($AD$7:AD817))</f>
        <v/>
      </c>
    </row>
    <row r="818" spans="2:32" x14ac:dyDescent="0.25">
      <c r="B818" s="224"/>
      <c r="C818" s="207"/>
      <c r="D818" s="214"/>
      <c r="E818" s="215"/>
      <c r="F818" s="215"/>
      <c r="G818" s="266"/>
      <c r="H818" s="246"/>
      <c r="I818" s="243"/>
      <c r="J818" s="230"/>
      <c r="K818" s="214"/>
      <c r="L818" s="227"/>
      <c r="M818" s="214"/>
      <c r="N818" s="60" t="str">
        <f t="shared" si="532"/>
        <v/>
      </c>
      <c r="O818" s="48" t="str">
        <f t="shared" si="533"/>
        <v/>
      </c>
      <c r="P818" s="49" t="str">
        <f t="shared" si="534"/>
        <v/>
      </c>
      <c r="Q818" s="50" t="str">
        <f t="shared" si="535"/>
        <v/>
      </c>
      <c r="R818" s="51" t="str">
        <f t="shared" si="536"/>
        <v/>
      </c>
      <c r="S818" s="121" t="str">
        <f t="shared" si="527"/>
        <v/>
      </c>
      <c r="T818" s="114" t="str">
        <f t="shared" si="528"/>
        <v/>
      </c>
      <c r="U818" s="114" t="str">
        <f t="shared" si="529"/>
        <v/>
      </c>
      <c r="V818" s="122" t="str">
        <f t="shared" si="530"/>
        <v/>
      </c>
      <c r="W818" s="127" t="str">
        <f>IF(S818="","",$W$5+SUM($S$7:S818))</f>
        <v/>
      </c>
      <c r="X818" s="128" t="str">
        <f>IF(T818="","",$X$5+SUM($T$7:T818))</f>
        <v/>
      </c>
      <c r="Y818" s="128" t="str">
        <f>IF(U818="","",$Y$5+SUM($U$7:U818))</f>
        <v/>
      </c>
      <c r="Z818" s="129" t="str">
        <f>IF(V818="","",$Z$5+SUM($V$7:V818))</f>
        <v/>
      </c>
      <c r="AA818" s="91" t="str">
        <f t="shared" si="531"/>
        <v/>
      </c>
      <c r="AB818" s="87" t="str">
        <f>IF(AA818="","",$AB$5+SUM($AA$7:AA818))</f>
        <v/>
      </c>
      <c r="AC818" s="95" t="str">
        <f t="shared" si="526"/>
        <v/>
      </c>
      <c r="AD818" s="92" t="str">
        <f t="shared" si="525"/>
        <v/>
      </c>
      <c r="AE818" s="96" t="str">
        <f>IF(AC818="","",$AE$5+SUM($AC$7:AC818))</f>
        <v/>
      </c>
      <c r="AF818" s="163" t="str">
        <f>IF(AD818="","",$AF$5+SUM($AD$7:AD818))</f>
        <v/>
      </c>
    </row>
    <row r="819" spans="2:32" x14ac:dyDescent="0.25">
      <c r="B819" s="224"/>
      <c r="C819" s="207"/>
      <c r="D819" s="214"/>
      <c r="E819" s="215"/>
      <c r="F819" s="215"/>
      <c r="G819" s="266"/>
      <c r="H819" s="246"/>
      <c r="I819" s="243"/>
      <c r="J819" s="230"/>
      <c r="K819" s="214"/>
      <c r="L819" s="227"/>
      <c r="M819" s="214"/>
      <c r="N819" s="60" t="str">
        <f t="shared" si="532"/>
        <v/>
      </c>
      <c r="O819" s="48" t="str">
        <f t="shared" si="533"/>
        <v/>
      </c>
      <c r="P819" s="49" t="str">
        <f t="shared" si="534"/>
        <v/>
      </c>
      <c r="Q819" s="50" t="str">
        <f t="shared" si="535"/>
        <v/>
      </c>
      <c r="R819" s="51" t="str">
        <f t="shared" si="536"/>
        <v/>
      </c>
      <c r="S819" s="121" t="str">
        <f t="shared" si="527"/>
        <v/>
      </c>
      <c r="T819" s="114" t="str">
        <f t="shared" si="528"/>
        <v/>
      </c>
      <c r="U819" s="114" t="str">
        <f t="shared" si="529"/>
        <v/>
      </c>
      <c r="V819" s="122" t="str">
        <f t="shared" si="530"/>
        <v/>
      </c>
      <c r="W819" s="127" t="str">
        <f>IF(S819="","",$W$5+SUM($S$7:S819))</f>
        <v/>
      </c>
      <c r="X819" s="128" t="str">
        <f>IF(T819="","",$X$5+SUM($T$7:T819))</f>
        <v/>
      </c>
      <c r="Y819" s="128" t="str">
        <f>IF(U819="","",$Y$5+SUM($U$7:U819))</f>
        <v/>
      </c>
      <c r="Z819" s="129" t="str">
        <f>IF(V819="","",$Z$5+SUM($V$7:V819))</f>
        <v/>
      </c>
      <c r="AA819" s="91" t="str">
        <f t="shared" si="531"/>
        <v/>
      </c>
      <c r="AB819" s="87" t="str">
        <f>IF(AA819="","",$AB$5+SUM($AA$7:AA819))</f>
        <v/>
      </c>
      <c r="AC819" s="95" t="str">
        <f t="shared" si="526"/>
        <v/>
      </c>
      <c r="AD819" s="92" t="str">
        <f t="shared" si="525"/>
        <v/>
      </c>
      <c r="AE819" s="96" t="str">
        <f>IF(AC819="","",$AE$5+SUM($AC$7:AC819))</f>
        <v/>
      </c>
      <c r="AF819" s="163" t="str">
        <f>IF(AD819="","",$AF$5+SUM($AD$7:AD819))</f>
        <v/>
      </c>
    </row>
    <row r="820" spans="2:32" x14ac:dyDescent="0.25">
      <c r="B820" s="224"/>
      <c r="C820" s="207"/>
      <c r="D820" s="214"/>
      <c r="E820" s="215"/>
      <c r="F820" s="215"/>
      <c r="G820" s="266"/>
      <c r="H820" s="246"/>
      <c r="I820" s="243"/>
      <c r="J820" s="230"/>
      <c r="K820" s="214"/>
      <c r="L820" s="227"/>
      <c r="M820" s="214"/>
      <c r="N820" s="60" t="str">
        <f t="shared" si="532"/>
        <v/>
      </c>
      <c r="O820" s="48" t="str">
        <f t="shared" si="533"/>
        <v/>
      </c>
      <c r="P820" s="49" t="str">
        <f t="shared" si="534"/>
        <v/>
      </c>
      <c r="Q820" s="50" t="str">
        <f t="shared" si="535"/>
        <v/>
      </c>
      <c r="R820" s="51" t="str">
        <f t="shared" si="536"/>
        <v/>
      </c>
      <c r="S820" s="121" t="str">
        <f t="shared" si="527"/>
        <v/>
      </c>
      <c r="T820" s="114" t="str">
        <f t="shared" si="528"/>
        <v/>
      </c>
      <c r="U820" s="114" t="str">
        <f t="shared" si="529"/>
        <v/>
      </c>
      <c r="V820" s="122" t="str">
        <f t="shared" si="530"/>
        <v/>
      </c>
      <c r="W820" s="127" t="str">
        <f>IF(S820="","",$W$5+SUM($S$7:S820))</f>
        <v/>
      </c>
      <c r="X820" s="128" t="str">
        <f>IF(T820="","",$X$5+SUM($T$7:T820))</f>
        <v/>
      </c>
      <c r="Y820" s="128" t="str">
        <f>IF(U820="","",$Y$5+SUM($U$7:U820))</f>
        <v/>
      </c>
      <c r="Z820" s="129" t="str">
        <f>IF(V820="","",$Z$5+SUM($V$7:V820))</f>
        <v/>
      </c>
      <c r="AA820" s="91" t="str">
        <f t="shared" si="531"/>
        <v/>
      </c>
      <c r="AB820" s="87" t="str">
        <f>IF(AA820="","",$AB$5+SUM($AA$7:AA820))</f>
        <v/>
      </c>
      <c r="AC820" s="95" t="str">
        <f t="shared" si="526"/>
        <v/>
      </c>
      <c r="AD820" s="92" t="str">
        <f t="shared" si="525"/>
        <v/>
      </c>
      <c r="AE820" s="96" t="str">
        <f>IF(AC820="","",$AE$5+SUM($AC$7:AC820))</f>
        <v/>
      </c>
      <c r="AF820" s="163" t="str">
        <f>IF(AD820="","",$AF$5+SUM($AD$7:AD820))</f>
        <v/>
      </c>
    </row>
    <row r="821" spans="2:32" x14ac:dyDescent="0.25">
      <c r="B821" s="224"/>
      <c r="C821" s="207"/>
      <c r="D821" s="214"/>
      <c r="E821" s="215"/>
      <c r="F821" s="215"/>
      <c r="G821" s="266"/>
      <c r="H821" s="246"/>
      <c r="I821" s="243"/>
      <c r="J821" s="230"/>
      <c r="K821" s="214"/>
      <c r="L821" s="227"/>
      <c r="M821" s="214"/>
      <c r="N821" s="60" t="str">
        <f t="shared" si="532"/>
        <v/>
      </c>
      <c r="O821" s="48" t="str">
        <f t="shared" si="533"/>
        <v/>
      </c>
      <c r="P821" s="49" t="str">
        <f t="shared" si="534"/>
        <v/>
      </c>
      <c r="Q821" s="50" t="str">
        <f t="shared" si="535"/>
        <v/>
      </c>
      <c r="R821" s="51" t="str">
        <f t="shared" si="536"/>
        <v/>
      </c>
      <c r="S821" s="121" t="str">
        <f t="shared" si="527"/>
        <v/>
      </c>
      <c r="T821" s="114" t="str">
        <f t="shared" si="528"/>
        <v/>
      </c>
      <c r="U821" s="114" t="str">
        <f t="shared" si="529"/>
        <v/>
      </c>
      <c r="V821" s="122" t="str">
        <f t="shared" si="530"/>
        <v/>
      </c>
      <c r="W821" s="127" t="str">
        <f>IF(S821="","",$W$5+SUM($S$7:S821))</f>
        <v/>
      </c>
      <c r="X821" s="128" t="str">
        <f>IF(T821="","",$X$5+SUM($T$7:T821))</f>
        <v/>
      </c>
      <c r="Y821" s="128" t="str">
        <f>IF(U821="","",$Y$5+SUM($U$7:U821))</f>
        <v/>
      </c>
      <c r="Z821" s="129" t="str">
        <f>IF(V821="","",$Z$5+SUM($V$7:V821))</f>
        <v/>
      </c>
      <c r="AA821" s="91" t="str">
        <f t="shared" si="531"/>
        <v/>
      </c>
      <c r="AB821" s="87" t="str">
        <f>IF(AA821="","",$AB$5+SUM($AA$7:AA821))</f>
        <v/>
      </c>
      <c r="AC821" s="95" t="str">
        <f t="shared" si="526"/>
        <v/>
      </c>
      <c r="AD821" s="92" t="str">
        <f t="shared" si="525"/>
        <v/>
      </c>
      <c r="AE821" s="96" t="str">
        <f>IF(AC821="","",$AE$5+SUM($AC$7:AC821))</f>
        <v/>
      </c>
      <c r="AF821" s="163" t="str">
        <f>IF(AD821="","",$AF$5+SUM($AD$7:AD821))</f>
        <v/>
      </c>
    </row>
    <row r="822" spans="2:32" x14ac:dyDescent="0.25">
      <c r="B822" s="224"/>
      <c r="C822" s="207"/>
      <c r="D822" s="214"/>
      <c r="E822" s="215"/>
      <c r="F822" s="215"/>
      <c r="G822" s="266"/>
      <c r="H822" s="246"/>
      <c r="I822" s="243"/>
      <c r="J822" s="230"/>
      <c r="K822" s="214"/>
      <c r="L822" s="227"/>
      <c r="M822" s="214"/>
      <c r="N822" s="60" t="str">
        <f t="shared" si="532"/>
        <v/>
      </c>
      <c r="O822" s="48" t="str">
        <f t="shared" si="533"/>
        <v/>
      </c>
      <c r="P822" s="49" t="str">
        <f t="shared" si="534"/>
        <v/>
      </c>
      <c r="Q822" s="50" t="str">
        <f t="shared" si="535"/>
        <v/>
      </c>
      <c r="R822" s="51" t="str">
        <f t="shared" si="536"/>
        <v/>
      </c>
      <c r="S822" s="121" t="str">
        <f t="shared" si="527"/>
        <v/>
      </c>
      <c r="T822" s="114" t="str">
        <f t="shared" si="528"/>
        <v/>
      </c>
      <c r="U822" s="114" t="str">
        <f t="shared" si="529"/>
        <v/>
      </c>
      <c r="V822" s="122" t="str">
        <f t="shared" si="530"/>
        <v/>
      </c>
      <c r="W822" s="127" t="str">
        <f>IF(S822="","",$W$5+SUM($S$7:S822))</f>
        <v/>
      </c>
      <c r="X822" s="128" t="str">
        <f>IF(T822="","",$X$5+SUM($T$7:T822))</f>
        <v/>
      </c>
      <c r="Y822" s="128" t="str">
        <f>IF(U822="","",$Y$5+SUM($U$7:U822))</f>
        <v/>
      </c>
      <c r="Z822" s="129" t="str">
        <f>IF(V822="","",$Z$5+SUM($V$7:V822))</f>
        <v/>
      </c>
      <c r="AA822" s="91" t="str">
        <f t="shared" si="531"/>
        <v/>
      </c>
      <c r="AB822" s="87" t="str">
        <f>IF(AA822="","",$AB$5+SUM($AA$7:AA822))</f>
        <v/>
      </c>
      <c r="AC822" s="95" t="str">
        <f t="shared" si="526"/>
        <v/>
      </c>
      <c r="AD822" s="92" t="str">
        <f t="shared" si="525"/>
        <v/>
      </c>
      <c r="AE822" s="96" t="str">
        <f>IF(AC822="","",$AE$5+SUM($AC$7:AC822))</f>
        <v/>
      </c>
      <c r="AF822" s="163" t="str">
        <f>IF(AD822="","",$AF$5+SUM($AD$7:AD822))</f>
        <v/>
      </c>
    </row>
    <row r="823" spans="2:32" x14ac:dyDescent="0.25">
      <c r="B823" s="224"/>
      <c r="C823" s="207"/>
      <c r="D823" s="214"/>
      <c r="E823" s="215"/>
      <c r="F823" s="215"/>
      <c r="G823" s="266"/>
      <c r="H823" s="246"/>
      <c r="I823" s="243"/>
      <c r="J823" s="230"/>
      <c r="K823" s="214"/>
      <c r="L823" s="227"/>
      <c r="M823" s="214"/>
      <c r="N823" s="60" t="str">
        <f t="shared" si="532"/>
        <v/>
      </c>
      <c r="O823" s="48" t="str">
        <f t="shared" si="533"/>
        <v/>
      </c>
      <c r="P823" s="49" t="str">
        <f t="shared" si="534"/>
        <v/>
      </c>
      <c r="Q823" s="50" t="str">
        <f t="shared" si="535"/>
        <v/>
      </c>
      <c r="R823" s="51" t="str">
        <f t="shared" si="536"/>
        <v/>
      </c>
      <c r="S823" s="121" t="str">
        <f t="shared" si="527"/>
        <v/>
      </c>
      <c r="T823" s="114" t="str">
        <f t="shared" si="528"/>
        <v/>
      </c>
      <c r="U823" s="114" t="str">
        <f t="shared" si="529"/>
        <v/>
      </c>
      <c r="V823" s="122" t="str">
        <f t="shared" si="530"/>
        <v/>
      </c>
      <c r="W823" s="127" t="str">
        <f>IF(S823="","",$W$5+SUM($S$7:S823))</f>
        <v/>
      </c>
      <c r="X823" s="128" t="str">
        <f>IF(T823="","",$X$5+SUM($T$7:T823))</f>
        <v/>
      </c>
      <c r="Y823" s="128" t="str">
        <f>IF(U823="","",$Y$5+SUM($U$7:U823))</f>
        <v/>
      </c>
      <c r="Z823" s="129" t="str">
        <f>IF(V823="","",$Z$5+SUM($V$7:V823))</f>
        <v/>
      </c>
      <c r="AA823" s="91" t="str">
        <f t="shared" si="531"/>
        <v/>
      </c>
      <c r="AB823" s="87" t="str">
        <f>IF(AA823="","",$AB$5+SUM($AA$7:AA823))</f>
        <v/>
      </c>
      <c r="AC823" s="95" t="str">
        <f t="shared" si="526"/>
        <v/>
      </c>
      <c r="AD823" s="92" t="str">
        <f t="shared" si="525"/>
        <v/>
      </c>
      <c r="AE823" s="96" t="str">
        <f>IF(AC823="","",$AE$5+SUM($AC$7:AC823))</f>
        <v/>
      </c>
      <c r="AF823" s="163" t="str">
        <f>IF(AD823="","",$AF$5+SUM($AD$7:AD823))</f>
        <v/>
      </c>
    </row>
    <row r="824" spans="2:32" x14ac:dyDescent="0.25">
      <c r="B824" s="224"/>
      <c r="C824" s="207"/>
      <c r="D824" s="214"/>
      <c r="E824" s="215"/>
      <c r="F824" s="215"/>
      <c r="G824" s="266"/>
      <c r="H824" s="246"/>
      <c r="I824" s="243"/>
      <c r="J824" s="230"/>
      <c r="K824" s="214"/>
      <c r="L824" s="227"/>
      <c r="M824" s="214"/>
      <c r="N824" s="60" t="str">
        <f t="shared" si="532"/>
        <v/>
      </c>
      <c r="O824" s="48" t="str">
        <f t="shared" si="533"/>
        <v/>
      </c>
      <c r="P824" s="49" t="str">
        <f t="shared" si="534"/>
        <v/>
      </c>
      <c r="Q824" s="50" t="str">
        <f t="shared" si="535"/>
        <v/>
      </c>
      <c r="R824" s="51" t="str">
        <f t="shared" si="536"/>
        <v/>
      </c>
      <c r="S824" s="121" t="str">
        <f t="shared" si="527"/>
        <v/>
      </c>
      <c r="T824" s="114" t="str">
        <f t="shared" si="528"/>
        <v/>
      </c>
      <c r="U824" s="114" t="str">
        <f t="shared" si="529"/>
        <v/>
      </c>
      <c r="V824" s="122" t="str">
        <f t="shared" si="530"/>
        <v/>
      </c>
      <c r="W824" s="127" t="str">
        <f>IF(S824="","",$W$5+SUM($S$7:S824))</f>
        <v/>
      </c>
      <c r="X824" s="128" t="str">
        <f>IF(T824="","",$X$5+SUM($T$7:T824))</f>
        <v/>
      </c>
      <c r="Y824" s="128" t="str">
        <f>IF(U824="","",$Y$5+SUM($U$7:U824))</f>
        <v/>
      </c>
      <c r="Z824" s="129" t="str">
        <f>IF(V824="","",$Z$5+SUM($V$7:V824))</f>
        <v/>
      </c>
      <c r="AA824" s="91" t="str">
        <f t="shared" si="531"/>
        <v/>
      </c>
      <c r="AB824" s="87" t="str">
        <f>IF(AA824="","",$AB$5+SUM($AA$7:AA824))</f>
        <v/>
      </c>
      <c r="AC824" s="95" t="str">
        <f t="shared" si="526"/>
        <v/>
      </c>
      <c r="AD824" s="92" t="str">
        <f t="shared" si="525"/>
        <v/>
      </c>
      <c r="AE824" s="96" t="str">
        <f>IF(AC824="","",$AE$5+SUM($AC$7:AC824))</f>
        <v/>
      </c>
      <c r="AF824" s="163" t="str">
        <f>IF(AD824="","",$AF$5+SUM($AD$7:AD824))</f>
        <v/>
      </c>
    </row>
    <row r="825" spans="2:32" x14ac:dyDescent="0.25">
      <c r="B825" s="224"/>
      <c r="C825" s="207"/>
      <c r="D825" s="214"/>
      <c r="E825" s="215"/>
      <c r="F825" s="215"/>
      <c r="G825" s="266"/>
      <c r="H825" s="246"/>
      <c r="I825" s="243"/>
      <c r="J825" s="230"/>
      <c r="K825" s="214"/>
      <c r="L825" s="227"/>
      <c r="M825" s="214"/>
      <c r="N825" s="60" t="str">
        <f t="shared" si="532"/>
        <v/>
      </c>
      <c r="O825" s="48" t="str">
        <f t="shared" si="533"/>
        <v/>
      </c>
      <c r="P825" s="49" t="str">
        <f t="shared" si="534"/>
        <v/>
      </c>
      <c r="Q825" s="50" t="str">
        <f t="shared" si="535"/>
        <v/>
      </c>
      <c r="R825" s="51" t="str">
        <f t="shared" si="536"/>
        <v/>
      </c>
      <c r="S825" s="121" t="str">
        <f t="shared" si="527"/>
        <v/>
      </c>
      <c r="T825" s="114" t="str">
        <f t="shared" si="528"/>
        <v/>
      </c>
      <c r="U825" s="114" t="str">
        <f t="shared" si="529"/>
        <v/>
      </c>
      <c r="V825" s="122" t="str">
        <f t="shared" si="530"/>
        <v/>
      </c>
      <c r="W825" s="127" t="str">
        <f>IF(S825="","",$W$5+SUM($S$7:S825))</f>
        <v/>
      </c>
      <c r="X825" s="128" t="str">
        <f>IF(T825="","",$X$5+SUM($T$7:T825))</f>
        <v/>
      </c>
      <c r="Y825" s="128" t="str">
        <f>IF(U825="","",$Y$5+SUM($U$7:U825))</f>
        <v/>
      </c>
      <c r="Z825" s="129" t="str">
        <f>IF(V825="","",$Z$5+SUM($V$7:V825))</f>
        <v/>
      </c>
      <c r="AA825" s="91" t="str">
        <f t="shared" si="531"/>
        <v/>
      </c>
      <c r="AB825" s="87" t="str">
        <f>IF(AA825="","",$AB$5+SUM($AA$7:AA825))</f>
        <v/>
      </c>
      <c r="AC825" s="95" t="str">
        <f t="shared" si="526"/>
        <v/>
      </c>
      <c r="AD825" s="92" t="str">
        <f t="shared" si="525"/>
        <v/>
      </c>
      <c r="AE825" s="96" t="str">
        <f>IF(AC825="","",$AE$5+SUM($AC$7:AC825))</f>
        <v/>
      </c>
      <c r="AF825" s="163" t="str">
        <f>IF(AD825="","",$AF$5+SUM($AD$7:AD825))</f>
        <v/>
      </c>
    </row>
    <row r="826" spans="2:32" x14ac:dyDescent="0.25">
      <c r="B826" s="224"/>
      <c r="C826" s="207"/>
      <c r="D826" s="214"/>
      <c r="E826" s="215"/>
      <c r="F826" s="215"/>
      <c r="G826" s="266"/>
      <c r="H826" s="246"/>
      <c r="I826" s="243"/>
      <c r="J826" s="230"/>
      <c r="K826" s="214"/>
      <c r="L826" s="227"/>
      <c r="M826" s="214"/>
      <c r="N826" s="60" t="str">
        <f t="shared" si="532"/>
        <v/>
      </c>
      <c r="O826" s="48" t="str">
        <f t="shared" si="533"/>
        <v/>
      </c>
      <c r="P826" s="49" t="str">
        <f t="shared" si="534"/>
        <v/>
      </c>
      <c r="Q826" s="50" t="str">
        <f t="shared" si="535"/>
        <v/>
      </c>
      <c r="R826" s="51" t="str">
        <f t="shared" si="536"/>
        <v/>
      </c>
      <c r="S826" s="121" t="str">
        <f t="shared" si="527"/>
        <v/>
      </c>
      <c r="T826" s="114" t="str">
        <f t="shared" si="528"/>
        <v/>
      </c>
      <c r="U826" s="114" t="str">
        <f t="shared" si="529"/>
        <v/>
      </c>
      <c r="V826" s="122" t="str">
        <f t="shared" si="530"/>
        <v/>
      </c>
      <c r="W826" s="127" t="str">
        <f>IF(S826="","",$W$5+SUM($S$7:S826))</f>
        <v/>
      </c>
      <c r="X826" s="128" t="str">
        <f>IF(T826="","",$X$5+SUM($T$7:T826))</f>
        <v/>
      </c>
      <c r="Y826" s="128" t="str">
        <f>IF(U826="","",$Y$5+SUM($U$7:U826))</f>
        <v/>
      </c>
      <c r="Z826" s="129" t="str">
        <f>IF(V826="","",$Z$5+SUM($V$7:V826))</f>
        <v/>
      </c>
      <c r="AA826" s="91" t="str">
        <f t="shared" si="531"/>
        <v/>
      </c>
      <c r="AB826" s="87" t="str">
        <f>IF(AA826="","",$AB$5+SUM($AA$7:AA826))</f>
        <v/>
      </c>
      <c r="AC826" s="95" t="str">
        <f t="shared" si="526"/>
        <v/>
      </c>
      <c r="AD826" s="92" t="str">
        <f t="shared" si="525"/>
        <v/>
      </c>
      <c r="AE826" s="96" t="str">
        <f>IF(AC826="","",$AE$5+SUM($AC$7:AC826))</f>
        <v/>
      </c>
      <c r="AF826" s="163" t="str">
        <f>IF(AD826="","",$AF$5+SUM($AD$7:AD826))</f>
        <v/>
      </c>
    </row>
    <row r="827" spans="2:32" x14ac:dyDescent="0.25">
      <c r="B827" s="224"/>
      <c r="C827" s="207"/>
      <c r="D827" s="214"/>
      <c r="E827" s="215"/>
      <c r="F827" s="215"/>
      <c r="G827" s="266"/>
      <c r="H827" s="246"/>
      <c r="I827" s="243"/>
      <c r="J827" s="230"/>
      <c r="K827" s="214"/>
      <c r="L827" s="227"/>
      <c r="M827" s="214"/>
      <c r="N827" s="60" t="str">
        <f t="shared" si="532"/>
        <v/>
      </c>
      <c r="O827" s="48" t="str">
        <f t="shared" si="533"/>
        <v/>
      </c>
      <c r="P827" s="49" t="str">
        <f t="shared" si="534"/>
        <v/>
      </c>
      <c r="Q827" s="50" t="str">
        <f t="shared" si="535"/>
        <v/>
      </c>
      <c r="R827" s="51" t="str">
        <f t="shared" si="536"/>
        <v/>
      </c>
      <c r="S827" s="121" t="str">
        <f t="shared" si="527"/>
        <v/>
      </c>
      <c r="T827" s="114" t="str">
        <f t="shared" si="528"/>
        <v/>
      </c>
      <c r="U827" s="114" t="str">
        <f t="shared" si="529"/>
        <v/>
      </c>
      <c r="V827" s="122" t="str">
        <f t="shared" si="530"/>
        <v/>
      </c>
      <c r="W827" s="127" t="str">
        <f>IF(S827="","",$W$5+SUM($S$7:S827))</f>
        <v/>
      </c>
      <c r="X827" s="128" t="str">
        <f>IF(T827="","",$X$5+SUM($T$7:T827))</f>
        <v/>
      </c>
      <c r="Y827" s="128" t="str">
        <f>IF(U827="","",$Y$5+SUM($U$7:U827))</f>
        <v/>
      </c>
      <c r="Z827" s="129" t="str">
        <f>IF(V827="","",$Z$5+SUM($V$7:V827))</f>
        <v/>
      </c>
      <c r="AA827" s="91" t="str">
        <f t="shared" si="531"/>
        <v/>
      </c>
      <c r="AB827" s="87" t="str">
        <f>IF(AA827="","",$AB$5+SUM($AA$7:AA827))</f>
        <v/>
      </c>
      <c r="AC827" s="95" t="str">
        <f t="shared" si="526"/>
        <v/>
      </c>
      <c r="AD827" s="92" t="str">
        <f t="shared" si="525"/>
        <v/>
      </c>
      <c r="AE827" s="96" t="str">
        <f>IF(AC827="","",$AE$5+SUM($AC$7:AC827))</f>
        <v/>
      </c>
      <c r="AF827" s="163" t="str">
        <f>IF(AD827="","",$AF$5+SUM($AD$7:AD827))</f>
        <v/>
      </c>
    </row>
    <row r="828" spans="2:32" x14ac:dyDescent="0.25">
      <c r="B828" s="224"/>
      <c r="C828" s="207"/>
      <c r="D828" s="214"/>
      <c r="E828" s="215"/>
      <c r="F828" s="215"/>
      <c r="G828" s="266"/>
      <c r="H828" s="246"/>
      <c r="I828" s="243"/>
      <c r="J828" s="230"/>
      <c r="K828" s="214"/>
      <c r="L828" s="227"/>
      <c r="M828" s="214"/>
      <c r="N828" s="60" t="str">
        <f t="shared" si="532"/>
        <v/>
      </c>
      <c r="O828" s="48" t="str">
        <f t="shared" si="533"/>
        <v/>
      </c>
      <c r="P828" s="49" t="str">
        <f t="shared" si="534"/>
        <v/>
      </c>
      <c r="Q828" s="50" t="str">
        <f t="shared" si="535"/>
        <v/>
      </c>
      <c r="R828" s="51" t="str">
        <f t="shared" si="536"/>
        <v/>
      </c>
      <c r="S828" s="121" t="str">
        <f t="shared" si="527"/>
        <v/>
      </c>
      <c r="T828" s="114" t="str">
        <f t="shared" si="528"/>
        <v/>
      </c>
      <c r="U828" s="114" t="str">
        <f t="shared" si="529"/>
        <v/>
      </c>
      <c r="V828" s="122" t="str">
        <f t="shared" si="530"/>
        <v/>
      </c>
      <c r="W828" s="127" t="str">
        <f>IF(S828="","",$W$5+SUM($S$7:S828))</f>
        <v/>
      </c>
      <c r="X828" s="128" t="str">
        <f>IF(T828="","",$X$5+SUM($T$7:T828))</f>
        <v/>
      </c>
      <c r="Y828" s="128" t="str">
        <f>IF(U828="","",$Y$5+SUM($U$7:U828))</f>
        <v/>
      </c>
      <c r="Z828" s="129" t="str">
        <f>IF(V828="","",$Z$5+SUM($V$7:V828))</f>
        <v/>
      </c>
      <c r="AA828" s="91" t="str">
        <f t="shared" si="531"/>
        <v/>
      </c>
      <c r="AB828" s="87" t="str">
        <f>IF(AA828="","",$AB$5+SUM($AA$7:AA828))</f>
        <v/>
      </c>
      <c r="AC828" s="95" t="str">
        <f t="shared" si="526"/>
        <v/>
      </c>
      <c r="AD828" s="92" t="str">
        <f t="shared" si="525"/>
        <v/>
      </c>
      <c r="AE828" s="96" t="str">
        <f>IF(AC828="","",$AE$5+SUM($AC$7:AC828))</f>
        <v/>
      </c>
      <c r="AF828" s="163" t="str">
        <f>IF(AD828="","",$AF$5+SUM($AD$7:AD828))</f>
        <v/>
      </c>
    </row>
    <row r="829" spans="2:32" x14ac:dyDescent="0.25">
      <c r="B829" s="224"/>
      <c r="C829" s="207"/>
      <c r="D829" s="214"/>
      <c r="E829" s="215"/>
      <c r="F829" s="215"/>
      <c r="G829" s="266"/>
      <c r="H829" s="246"/>
      <c r="I829" s="243"/>
      <c r="J829" s="230"/>
      <c r="K829" s="214"/>
      <c r="L829" s="227"/>
      <c r="M829" s="214"/>
      <c r="N829" s="60" t="str">
        <f t="shared" si="532"/>
        <v/>
      </c>
      <c r="O829" s="48" t="str">
        <f t="shared" si="533"/>
        <v/>
      </c>
      <c r="P829" s="49" t="str">
        <f t="shared" si="534"/>
        <v/>
      </c>
      <c r="Q829" s="50" t="str">
        <f t="shared" si="535"/>
        <v/>
      </c>
      <c r="R829" s="51" t="str">
        <f t="shared" si="536"/>
        <v/>
      </c>
      <c r="S829" s="121" t="str">
        <f t="shared" si="527"/>
        <v/>
      </c>
      <c r="T829" s="114" t="str">
        <f t="shared" si="528"/>
        <v/>
      </c>
      <c r="U829" s="114" t="str">
        <f t="shared" si="529"/>
        <v/>
      </c>
      <c r="V829" s="122" t="str">
        <f t="shared" si="530"/>
        <v/>
      </c>
      <c r="W829" s="127" t="str">
        <f>IF(S829="","",$W$5+SUM($S$7:S829))</f>
        <v/>
      </c>
      <c r="X829" s="128" t="str">
        <f>IF(T829="","",$X$5+SUM($T$7:T829))</f>
        <v/>
      </c>
      <c r="Y829" s="128" t="str">
        <f>IF(U829="","",$Y$5+SUM($U$7:U829))</f>
        <v/>
      </c>
      <c r="Z829" s="129" t="str">
        <f>IF(V829="","",$Z$5+SUM($V$7:V829))</f>
        <v/>
      </c>
      <c r="AA829" s="91" t="str">
        <f t="shared" si="531"/>
        <v/>
      </c>
      <c r="AB829" s="87" t="str">
        <f>IF(AA829="","",$AB$5+SUM($AA$7:AA829))</f>
        <v/>
      </c>
      <c r="AC829" s="95" t="str">
        <f t="shared" si="526"/>
        <v/>
      </c>
      <c r="AD829" s="92" t="str">
        <f t="shared" si="525"/>
        <v/>
      </c>
      <c r="AE829" s="96" t="str">
        <f>IF(AC829="","",$AE$5+SUM($AC$7:AC829))</f>
        <v/>
      </c>
      <c r="AF829" s="163" t="str">
        <f>IF(AD829="","",$AF$5+SUM($AD$7:AD829))</f>
        <v/>
      </c>
    </row>
    <row r="830" spans="2:32" x14ac:dyDescent="0.25">
      <c r="B830" s="224"/>
      <c r="C830" s="207"/>
      <c r="D830" s="214"/>
      <c r="E830" s="215"/>
      <c r="F830" s="215"/>
      <c r="G830" s="266"/>
      <c r="H830" s="246"/>
      <c r="I830" s="243"/>
      <c r="J830" s="230"/>
      <c r="K830" s="214"/>
      <c r="L830" s="227"/>
      <c r="M830" s="214"/>
      <c r="N830" s="60" t="str">
        <f t="shared" si="532"/>
        <v/>
      </c>
      <c r="O830" s="48" t="str">
        <f t="shared" si="533"/>
        <v/>
      </c>
      <c r="P830" s="49" t="str">
        <f t="shared" si="534"/>
        <v/>
      </c>
      <c r="Q830" s="50" t="str">
        <f t="shared" si="535"/>
        <v/>
      </c>
      <c r="R830" s="51" t="str">
        <f t="shared" si="536"/>
        <v/>
      </c>
      <c r="S830" s="121" t="str">
        <f t="shared" si="527"/>
        <v/>
      </c>
      <c r="T830" s="114" t="str">
        <f t="shared" si="528"/>
        <v/>
      </c>
      <c r="U830" s="114" t="str">
        <f t="shared" si="529"/>
        <v/>
      </c>
      <c r="V830" s="122" t="str">
        <f t="shared" si="530"/>
        <v/>
      </c>
      <c r="W830" s="127" t="str">
        <f>IF(S830="","",$W$5+SUM($S$7:S830))</f>
        <v/>
      </c>
      <c r="X830" s="128" t="str">
        <f>IF(T830="","",$X$5+SUM($T$7:T830))</f>
        <v/>
      </c>
      <c r="Y830" s="128" t="str">
        <f>IF(U830="","",$Y$5+SUM($U$7:U830))</f>
        <v/>
      </c>
      <c r="Z830" s="129" t="str">
        <f>IF(V830="","",$Z$5+SUM($V$7:V830))</f>
        <v/>
      </c>
      <c r="AA830" s="91" t="str">
        <f t="shared" si="531"/>
        <v/>
      </c>
      <c r="AB830" s="87" t="str">
        <f>IF(AA830="","",$AB$5+SUM($AA$7:AA830))</f>
        <v/>
      </c>
      <c r="AC830" s="95" t="str">
        <f t="shared" si="526"/>
        <v/>
      </c>
      <c r="AD830" s="92" t="str">
        <f t="shared" si="525"/>
        <v/>
      </c>
      <c r="AE830" s="96" t="str">
        <f>IF(AC830="","",$AE$5+SUM($AC$7:AC830))</f>
        <v/>
      </c>
      <c r="AF830" s="163" t="str">
        <f>IF(AD830="","",$AF$5+SUM($AD$7:AD830))</f>
        <v/>
      </c>
    </row>
    <row r="831" spans="2:32" x14ac:dyDescent="0.25">
      <c r="B831" s="224"/>
      <c r="C831" s="207"/>
      <c r="D831" s="214"/>
      <c r="E831" s="215"/>
      <c r="F831" s="215"/>
      <c r="G831" s="266"/>
      <c r="H831" s="246"/>
      <c r="I831" s="243"/>
      <c r="J831" s="230"/>
      <c r="K831" s="214"/>
      <c r="L831" s="227"/>
      <c r="M831" s="214"/>
      <c r="N831" s="60" t="str">
        <f t="shared" si="532"/>
        <v/>
      </c>
      <c r="O831" s="48" t="str">
        <f t="shared" si="533"/>
        <v/>
      </c>
      <c r="P831" s="49" t="str">
        <f t="shared" si="534"/>
        <v/>
      </c>
      <c r="Q831" s="50" t="str">
        <f t="shared" si="535"/>
        <v/>
      </c>
      <c r="R831" s="51" t="str">
        <f t="shared" si="536"/>
        <v/>
      </c>
      <c r="S831" s="121" t="str">
        <f t="shared" si="527"/>
        <v/>
      </c>
      <c r="T831" s="114" t="str">
        <f t="shared" si="528"/>
        <v/>
      </c>
      <c r="U831" s="114" t="str">
        <f t="shared" si="529"/>
        <v/>
      </c>
      <c r="V831" s="122" t="str">
        <f t="shared" si="530"/>
        <v/>
      </c>
      <c r="W831" s="127" t="str">
        <f>IF(S831="","",$W$5+SUM($S$7:S831))</f>
        <v/>
      </c>
      <c r="X831" s="128" t="str">
        <f>IF(T831="","",$X$5+SUM($T$7:T831))</f>
        <v/>
      </c>
      <c r="Y831" s="128" t="str">
        <f>IF(U831="","",$Y$5+SUM($U$7:U831))</f>
        <v/>
      </c>
      <c r="Z831" s="129" t="str">
        <f>IF(V831="","",$Z$5+SUM($V$7:V831))</f>
        <v/>
      </c>
      <c r="AA831" s="91" t="str">
        <f t="shared" si="531"/>
        <v/>
      </c>
      <c r="AB831" s="87" t="str">
        <f>IF(AA831="","",$AB$5+SUM($AA$7:AA831))</f>
        <v/>
      </c>
      <c r="AC831" s="95" t="str">
        <f t="shared" si="526"/>
        <v/>
      </c>
      <c r="AD831" s="92" t="str">
        <f t="shared" si="525"/>
        <v/>
      </c>
      <c r="AE831" s="96" t="str">
        <f>IF(AC831="","",$AE$5+SUM($AC$7:AC831))</f>
        <v/>
      </c>
      <c r="AF831" s="163" t="str">
        <f>IF(AD831="","",$AF$5+SUM($AD$7:AD831))</f>
        <v/>
      </c>
    </row>
    <row r="832" spans="2:32" x14ac:dyDescent="0.25">
      <c r="B832" s="224"/>
      <c r="C832" s="207"/>
      <c r="D832" s="214"/>
      <c r="E832" s="215"/>
      <c r="F832" s="215"/>
      <c r="G832" s="266"/>
      <c r="H832" s="246"/>
      <c r="I832" s="243"/>
      <c r="J832" s="230"/>
      <c r="K832" s="214"/>
      <c r="L832" s="227"/>
      <c r="M832" s="214"/>
      <c r="N832" s="60" t="str">
        <f t="shared" si="532"/>
        <v/>
      </c>
      <c r="O832" s="48" t="str">
        <f t="shared" si="533"/>
        <v/>
      </c>
      <c r="P832" s="49" t="str">
        <f t="shared" si="534"/>
        <v/>
      </c>
      <c r="Q832" s="50" t="str">
        <f t="shared" si="535"/>
        <v/>
      </c>
      <c r="R832" s="51" t="str">
        <f t="shared" si="536"/>
        <v/>
      </c>
      <c r="S832" s="121" t="str">
        <f t="shared" si="527"/>
        <v/>
      </c>
      <c r="T832" s="114" t="str">
        <f t="shared" si="528"/>
        <v/>
      </c>
      <c r="U832" s="114" t="str">
        <f t="shared" si="529"/>
        <v/>
      </c>
      <c r="V832" s="122" t="str">
        <f t="shared" si="530"/>
        <v/>
      </c>
      <c r="W832" s="127" t="str">
        <f>IF(S832="","",$W$5+SUM($S$7:S832))</f>
        <v/>
      </c>
      <c r="X832" s="128" t="str">
        <f>IF(T832="","",$X$5+SUM($T$7:T832))</f>
        <v/>
      </c>
      <c r="Y832" s="128" t="str">
        <f>IF(U832="","",$Y$5+SUM($U$7:U832))</f>
        <v/>
      </c>
      <c r="Z832" s="129" t="str">
        <f>IF(V832="","",$Z$5+SUM($V$7:V832))</f>
        <v/>
      </c>
      <c r="AA832" s="91" t="str">
        <f t="shared" si="531"/>
        <v/>
      </c>
      <c r="AB832" s="87" t="str">
        <f>IF(AA832="","",$AB$5+SUM($AA$7:AA832))</f>
        <v/>
      </c>
      <c r="AC832" s="95" t="str">
        <f t="shared" si="526"/>
        <v/>
      </c>
      <c r="AD832" s="92" t="str">
        <f t="shared" si="525"/>
        <v/>
      </c>
      <c r="AE832" s="96" t="str">
        <f>IF(AC832="","",$AE$5+SUM($AC$7:AC832))</f>
        <v/>
      </c>
      <c r="AF832" s="163" t="str">
        <f>IF(AD832="","",$AF$5+SUM($AD$7:AD832))</f>
        <v/>
      </c>
    </row>
    <row r="833" spans="2:32" x14ac:dyDescent="0.25">
      <c r="B833" s="224"/>
      <c r="C833" s="207"/>
      <c r="D833" s="214"/>
      <c r="E833" s="215"/>
      <c r="F833" s="215"/>
      <c r="G833" s="266"/>
      <c r="H833" s="246"/>
      <c r="I833" s="243"/>
      <c r="J833" s="230"/>
      <c r="K833" s="214"/>
      <c r="L833" s="227"/>
      <c r="M833" s="214"/>
      <c r="N833" s="60" t="str">
        <f t="shared" si="532"/>
        <v/>
      </c>
      <c r="O833" s="48" t="str">
        <f t="shared" si="533"/>
        <v/>
      </c>
      <c r="P833" s="49" t="str">
        <f t="shared" si="534"/>
        <v/>
      </c>
      <c r="Q833" s="50" t="str">
        <f t="shared" si="535"/>
        <v/>
      </c>
      <c r="R833" s="51" t="str">
        <f t="shared" si="536"/>
        <v/>
      </c>
      <c r="S833" s="121" t="str">
        <f t="shared" si="527"/>
        <v/>
      </c>
      <c r="T833" s="114" t="str">
        <f t="shared" si="528"/>
        <v/>
      </c>
      <c r="U833" s="114" t="str">
        <f t="shared" si="529"/>
        <v/>
      </c>
      <c r="V833" s="122" t="str">
        <f t="shared" si="530"/>
        <v/>
      </c>
      <c r="W833" s="127" t="str">
        <f>IF(S833="","",$W$5+SUM($S$7:S833))</f>
        <v/>
      </c>
      <c r="X833" s="128" t="str">
        <f>IF(T833="","",$X$5+SUM($T$7:T833))</f>
        <v/>
      </c>
      <c r="Y833" s="128" t="str">
        <f>IF(U833="","",$Y$5+SUM($U$7:U833))</f>
        <v/>
      </c>
      <c r="Z833" s="129" t="str">
        <f>IF(V833="","",$Z$5+SUM($V$7:V833))</f>
        <v/>
      </c>
      <c r="AA833" s="91" t="str">
        <f t="shared" si="531"/>
        <v/>
      </c>
      <c r="AB833" s="87" t="str">
        <f>IF(AA833="","",$AB$5+SUM($AA$7:AA833))</f>
        <v/>
      </c>
      <c r="AC833" s="95" t="str">
        <f t="shared" si="526"/>
        <v/>
      </c>
      <c r="AD833" s="92" t="str">
        <f t="shared" si="525"/>
        <v/>
      </c>
      <c r="AE833" s="96" t="str">
        <f>IF(AC833="","",$AE$5+SUM($AC$7:AC833))</f>
        <v/>
      </c>
      <c r="AF833" s="163" t="str">
        <f>IF(AD833="","",$AF$5+SUM($AD$7:AD833))</f>
        <v/>
      </c>
    </row>
    <row r="834" spans="2:32" x14ac:dyDescent="0.25">
      <c r="B834" s="224"/>
      <c r="C834" s="207"/>
      <c r="D834" s="214"/>
      <c r="E834" s="215"/>
      <c r="F834" s="215"/>
      <c r="G834" s="266"/>
      <c r="H834" s="246"/>
      <c r="I834" s="243"/>
      <c r="J834" s="230"/>
      <c r="K834" s="214"/>
      <c r="L834" s="227"/>
      <c r="M834" s="214"/>
      <c r="N834" s="60" t="str">
        <f t="shared" si="532"/>
        <v/>
      </c>
      <c r="O834" s="48" t="str">
        <f t="shared" si="533"/>
        <v/>
      </c>
      <c r="P834" s="49" t="str">
        <f t="shared" si="534"/>
        <v/>
      </c>
      <c r="Q834" s="50" t="str">
        <f t="shared" si="535"/>
        <v/>
      </c>
      <c r="R834" s="51" t="str">
        <f t="shared" si="536"/>
        <v/>
      </c>
      <c r="S834" s="121" t="str">
        <f t="shared" si="527"/>
        <v/>
      </c>
      <c r="T834" s="114" t="str">
        <f t="shared" si="528"/>
        <v/>
      </c>
      <c r="U834" s="114" t="str">
        <f t="shared" si="529"/>
        <v/>
      </c>
      <c r="V834" s="122" t="str">
        <f t="shared" si="530"/>
        <v/>
      </c>
      <c r="W834" s="127" t="str">
        <f>IF(S834="","",$W$5+SUM($S$7:S834))</f>
        <v/>
      </c>
      <c r="X834" s="128" t="str">
        <f>IF(T834="","",$X$5+SUM($T$7:T834))</f>
        <v/>
      </c>
      <c r="Y834" s="128" t="str">
        <f>IF(U834="","",$Y$5+SUM($U$7:U834))</f>
        <v/>
      </c>
      <c r="Z834" s="129" t="str">
        <f>IF(V834="","",$Z$5+SUM($V$7:V834))</f>
        <v/>
      </c>
      <c r="AA834" s="91" t="str">
        <f t="shared" si="531"/>
        <v/>
      </c>
      <c r="AB834" s="87" t="str">
        <f>IF(AA834="","",$AB$5+SUM($AA$7:AA834))</f>
        <v/>
      </c>
      <c r="AC834" s="95" t="str">
        <f t="shared" si="526"/>
        <v/>
      </c>
      <c r="AD834" s="92" t="str">
        <f t="shared" si="525"/>
        <v/>
      </c>
      <c r="AE834" s="96" t="str">
        <f>IF(AC834="","",$AE$5+SUM($AC$7:AC834))</f>
        <v/>
      </c>
      <c r="AF834" s="163" t="str">
        <f>IF(AD834="","",$AF$5+SUM($AD$7:AD834))</f>
        <v/>
      </c>
    </row>
    <row r="835" spans="2:32" x14ac:dyDescent="0.25">
      <c r="B835" s="224"/>
      <c r="C835" s="207"/>
      <c r="D835" s="214"/>
      <c r="E835" s="215"/>
      <c r="F835" s="215"/>
      <c r="G835" s="266"/>
      <c r="H835" s="246"/>
      <c r="I835" s="243"/>
      <c r="J835" s="230"/>
      <c r="K835" s="214"/>
      <c r="L835" s="227"/>
      <c r="M835" s="214"/>
      <c r="N835" s="60" t="str">
        <f t="shared" si="532"/>
        <v/>
      </c>
      <c r="O835" s="48" t="str">
        <f t="shared" si="533"/>
        <v/>
      </c>
      <c r="P835" s="49" t="str">
        <f t="shared" si="534"/>
        <v/>
      </c>
      <c r="Q835" s="50" t="str">
        <f t="shared" si="535"/>
        <v/>
      </c>
      <c r="R835" s="51" t="str">
        <f t="shared" si="536"/>
        <v/>
      </c>
      <c r="S835" s="121" t="str">
        <f t="shared" si="527"/>
        <v/>
      </c>
      <c r="T835" s="114" t="str">
        <f t="shared" si="528"/>
        <v/>
      </c>
      <c r="U835" s="114" t="str">
        <f t="shared" si="529"/>
        <v/>
      </c>
      <c r="V835" s="122" t="str">
        <f t="shared" si="530"/>
        <v/>
      </c>
      <c r="W835" s="127" t="str">
        <f>IF(S835="","",$W$5+SUM($S$7:S835))</f>
        <v/>
      </c>
      <c r="X835" s="128" t="str">
        <f>IF(T835="","",$X$5+SUM($T$7:T835))</f>
        <v/>
      </c>
      <c r="Y835" s="128" t="str">
        <f>IF(U835="","",$Y$5+SUM($U$7:U835))</f>
        <v/>
      </c>
      <c r="Z835" s="129" t="str">
        <f>IF(V835="","",$Z$5+SUM($V$7:V835))</f>
        <v/>
      </c>
      <c r="AA835" s="91" t="str">
        <f t="shared" si="531"/>
        <v/>
      </c>
      <c r="AB835" s="87" t="str">
        <f>IF(AA835="","",$AB$5+SUM($AA$7:AA835))</f>
        <v/>
      </c>
      <c r="AC835" s="95" t="str">
        <f t="shared" si="526"/>
        <v/>
      </c>
      <c r="AD835" s="92" t="str">
        <f t="shared" si="525"/>
        <v/>
      </c>
      <c r="AE835" s="96" t="str">
        <f>IF(AC835="","",$AE$5+SUM($AC$7:AC835))</f>
        <v/>
      </c>
      <c r="AF835" s="163" t="str">
        <f>IF(AD835="","",$AF$5+SUM($AD$7:AD835))</f>
        <v/>
      </c>
    </row>
    <row r="836" spans="2:32" x14ac:dyDescent="0.25">
      <c r="B836" s="224"/>
      <c r="C836" s="207"/>
      <c r="D836" s="214"/>
      <c r="E836" s="215"/>
      <c r="F836" s="215"/>
      <c r="G836" s="266"/>
      <c r="H836" s="246"/>
      <c r="I836" s="243"/>
      <c r="J836" s="230"/>
      <c r="K836" s="214"/>
      <c r="L836" s="227"/>
      <c r="M836" s="214"/>
      <c r="N836" s="60" t="str">
        <f t="shared" si="532"/>
        <v/>
      </c>
      <c r="O836" s="48" t="str">
        <f t="shared" si="533"/>
        <v/>
      </c>
      <c r="P836" s="49" t="str">
        <f t="shared" si="534"/>
        <v/>
      </c>
      <c r="Q836" s="50" t="str">
        <f t="shared" si="535"/>
        <v/>
      </c>
      <c r="R836" s="51" t="str">
        <f t="shared" si="536"/>
        <v/>
      </c>
      <c r="S836" s="121" t="str">
        <f t="shared" si="527"/>
        <v/>
      </c>
      <c r="T836" s="114" t="str">
        <f t="shared" si="528"/>
        <v/>
      </c>
      <c r="U836" s="114" t="str">
        <f t="shared" si="529"/>
        <v/>
      </c>
      <c r="V836" s="122" t="str">
        <f t="shared" si="530"/>
        <v/>
      </c>
      <c r="W836" s="127" t="str">
        <f>IF(S836="","",$W$5+SUM($S$7:S836))</f>
        <v/>
      </c>
      <c r="X836" s="128" t="str">
        <f>IF(T836="","",$X$5+SUM($T$7:T836))</f>
        <v/>
      </c>
      <c r="Y836" s="128" t="str">
        <f>IF(U836="","",$Y$5+SUM($U$7:U836))</f>
        <v/>
      </c>
      <c r="Z836" s="129" t="str">
        <f>IF(V836="","",$Z$5+SUM($V$7:V836))</f>
        <v/>
      </c>
      <c r="AA836" s="91" t="str">
        <f t="shared" si="531"/>
        <v/>
      </c>
      <c r="AB836" s="87" t="str">
        <f>IF(AA836="","",$AB$5+SUM($AA$7:AA836))</f>
        <v/>
      </c>
      <c r="AC836" s="95" t="str">
        <f t="shared" si="526"/>
        <v/>
      </c>
      <c r="AD836" s="92" t="str">
        <f t="shared" si="525"/>
        <v/>
      </c>
      <c r="AE836" s="96" t="str">
        <f>IF(AC836="","",$AE$5+SUM($AC$7:AC836))</f>
        <v/>
      </c>
      <c r="AF836" s="163" t="str">
        <f>IF(AD836="","",$AF$5+SUM($AD$7:AD836))</f>
        <v/>
      </c>
    </row>
    <row r="837" spans="2:32" x14ac:dyDescent="0.25">
      <c r="B837" s="224"/>
      <c r="C837" s="207"/>
      <c r="D837" s="214"/>
      <c r="E837" s="215"/>
      <c r="F837" s="215"/>
      <c r="G837" s="266"/>
      <c r="H837" s="246"/>
      <c r="I837" s="243"/>
      <c r="J837" s="230"/>
      <c r="K837" s="214"/>
      <c r="L837" s="227"/>
      <c r="M837" s="214"/>
      <c r="N837" s="60" t="str">
        <f t="shared" si="532"/>
        <v/>
      </c>
      <c r="O837" s="48" t="str">
        <f t="shared" si="533"/>
        <v/>
      </c>
      <c r="P837" s="49" t="str">
        <f t="shared" si="534"/>
        <v/>
      </c>
      <c r="Q837" s="50" t="str">
        <f t="shared" si="535"/>
        <v/>
      </c>
      <c r="R837" s="51" t="str">
        <f t="shared" si="536"/>
        <v/>
      </c>
      <c r="S837" s="121" t="str">
        <f t="shared" si="527"/>
        <v/>
      </c>
      <c r="T837" s="114" t="str">
        <f t="shared" si="528"/>
        <v/>
      </c>
      <c r="U837" s="114" t="str">
        <f t="shared" si="529"/>
        <v/>
      </c>
      <c r="V837" s="122" t="str">
        <f t="shared" si="530"/>
        <v/>
      </c>
      <c r="W837" s="127" t="str">
        <f>IF(S837="","",$W$5+SUM($S$7:S837))</f>
        <v/>
      </c>
      <c r="X837" s="128" t="str">
        <f>IF(T837="","",$X$5+SUM($T$7:T837))</f>
        <v/>
      </c>
      <c r="Y837" s="128" t="str">
        <f>IF(U837="","",$Y$5+SUM($U$7:U837))</f>
        <v/>
      </c>
      <c r="Z837" s="129" t="str">
        <f>IF(V837="","",$Z$5+SUM($V$7:V837))</f>
        <v/>
      </c>
      <c r="AA837" s="91" t="str">
        <f t="shared" si="531"/>
        <v/>
      </c>
      <c r="AB837" s="87" t="str">
        <f>IF(AA837="","",$AB$5+SUM($AA$7:AA837))</f>
        <v/>
      </c>
      <c r="AC837" s="95" t="str">
        <f t="shared" si="526"/>
        <v/>
      </c>
      <c r="AD837" s="92" t="str">
        <f t="shared" ref="AD837:AD900" si="537">IF(M837="CdB FLO",IF(K837="Ar",O837,""),"")</f>
        <v/>
      </c>
      <c r="AE837" s="96" t="str">
        <f>IF(AC837="","",$AE$5+SUM($AC$7:AC837))</f>
        <v/>
      </c>
      <c r="AF837" s="163" t="str">
        <f>IF(AD837="","",$AF$5+SUM($AD$7:AD837))</f>
        <v/>
      </c>
    </row>
    <row r="838" spans="2:32" x14ac:dyDescent="0.25">
      <c r="B838" s="224"/>
      <c r="C838" s="207"/>
      <c r="D838" s="214"/>
      <c r="E838" s="215"/>
      <c r="F838" s="215"/>
      <c r="G838" s="266"/>
      <c r="H838" s="246"/>
      <c r="I838" s="243"/>
      <c r="J838" s="230"/>
      <c r="K838" s="214"/>
      <c r="L838" s="227"/>
      <c r="M838" s="214"/>
      <c r="N838" s="60" t="str">
        <f t="shared" si="532"/>
        <v/>
      </c>
      <c r="O838" s="48" t="str">
        <f t="shared" si="533"/>
        <v/>
      </c>
      <c r="P838" s="49" t="str">
        <f t="shared" si="534"/>
        <v/>
      </c>
      <c r="Q838" s="50" t="str">
        <f t="shared" si="535"/>
        <v/>
      </c>
      <c r="R838" s="51" t="str">
        <f t="shared" si="536"/>
        <v/>
      </c>
      <c r="S838" s="121" t="str">
        <f t="shared" si="527"/>
        <v/>
      </c>
      <c r="T838" s="114" t="str">
        <f t="shared" si="528"/>
        <v/>
      </c>
      <c r="U838" s="114" t="str">
        <f t="shared" si="529"/>
        <v/>
      </c>
      <c r="V838" s="122" t="str">
        <f t="shared" si="530"/>
        <v/>
      </c>
      <c r="W838" s="127" t="str">
        <f>IF(S838="","",$W$5+SUM($S$7:S838))</f>
        <v/>
      </c>
      <c r="X838" s="128" t="str">
        <f>IF(T838="","",$X$5+SUM($T$7:T838))</f>
        <v/>
      </c>
      <c r="Y838" s="128" t="str">
        <f>IF(U838="","",$Y$5+SUM($U$7:U838))</f>
        <v/>
      </c>
      <c r="Z838" s="129" t="str">
        <f>IF(V838="","",$Z$5+SUM($V$7:V838))</f>
        <v/>
      </c>
      <c r="AA838" s="91" t="str">
        <f t="shared" si="531"/>
        <v/>
      </c>
      <c r="AB838" s="87" t="str">
        <f>IF(AA838="","",$AB$5+SUM($AA$7:AA838))</f>
        <v/>
      </c>
      <c r="AC838" s="95" t="str">
        <f t="shared" ref="AC838:AC901" si="538">IF(M838="CdB FLO",IF(K838="€",P838,""),"")</f>
        <v/>
      </c>
      <c r="AD838" s="92" t="str">
        <f t="shared" si="537"/>
        <v/>
      </c>
      <c r="AE838" s="96" t="str">
        <f>IF(AC838="","",$AE$5+SUM($AC$7:AC838))</f>
        <v/>
      </c>
      <c r="AF838" s="163" t="str">
        <f>IF(AD838="","",$AF$5+SUM($AD$7:AD838))</f>
        <v/>
      </c>
    </row>
    <row r="839" spans="2:32" x14ac:dyDescent="0.25">
      <c r="B839" s="224"/>
      <c r="C839" s="207"/>
      <c r="D839" s="214"/>
      <c r="E839" s="215"/>
      <c r="F839" s="215"/>
      <c r="G839" s="266"/>
      <c r="H839" s="246"/>
      <c r="I839" s="243"/>
      <c r="J839" s="230"/>
      <c r="K839" s="214"/>
      <c r="L839" s="227"/>
      <c r="M839" s="214"/>
      <c r="N839" s="60" t="str">
        <f t="shared" si="532"/>
        <v/>
      </c>
      <c r="O839" s="48" t="str">
        <f t="shared" si="533"/>
        <v/>
      </c>
      <c r="P839" s="49" t="str">
        <f t="shared" si="534"/>
        <v/>
      </c>
      <c r="Q839" s="50" t="str">
        <f t="shared" si="535"/>
        <v/>
      </c>
      <c r="R839" s="51" t="str">
        <f t="shared" si="536"/>
        <v/>
      </c>
      <c r="S839" s="121" t="str">
        <f t="shared" si="527"/>
        <v/>
      </c>
      <c r="T839" s="114" t="str">
        <f t="shared" si="528"/>
        <v/>
      </c>
      <c r="U839" s="114" t="str">
        <f t="shared" si="529"/>
        <v/>
      </c>
      <c r="V839" s="122" t="str">
        <f t="shared" si="530"/>
        <v/>
      </c>
      <c r="W839" s="127" t="str">
        <f>IF(S839="","",$W$5+SUM($S$7:S839))</f>
        <v/>
      </c>
      <c r="X839" s="128" t="str">
        <f>IF(T839="","",$X$5+SUM($T$7:T839))</f>
        <v/>
      </c>
      <c r="Y839" s="128" t="str">
        <f>IF(U839="","",$Y$5+SUM($U$7:U839))</f>
        <v/>
      </c>
      <c r="Z839" s="129" t="str">
        <f>IF(V839="","",$Z$5+SUM($V$7:V839))</f>
        <v/>
      </c>
      <c r="AA839" s="91" t="str">
        <f t="shared" si="531"/>
        <v/>
      </c>
      <c r="AB839" s="87" t="str">
        <f>IF(AA839="","",$AB$5+SUM($AA$7:AA839))</f>
        <v/>
      </c>
      <c r="AC839" s="95" t="str">
        <f t="shared" si="538"/>
        <v/>
      </c>
      <c r="AD839" s="92" t="str">
        <f t="shared" si="537"/>
        <v/>
      </c>
      <c r="AE839" s="96" t="str">
        <f>IF(AC839="","",$AE$5+SUM($AC$7:AC839))</f>
        <v/>
      </c>
      <c r="AF839" s="163" t="str">
        <f>IF(AD839="","",$AF$5+SUM($AD$7:AD839))</f>
        <v/>
      </c>
    </row>
    <row r="840" spans="2:32" x14ac:dyDescent="0.25">
      <c r="B840" s="224"/>
      <c r="C840" s="207"/>
      <c r="D840" s="214"/>
      <c r="E840" s="215"/>
      <c r="F840" s="215"/>
      <c r="G840" s="266"/>
      <c r="H840" s="246"/>
      <c r="I840" s="243"/>
      <c r="J840" s="230"/>
      <c r="K840" s="214"/>
      <c r="L840" s="227"/>
      <c r="M840" s="214"/>
      <c r="N840" s="60" t="str">
        <f t="shared" si="532"/>
        <v/>
      </c>
      <c r="O840" s="48" t="str">
        <f t="shared" si="533"/>
        <v/>
      </c>
      <c r="P840" s="49" t="str">
        <f t="shared" si="534"/>
        <v/>
      </c>
      <c r="Q840" s="50" t="str">
        <f t="shared" si="535"/>
        <v/>
      </c>
      <c r="R840" s="51" t="str">
        <f t="shared" si="536"/>
        <v/>
      </c>
      <c r="S840" s="121" t="str">
        <f t="shared" si="527"/>
        <v/>
      </c>
      <c r="T840" s="114" t="str">
        <f t="shared" si="528"/>
        <v/>
      </c>
      <c r="U840" s="114" t="str">
        <f t="shared" si="529"/>
        <v/>
      </c>
      <c r="V840" s="122" t="str">
        <f t="shared" si="530"/>
        <v/>
      </c>
      <c r="W840" s="127" t="str">
        <f>IF(S840="","",$W$5+SUM($S$7:S840))</f>
        <v/>
      </c>
      <c r="X840" s="128" t="str">
        <f>IF(T840="","",$X$5+SUM($T$7:T840))</f>
        <v/>
      </c>
      <c r="Y840" s="128" t="str">
        <f>IF(U840="","",$Y$5+SUM($U$7:U840))</f>
        <v/>
      </c>
      <c r="Z840" s="129" t="str">
        <f>IF(V840="","",$Z$5+SUM($V$7:V840))</f>
        <v/>
      </c>
      <c r="AA840" s="91" t="str">
        <f t="shared" si="531"/>
        <v/>
      </c>
      <c r="AB840" s="87" t="str">
        <f>IF(AA840="","",$AB$5+SUM($AA$7:AA840))</f>
        <v/>
      </c>
      <c r="AC840" s="95" t="str">
        <f t="shared" si="538"/>
        <v/>
      </c>
      <c r="AD840" s="92" t="str">
        <f t="shared" si="537"/>
        <v/>
      </c>
      <c r="AE840" s="96" t="str">
        <f>IF(AC840="","",$AE$5+SUM($AC$7:AC840))</f>
        <v/>
      </c>
      <c r="AF840" s="163" t="str">
        <f>IF(AD840="","",$AF$5+SUM($AD$7:AD840))</f>
        <v/>
      </c>
    </row>
    <row r="841" spans="2:32" x14ac:dyDescent="0.25">
      <c r="B841" s="224"/>
      <c r="C841" s="207"/>
      <c r="D841" s="214"/>
      <c r="E841" s="215"/>
      <c r="F841" s="215"/>
      <c r="G841" s="266"/>
      <c r="H841" s="246"/>
      <c r="I841" s="243"/>
      <c r="J841" s="230"/>
      <c r="K841" s="214"/>
      <c r="L841" s="227"/>
      <c r="M841" s="214"/>
      <c r="N841" s="60" t="str">
        <f t="shared" si="532"/>
        <v/>
      </c>
      <c r="O841" s="48" t="str">
        <f t="shared" si="533"/>
        <v/>
      </c>
      <c r="P841" s="49" t="str">
        <f t="shared" si="534"/>
        <v/>
      </c>
      <c r="Q841" s="50" t="str">
        <f t="shared" si="535"/>
        <v/>
      </c>
      <c r="R841" s="51" t="str">
        <f t="shared" si="536"/>
        <v/>
      </c>
      <c r="S841" s="121" t="str">
        <f t="shared" si="527"/>
        <v/>
      </c>
      <c r="T841" s="114" t="str">
        <f t="shared" si="528"/>
        <v/>
      </c>
      <c r="U841" s="114" t="str">
        <f t="shared" si="529"/>
        <v/>
      </c>
      <c r="V841" s="122" t="str">
        <f t="shared" si="530"/>
        <v/>
      </c>
      <c r="W841" s="127" t="str">
        <f>IF(S841="","",$W$5+SUM($S$7:S841))</f>
        <v/>
      </c>
      <c r="X841" s="128" t="str">
        <f>IF(T841="","",$X$5+SUM($T$7:T841))</f>
        <v/>
      </c>
      <c r="Y841" s="128" t="str">
        <f>IF(U841="","",$Y$5+SUM($U$7:U841))</f>
        <v/>
      </c>
      <c r="Z841" s="129" t="str">
        <f>IF(V841="","",$Z$5+SUM($V$7:V841))</f>
        <v/>
      </c>
      <c r="AA841" s="91" t="str">
        <f t="shared" si="531"/>
        <v/>
      </c>
      <c r="AB841" s="87" t="str">
        <f>IF(AA841="","",$AB$5+SUM($AA$7:AA841))</f>
        <v/>
      </c>
      <c r="AC841" s="95" t="str">
        <f t="shared" si="538"/>
        <v/>
      </c>
      <c r="AD841" s="92" t="str">
        <f t="shared" si="537"/>
        <v/>
      </c>
      <c r="AE841" s="96" t="str">
        <f>IF(AC841="","",$AE$5+SUM($AC$7:AC841))</f>
        <v/>
      </c>
      <c r="AF841" s="163" t="str">
        <f>IF(AD841="","",$AF$5+SUM($AD$7:AD841))</f>
        <v/>
      </c>
    </row>
    <row r="842" spans="2:32" x14ac:dyDescent="0.25">
      <c r="B842" s="224"/>
      <c r="C842" s="207"/>
      <c r="D842" s="214"/>
      <c r="E842" s="215"/>
      <c r="F842" s="215"/>
      <c r="G842" s="266"/>
      <c r="H842" s="246"/>
      <c r="I842" s="243"/>
      <c r="J842" s="230"/>
      <c r="K842" s="214"/>
      <c r="L842" s="227"/>
      <c r="M842" s="214"/>
      <c r="N842" s="60" t="str">
        <f t="shared" si="532"/>
        <v/>
      </c>
      <c r="O842" s="48" t="str">
        <f t="shared" si="533"/>
        <v/>
      </c>
      <c r="P842" s="49" t="str">
        <f t="shared" si="534"/>
        <v/>
      </c>
      <c r="Q842" s="50" t="str">
        <f t="shared" si="535"/>
        <v/>
      </c>
      <c r="R842" s="51" t="str">
        <f t="shared" si="536"/>
        <v/>
      </c>
      <c r="S842" s="121" t="str">
        <f t="shared" ref="S842:S905" si="539">IF(M842="CdB DJEBEL",IF(K842="Ar",O842,""),"")</f>
        <v/>
      </c>
      <c r="T842" s="114" t="str">
        <f t="shared" ref="T842:T905" si="540">IF(M842="CdB DJEBEL",IF(K842="€",P842,""),"")</f>
        <v/>
      </c>
      <c r="U842" s="114" t="str">
        <f t="shared" ref="U842:U905" si="541">IF(M842="CdB DJEBEL",IF(K842="USD",Q842,""),"")</f>
        <v/>
      </c>
      <c r="V842" s="122" t="str">
        <f t="shared" ref="V842:V905" si="542">IF(M842="CdB DJEBEL",IF(K842="TSH",R842,""),"")</f>
        <v/>
      </c>
      <c r="W842" s="127" t="str">
        <f>IF(S842="","",$W$5+SUM($S$7:S842))</f>
        <v/>
      </c>
      <c r="X842" s="128" t="str">
        <f>IF(T842="","",$X$5+SUM($T$7:T842))</f>
        <v/>
      </c>
      <c r="Y842" s="128" t="str">
        <f>IF(U842="","",$Y$5+SUM($U$7:U842))</f>
        <v/>
      </c>
      <c r="Z842" s="129" t="str">
        <f>IF(V842="","",$Z$5+SUM($V$7:V842))</f>
        <v/>
      </c>
      <c r="AA842" s="91" t="str">
        <f t="shared" ref="AA842:AA905" si="543">IF(M842="BFV",O842,"")</f>
        <v/>
      </c>
      <c r="AB842" s="87" t="str">
        <f>IF(AA842="","",$AB$5+SUM($AA$7:AA842))</f>
        <v/>
      </c>
      <c r="AC842" s="95" t="str">
        <f t="shared" si="538"/>
        <v/>
      </c>
      <c r="AD842" s="92" t="str">
        <f t="shared" si="537"/>
        <v/>
      </c>
      <c r="AE842" s="96" t="str">
        <f>IF(AC842="","",$AE$5+SUM($AC$7:AC842))</f>
        <v/>
      </c>
      <c r="AF842" s="163" t="str">
        <f>IF(AD842="","",$AF$5+SUM($AD$7:AD842))</f>
        <v/>
      </c>
    </row>
    <row r="843" spans="2:32" x14ac:dyDescent="0.25">
      <c r="B843" s="224"/>
      <c r="C843" s="207"/>
      <c r="D843" s="214"/>
      <c r="E843" s="215"/>
      <c r="F843" s="215"/>
      <c r="G843" s="266"/>
      <c r="H843" s="246"/>
      <c r="I843" s="243"/>
      <c r="J843" s="230"/>
      <c r="K843" s="214"/>
      <c r="L843" s="227"/>
      <c r="M843" s="214"/>
      <c r="N843" s="60" t="str">
        <f t="shared" si="532"/>
        <v/>
      </c>
      <c r="O843" s="48" t="str">
        <f t="shared" si="533"/>
        <v/>
      </c>
      <c r="P843" s="49" t="str">
        <f t="shared" si="534"/>
        <v/>
      </c>
      <c r="Q843" s="50" t="str">
        <f t="shared" si="535"/>
        <v/>
      </c>
      <c r="R843" s="51" t="str">
        <f t="shared" si="536"/>
        <v/>
      </c>
      <c r="S843" s="121" t="str">
        <f t="shared" si="539"/>
        <v/>
      </c>
      <c r="T843" s="114" t="str">
        <f t="shared" si="540"/>
        <v/>
      </c>
      <c r="U843" s="114" t="str">
        <f t="shared" si="541"/>
        <v/>
      </c>
      <c r="V843" s="122" t="str">
        <f t="shared" si="542"/>
        <v/>
      </c>
      <c r="W843" s="127" t="str">
        <f>IF(S843="","",$W$5+SUM($S$7:S843))</f>
        <v/>
      </c>
      <c r="X843" s="128" t="str">
        <f>IF(T843="","",$X$5+SUM($T$7:T843))</f>
        <v/>
      </c>
      <c r="Y843" s="128" t="str">
        <f>IF(U843="","",$Y$5+SUM($U$7:U843))</f>
        <v/>
      </c>
      <c r="Z843" s="129" t="str">
        <f>IF(V843="","",$Z$5+SUM($V$7:V843))</f>
        <v/>
      </c>
      <c r="AA843" s="91" t="str">
        <f t="shared" si="543"/>
        <v/>
      </c>
      <c r="AB843" s="87" t="str">
        <f>IF(AA843="","",$AB$5+SUM($AA$7:AA843))</f>
        <v/>
      </c>
      <c r="AC843" s="95" t="str">
        <f t="shared" si="538"/>
        <v/>
      </c>
      <c r="AD843" s="92" t="str">
        <f t="shared" si="537"/>
        <v/>
      </c>
      <c r="AE843" s="96" t="str">
        <f>IF(AC843="","",$AE$5+SUM($AC$7:AC843))</f>
        <v/>
      </c>
      <c r="AF843" s="163" t="str">
        <f>IF(AD843="","",$AF$5+SUM($AD$7:AD843))</f>
        <v/>
      </c>
    </row>
    <row r="844" spans="2:32" x14ac:dyDescent="0.25">
      <c r="B844" s="224"/>
      <c r="C844" s="207"/>
      <c r="D844" s="214"/>
      <c r="E844" s="215"/>
      <c r="F844" s="215"/>
      <c r="G844" s="266"/>
      <c r="H844" s="246"/>
      <c r="I844" s="243"/>
      <c r="J844" s="230"/>
      <c r="K844" s="214"/>
      <c r="L844" s="227"/>
      <c r="M844" s="214"/>
      <c r="N844" s="60" t="str">
        <f t="shared" si="532"/>
        <v/>
      </c>
      <c r="O844" s="48" t="str">
        <f t="shared" si="533"/>
        <v/>
      </c>
      <c r="P844" s="49" t="str">
        <f t="shared" si="534"/>
        <v/>
      </c>
      <c r="Q844" s="50" t="str">
        <f t="shared" si="535"/>
        <v/>
      </c>
      <c r="R844" s="51" t="str">
        <f t="shared" si="536"/>
        <v/>
      </c>
      <c r="S844" s="121" t="str">
        <f t="shared" si="539"/>
        <v/>
      </c>
      <c r="T844" s="114" t="str">
        <f t="shared" si="540"/>
        <v/>
      </c>
      <c r="U844" s="114" t="str">
        <f t="shared" si="541"/>
        <v/>
      </c>
      <c r="V844" s="122" t="str">
        <f t="shared" si="542"/>
        <v/>
      </c>
      <c r="W844" s="127" t="str">
        <f>IF(S844="","",$W$5+SUM($S$7:S844))</f>
        <v/>
      </c>
      <c r="X844" s="128" t="str">
        <f>IF(T844="","",$X$5+SUM($T$7:T844))</f>
        <v/>
      </c>
      <c r="Y844" s="128" t="str">
        <f>IF(U844="","",$Y$5+SUM($U$7:U844))</f>
        <v/>
      </c>
      <c r="Z844" s="129" t="str">
        <f>IF(V844="","",$Z$5+SUM($V$7:V844))</f>
        <v/>
      </c>
      <c r="AA844" s="91" t="str">
        <f t="shared" si="543"/>
        <v/>
      </c>
      <c r="AB844" s="87" t="str">
        <f>IF(AA844="","",$AB$5+SUM($AA$7:AA844))</f>
        <v/>
      </c>
      <c r="AC844" s="95" t="str">
        <f t="shared" si="538"/>
        <v/>
      </c>
      <c r="AD844" s="92" t="str">
        <f t="shared" si="537"/>
        <v/>
      </c>
      <c r="AE844" s="96" t="str">
        <f>IF(AC844="","",$AE$5+SUM($AC$7:AC844))</f>
        <v/>
      </c>
      <c r="AF844" s="163" t="str">
        <f>IF(AD844="","",$AF$5+SUM($AD$7:AD844))</f>
        <v/>
      </c>
    </row>
    <row r="845" spans="2:32" x14ac:dyDescent="0.25">
      <c r="B845" s="224"/>
      <c r="C845" s="207"/>
      <c r="D845" s="214"/>
      <c r="E845" s="215"/>
      <c r="F845" s="215"/>
      <c r="G845" s="266"/>
      <c r="H845" s="246"/>
      <c r="I845" s="243"/>
      <c r="J845" s="230"/>
      <c r="K845" s="214"/>
      <c r="L845" s="227"/>
      <c r="M845" s="214"/>
      <c r="N845" s="60" t="str">
        <f t="shared" si="532"/>
        <v/>
      </c>
      <c r="O845" s="48" t="str">
        <f t="shared" si="533"/>
        <v/>
      </c>
      <c r="P845" s="49" t="str">
        <f t="shared" si="534"/>
        <v/>
      </c>
      <c r="Q845" s="50" t="str">
        <f t="shared" si="535"/>
        <v/>
      </c>
      <c r="R845" s="51" t="str">
        <f t="shared" si="536"/>
        <v/>
      </c>
      <c r="S845" s="121" t="str">
        <f t="shared" si="539"/>
        <v/>
      </c>
      <c r="T845" s="114" t="str">
        <f t="shared" si="540"/>
        <v/>
      </c>
      <c r="U845" s="114" t="str">
        <f t="shared" si="541"/>
        <v/>
      </c>
      <c r="V845" s="122" t="str">
        <f t="shared" si="542"/>
        <v/>
      </c>
      <c r="W845" s="127" t="str">
        <f>IF(S845="","",$W$5+SUM($S$7:S845))</f>
        <v/>
      </c>
      <c r="X845" s="128" t="str">
        <f>IF(T845="","",$X$5+SUM($T$7:T845))</f>
        <v/>
      </c>
      <c r="Y845" s="128" t="str">
        <f>IF(U845="","",$Y$5+SUM($U$7:U845))</f>
        <v/>
      </c>
      <c r="Z845" s="129" t="str">
        <f>IF(V845="","",$Z$5+SUM($V$7:V845))</f>
        <v/>
      </c>
      <c r="AA845" s="91" t="str">
        <f t="shared" si="543"/>
        <v/>
      </c>
      <c r="AB845" s="87" t="str">
        <f>IF(AA845="","",$AB$5+SUM($AA$7:AA845))</f>
        <v/>
      </c>
      <c r="AC845" s="95" t="str">
        <f t="shared" si="538"/>
        <v/>
      </c>
      <c r="AD845" s="92" t="str">
        <f t="shared" si="537"/>
        <v/>
      </c>
      <c r="AE845" s="96" t="str">
        <f>IF(AC845="","",$AE$5+SUM($AC$7:AC845))</f>
        <v/>
      </c>
      <c r="AF845" s="163" t="str">
        <f>IF(AD845="","",$AF$5+SUM($AD$7:AD845))</f>
        <v/>
      </c>
    </row>
    <row r="846" spans="2:32" x14ac:dyDescent="0.25">
      <c r="B846" s="224"/>
      <c r="C846" s="207"/>
      <c r="D846" s="214"/>
      <c r="E846" s="215"/>
      <c r="F846" s="215"/>
      <c r="G846" s="266"/>
      <c r="H846" s="246"/>
      <c r="I846" s="243"/>
      <c r="J846" s="230"/>
      <c r="K846" s="214"/>
      <c r="L846" s="227"/>
      <c r="M846" s="214"/>
      <c r="N846" s="60" t="str">
        <f t="shared" si="532"/>
        <v/>
      </c>
      <c r="O846" s="48" t="str">
        <f t="shared" si="533"/>
        <v/>
      </c>
      <c r="P846" s="49" t="str">
        <f t="shared" si="534"/>
        <v/>
      </c>
      <c r="Q846" s="50" t="str">
        <f t="shared" si="535"/>
        <v/>
      </c>
      <c r="R846" s="51" t="str">
        <f t="shared" si="536"/>
        <v/>
      </c>
      <c r="S846" s="121" t="str">
        <f t="shared" si="539"/>
        <v/>
      </c>
      <c r="T846" s="114" t="str">
        <f t="shared" si="540"/>
        <v/>
      </c>
      <c r="U846" s="114" t="str">
        <f t="shared" si="541"/>
        <v/>
      </c>
      <c r="V846" s="122" t="str">
        <f t="shared" si="542"/>
        <v/>
      </c>
      <c r="W846" s="127" t="str">
        <f>IF(S846="","",$W$5+SUM($S$7:S846))</f>
        <v/>
      </c>
      <c r="X846" s="128" t="str">
        <f>IF(T846="","",$X$5+SUM($T$7:T846))</f>
        <v/>
      </c>
      <c r="Y846" s="128" t="str">
        <f>IF(U846="","",$Y$5+SUM($U$7:U846))</f>
        <v/>
      </c>
      <c r="Z846" s="129" t="str">
        <f>IF(V846="","",$Z$5+SUM($V$7:V846))</f>
        <v/>
      </c>
      <c r="AA846" s="91" t="str">
        <f t="shared" si="543"/>
        <v/>
      </c>
      <c r="AB846" s="87" t="str">
        <f>IF(AA846="","",$AB$5+SUM($AA$7:AA846))</f>
        <v/>
      </c>
      <c r="AC846" s="95" t="str">
        <f t="shared" si="538"/>
        <v/>
      </c>
      <c r="AD846" s="92" t="str">
        <f t="shared" si="537"/>
        <v/>
      </c>
      <c r="AE846" s="96" t="str">
        <f>IF(AC846="","",$AE$5+SUM($AC$7:AC846))</f>
        <v/>
      </c>
      <c r="AF846" s="163" t="str">
        <f>IF(AD846="","",$AF$5+SUM($AD$7:AD846))</f>
        <v/>
      </c>
    </row>
    <row r="847" spans="2:32" x14ac:dyDescent="0.25">
      <c r="B847" s="224"/>
      <c r="C847" s="207"/>
      <c r="D847" s="214"/>
      <c r="E847" s="215"/>
      <c r="F847" s="215"/>
      <c r="G847" s="266"/>
      <c r="H847" s="246"/>
      <c r="I847" s="243"/>
      <c r="J847" s="230"/>
      <c r="K847" s="214"/>
      <c r="L847" s="227"/>
      <c r="M847" s="214"/>
      <c r="N847" s="60" t="str">
        <f t="shared" si="532"/>
        <v/>
      </c>
      <c r="O847" s="48" t="str">
        <f t="shared" si="533"/>
        <v/>
      </c>
      <c r="P847" s="49" t="str">
        <f t="shared" si="534"/>
        <v/>
      </c>
      <c r="Q847" s="50" t="str">
        <f t="shared" si="535"/>
        <v/>
      </c>
      <c r="R847" s="51" t="str">
        <f t="shared" si="536"/>
        <v/>
      </c>
      <c r="S847" s="121" t="str">
        <f t="shared" si="539"/>
        <v/>
      </c>
      <c r="T847" s="114" t="str">
        <f t="shared" si="540"/>
        <v/>
      </c>
      <c r="U847" s="114" t="str">
        <f t="shared" si="541"/>
        <v/>
      </c>
      <c r="V847" s="122" t="str">
        <f t="shared" si="542"/>
        <v/>
      </c>
      <c r="W847" s="127" t="str">
        <f>IF(S847="","",$W$5+SUM($S$7:S847))</f>
        <v/>
      </c>
      <c r="X847" s="128" t="str">
        <f>IF(T847="","",$X$5+SUM($T$7:T847))</f>
        <v/>
      </c>
      <c r="Y847" s="128" t="str">
        <f>IF(U847="","",$Y$5+SUM($U$7:U847))</f>
        <v/>
      </c>
      <c r="Z847" s="129" t="str">
        <f>IF(V847="","",$Z$5+SUM($V$7:V847))</f>
        <v/>
      </c>
      <c r="AA847" s="91" t="str">
        <f t="shared" si="543"/>
        <v/>
      </c>
      <c r="AB847" s="87" t="str">
        <f>IF(AA847="","",$AB$5+SUM($AA$7:AA847))</f>
        <v/>
      </c>
      <c r="AC847" s="95" t="str">
        <f t="shared" si="538"/>
        <v/>
      </c>
      <c r="AD847" s="92" t="str">
        <f t="shared" si="537"/>
        <v/>
      </c>
      <c r="AE847" s="96" t="str">
        <f>IF(AC847="","",$AE$5+SUM($AC$7:AC847))</f>
        <v/>
      </c>
      <c r="AF847" s="163" t="str">
        <f>IF(AD847="","",$AF$5+SUM($AD$7:AD847))</f>
        <v/>
      </c>
    </row>
    <row r="848" spans="2:32" x14ac:dyDescent="0.25">
      <c r="B848" s="224"/>
      <c r="C848" s="207"/>
      <c r="D848" s="214"/>
      <c r="E848" s="215"/>
      <c r="F848" s="215"/>
      <c r="G848" s="266"/>
      <c r="H848" s="246"/>
      <c r="I848" s="243"/>
      <c r="J848" s="230"/>
      <c r="K848" s="214"/>
      <c r="L848" s="227"/>
      <c r="M848" s="214"/>
      <c r="N848" s="60" t="str">
        <f t="shared" si="532"/>
        <v/>
      </c>
      <c r="O848" s="48" t="str">
        <f t="shared" si="533"/>
        <v/>
      </c>
      <c r="P848" s="49" t="str">
        <f t="shared" si="534"/>
        <v/>
      </c>
      <c r="Q848" s="50" t="str">
        <f t="shared" si="535"/>
        <v/>
      </c>
      <c r="R848" s="51" t="str">
        <f t="shared" si="536"/>
        <v/>
      </c>
      <c r="S848" s="121" t="str">
        <f t="shared" si="539"/>
        <v/>
      </c>
      <c r="T848" s="114" t="str">
        <f t="shared" si="540"/>
        <v/>
      </c>
      <c r="U848" s="114" t="str">
        <f t="shared" si="541"/>
        <v/>
      </c>
      <c r="V848" s="122" t="str">
        <f t="shared" si="542"/>
        <v/>
      </c>
      <c r="W848" s="127" t="str">
        <f>IF(S848="","",$W$5+SUM($S$7:S848))</f>
        <v/>
      </c>
      <c r="X848" s="128" t="str">
        <f>IF(T848="","",$X$5+SUM($T$7:T848))</f>
        <v/>
      </c>
      <c r="Y848" s="128" t="str">
        <f>IF(U848="","",$Y$5+SUM($U$7:U848))</f>
        <v/>
      </c>
      <c r="Z848" s="129" t="str">
        <f>IF(V848="","",$Z$5+SUM($V$7:V848))</f>
        <v/>
      </c>
      <c r="AA848" s="91" t="str">
        <f t="shared" si="543"/>
        <v/>
      </c>
      <c r="AB848" s="87" t="str">
        <f>IF(AA848="","",$AB$5+SUM($AA$7:AA848))</f>
        <v/>
      </c>
      <c r="AC848" s="95" t="str">
        <f t="shared" si="538"/>
        <v/>
      </c>
      <c r="AD848" s="92" t="str">
        <f t="shared" si="537"/>
        <v/>
      </c>
      <c r="AE848" s="96" t="str">
        <f>IF(AC848="","",$AE$5+SUM($AC$7:AC848))</f>
        <v/>
      </c>
      <c r="AF848" s="163" t="str">
        <f>IF(AD848="","",$AF$5+SUM($AD$7:AD848))</f>
        <v/>
      </c>
    </row>
    <row r="849" spans="2:32" x14ac:dyDescent="0.25">
      <c r="B849" s="224"/>
      <c r="C849" s="207"/>
      <c r="D849" s="214"/>
      <c r="E849" s="215"/>
      <c r="F849" s="215"/>
      <c r="G849" s="266"/>
      <c r="H849" s="246"/>
      <c r="I849" s="243"/>
      <c r="J849" s="230"/>
      <c r="K849" s="214"/>
      <c r="L849" s="227"/>
      <c r="M849" s="214"/>
      <c r="N849" s="60" t="str">
        <f t="shared" si="532"/>
        <v/>
      </c>
      <c r="O849" s="48" t="str">
        <f t="shared" si="533"/>
        <v/>
      </c>
      <c r="P849" s="49" t="str">
        <f t="shared" si="534"/>
        <v/>
      </c>
      <c r="Q849" s="50" t="str">
        <f t="shared" si="535"/>
        <v/>
      </c>
      <c r="R849" s="51" t="str">
        <f t="shared" si="536"/>
        <v/>
      </c>
      <c r="S849" s="121" t="str">
        <f t="shared" si="539"/>
        <v/>
      </c>
      <c r="T849" s="114" t="str">
        <f t="shared" si="540"/>
        <v/>
      </c>
      <c r="U849" s="114" t="str">
        <f t="shared" si="541"/>
        <v/>
      </c>
      <c r="V849" s="122" t="str">
        <f t="shared" si="542"/>
        <v/>
      </c>
      <c r="W849" s="127" t="str">
        <f>IF(S849="","",$W$5+SUM($S$7:S849))</f>
        <v/>
      </c>
      <c r="X849" s="128" t="str">
        <f>IF(T849="","",$X$5+SUM($T$7:T849))</f>
        <v/>
      </c>
      <c r="Y849" s="128" t="str">
        <f>IF(U849="","",$Y$5+SUM($U$7:U849))</f>
        <v/>
      </c>
      <c r="Z849" s="129" t="str">
        <f>IF(V849="","",$Z$5+SUM($V$7:V849))</f>
        <v/>
      </c>
      <c r="AA849" s="91" t="str">
        <f t="shared" si="543"/>
        <v/>
      </c>
      <c r="AB849" s="87" t="str">
        <f>IF(AA849="","",$AB$5+SUM($AA$7:AA849))</f>
        <v/>
      </c>
      <c r="AC849" s="95" t="str">
        <f t="shared" si="538"/>
        <v/>
      </c>
      <c r="AD849" s="92" t="str">
        <f t="shared" si="537"/>
        <v/>
      </c>
      <c r="AE849" s="96" t="str">
        <f>IF(AC849="","",$AE$5+SUM($AC$7:AC849))</f>
        <v/>
      </c>
      <c r="AF849" s="163" t="str">
        <f>IF(AD849="","",$AF$5+SUM($AD$7:AD849))</f>
        <v/>
      </c>
    </row>
    <row r="850" spans="2:32" x14ac:dyDescent="0.25">
      <c r="B850" s="224"/>
      <c r="C850" s="207"/>
      <c r="D850" s="214"/>
      <c r="E850" s="215"/>
      <c r="F850" s="215"/>
      <c r="G850" s="266"/>
      <c r="H850" s="246"/>
      <c r="I850" s="243"/>
      <c r="J850" s="230"/>
      <c r="K850" s="214"/>
      <c r="L850" s="227"/>
      <c r="M850" s="214"/>
      <c r="N850" s="60" t="str">
        <f t="shared" si="532"/>
        <v/>
      </c>
      <c r="O850" s="48" t="str">
        <f t="shared" si="533"/>
        <v/>
      </c>
      <c r="P850" s="49" t="str">
        <f t="shared" si="534"/>
        <v/>
      </c>
      <c r="Q850" s="50" t="str">
        <f t="shared" si="535"/>
        <v/>
      </c>
      <c r="R850" s="51" t="str">
        <f t="shared" si="536"/>
        <v/>
      </c>
      <c r="S850" s="121" t="str">
        <f t="shared" si="539"/>
        <v/>
      </c>
      <c r="T850" s="114" t="str">
        <f t="shared" si="540"/>
        <v/>
      </c>
      <c r="U850" s="114" t="str">
        <f t="shared" si="541"/>
        <v/>
      </c>
      <c r="V850" s="122" t="str">
        <f t="shared" si="542"/>
        <v/>
      </c>
      <c r="W850" s="127" t="str">
        <f>IF(S850="","",$W$5+SUM($S$7:S850))</f>
        <v/>
      </c>
      <c r="X850" s="128" t="str">
        <f>IF(T850="","",$X$5+SUM($T$7:T850))</f>
        <v/>
      </c>
      <c r="Y850" s="128" t="str">
        <f>IF(U850="","",$Y$5+SUM($U$7:U850))</f>
        <v/>
      </c>
      <c r="Z850" s="129" t="str">
        <f>IF(V850="","",$Z$5+SUM($V$7:V850))</f>
        <v/>
      </c>
      <c r="AA850" s="91" t="str">
        <f t="shared" si="543"/>
        <v/>
      </c>
      <c r="AB850" s="87" t="str">
        <f>IF(AA850="","",$AB$5+SUM($AA$7:AA850))</f>
        <v/>
      </c>
      <c r="AC850" s="95" t="str">
        <f t="shared" si="538"/>
        <v/>
      </c>
      <c r="AD850" s="92" t="str">
        <f t="shared" si="537"/>
        <v/>
      </c>
      <c r="AE850" s="96" t="str">
        <f>IF(AC850="","",$AE$5+SUM($AC$7:AC850))</f>
        <v/>
      </c>
      <c r="AF850" s="163" t="str">
        <f>IF(AD850="","",$AF$5+SUM($AD$7:AD850))</f>
        <v/>
      </c>
    </row>
    <row r="851" spans="2:32" x14ac:dyDescent="0.25">
      <c r="B851" s="224"/>
      <c r="C851" s="207"/>
      <c r="D851" s="214"/>
      <c r="E851" s="215"/>
      <c r="F851" s="215"/>
      <c r="G851" s="266"/>
      <c r="H851" s="246"/>
      <c r="I851" s="243"/>
      <c r="J851" s="230"/>
      <c r="K851" s="214"/>
      <c r="L851" s="227"/>
      <c r="M851" s="214"/>
      <c r="N851" s="60" t="str">
        <f t="shared" si="532"/>
        <v/>
      </c>
      <c r="O851" s="48" t="str">
        <f t="shared" si="533"/>
        <v/>
      </c>
      <c r="P851" s="49" t="str">
        <f t="shared" si="534"/>
        <v/>
      </c>
      <c r="Q851" s="50" t="str">
        <f t="shared" si="535"/>
        <v/>
      </c>
      <c r="R851" s="51" t="str">
        <f t="shared" si="536"/>
        <v/>
      </c>
      <c r="S851" s="121" t="str">
        <f t="shared" si="539"/>
        <v/>
      </c>
      <c r="T851" s="114" t="str">
        <f t="shared" si="540"/>
        <v/>
      </c>
      <c r="U851" s="114" t="str">
        <f t="shared" si="541"/>
        <v/>
      </c>
      <c r="V851" s="122" t="str">
        <f t="shared" si="542"/>
        <v/>
      </c>
      <c r="W851" s="127" t="str">
        <f>IF(S851="","",$W$5+SUM($S$7:S851))</f>
        <v/>
      </c>
      <c r="X851" s="128" t="str">
        <f>IF(T851="","",$X$5+SUM($T$7:T851))</f>
        <v/>
      </c>
      <c r="Y851" s="128" t="str">
        <f>IF(U851="","",$Y$5+SUM($U$7:U851))</f>
        <v/>
      </c>
      <c r="Z851" s="129" t="str">
        <f>IF(V851="","",$Z$5+SUM($V$7:V851))</f>
        <v/>
      </c>
      <c r="AA851" s="91" t="str">
        <f t="shared" si="543"/>
        <v/>
      </c>
      <c r="AB851" s="87" t="str">
        <f>IF(AA851="","",$AB$5+SUM($AA$7:AA851))</f>
        <v/>
      </c>
      <c r="AC851" s="95" t="str">
        <f t="shared" si="538"/>
        <v/>
      </c>
      <c r="AD851" s="92" t="str">
        <f t="shared" si="537"/>
        <v/>
      </c>
      <c r="AE851" s="96" t="str">
        <f>IF(AC851="","",$AE$5+SUM($AC$7:AC851))</f>
        <v/>
      </c>
      <c r="AF851" s="163" t="str">
        <f>IF(AD851="","",$AF$5+SUM($AD$7:AD851))</f>
        <v/>
      </c>
    </row>
    <row r="852" spans="2:32" x14ac:dyDescent="0.25">
      <c r="B852" s="224"/>
      <c r="C852" s="207"/>
      <c r="D852" s="214"/>
      <c r="E852" s="215"/>
      <c r="F852" s="215"/>
      <c r="G852" s="266"/>
      <c r="H852" s="246"/>
      <c r="I852" s="243"/>
      <c r="J852" s="230"/>
      <c r="K852" s="214"/>
      <c r="L852" s="227"/>
      <c r="M852" s="214"/>
      <c r="N852" s="60" t="str">
        <f t="shared" si="532"/>
        <v/>
      </c>
      <c r="O852" s="48" t="str">
        <f t="shared" si="533"/>
        <v/>
      </c>
      <c r="P852" s="49" t="str">
        <f t="shared" si="534"/>
        <v/>
      </c>
      <c r="Q852" s="50" t="str">
        <f t="shared" si="535"/>
        <v/>
      </c>
      <c r="R852" s="51" t="str">
        <f t="shared" si="536"/>
        <v/>
      </c>
      <c r="S852" s="121" t="str">
        <f t="shared" si="539"/>
        <v/>
      </c>
      <c r="T852" s="114" t="str">
        <f t="shared" si="540"/>
        <v/>
      </c>
      <c r="U852" s="114" t="str">
        <f t="shared" si="541"/>
        <v/>
      </c>
      <c r="V852" s="122" t="str">
        <f t="shared" si="542"/>
        <v/>
      </c>
      <c r="W852" s="127" t="str">
        <f>IF(S852="","",$W$5+SUM($S$7:S852))</f>
        <v/>
      </c>
      <c r="X852" s="128" t="str">
        <f>IF(T852="","",$X$5+SUM($T$7:T852))</f>
        <v/>
      </c>
      <c r="Y852" s="128" t="str">
        <f>IF(U852="","",$Y$5+SUM($U$7:U852))</f>
        <v/>
      </c>
      <c r="Z852" s="129" t="str">
        <f>IF(V852="","",$Z$5+SUM($V$7:V852))</f>
        <v/>
      </c>
      <c r="AA852" s="91" t="str">
        <f t="shared" si="543"/>
        <v/>
      </c>
      <c r="AB852" s="87" t="str">
        <f>IF(AA852="","",$AB$5+SUM($AA$7:AA852))</f>
        <v/>
      </c>
      <c r="AC852" s="95" t="str">
        <f t="shared" si="538"/>
        <v/>
      </c>
      <c r="AD852" s="92" t="str">
        <f t="shared" si="537"/>
        <v/>
      </c>
      <c r="AE852" s="96" t="str">
        <f>IF(AC852="","",$AE$5+SUM($AC$7:AC852))</f>
        <v/>
      </c>
      <c r="AF852" s="163" t="str">
        <f>IF(AD852="","",$AF$5+SUM($AD$7:AD852))</f>
        <v/>
      </c>
    </row>
    <row r="853" spans="2:32" x14ac:dyDescent="0.25">
      <c r="B853" s="224"/>
      <c r="C853" s="207"/>
      <c r="D853" s="214"/>
      <c r="E853" s="215"/>
      <c r="F853" s="215"/>
      <c r="G853" s="266"/>
      <c r="H853" s="246"/>
      <c r="I853" s="243"/>
      <c r="J853" s="230"/>
      <c r="K853" s="214"/>
      <c r="L853" s="227"/>
      <c r="M853" s="214"/>
      <c r="N853" s="60" t="str">
        <f t="shared" si="532"/>
        <v/>
      </c>
      <c r="O853" s="48" t="str">
        <f t="shared" si="533"/>
        <v/>
      </c>
      <c r="P853" s="49" t="str">
        <f t="shared" si="534"/>
        <v/>
      </c>
      <c r="Q853" s="50" t="str">
        <f t="shared" si="535"/>
        <v/>
      </c>
      <c r="R853" s="51" t="str">
        <f t="shared" si="536"/>
        <v/>
      </c>
      <c r="S853" s="121" t="str">
        <f t="shared" si="539"/>
        <v/>
      </c>
      <c r="T853" s="114" t="str">
        <f t="shared" si="540"/>
        <v/>
      </c>
      <c r="U853" s="114" t="str">
        <f t="shared" si="541"/>
        <v/>
      </c>
      <c r="V853" s="122" t="str">
        <f t="shared" si="542"/>
        <v/>
      </c>
      <c r="W853" s="127" t="str">
        <f>IF(S853="","",$W$5+SUM($S$7:S853))</f>
        <v/>
      </c>
      <c r="X853" s="128" t="str">
        <f>IF(T853="","",$X$5+SUM($T$7:T853))</f>
        <v/>
      </c>
      <c r="Y853" s="128" t="str">
        <f>IF(U853="","",$Y$5+SUM($U$7:U853))</f>
        <v/>
      </c>
      <c r="Z853" s="129" t="str">
        <f>IF(V853="","",$Z$5+SUM($V$7:V853))</f>
        <v/>
      </c>
      <c r="AA853" s="91" t="str">
        <f t="shared" si="543"/>
        <v/>
      </c>
      <c r="AB853" s="87" t="str">
        <f>IF(AA853="","",$AB$5+SUM($AA$7:AA853))</f>
        <v/>
      </c>
      <c r="AC853" s="95" t="str">
        <f t="shared" si="538"/>
        <v/>
      </c>
      <c r="AD853" s="92" t="str">
        <f t="shared" si="537"/>
        <v/>
      </c>
      <c r="AE853" s="96" t="str">
        <f>IF(AC853="","",$AE$5+SUM($AC$7:AC853))</f>
        <v/>
      </c>
      <c r="AF853" s="163" t="str">
        <f>IF(AD853="","",$AF$5+SUM($AD$7:AD853))</f>
        <v/>
      </c>
    </row>
    <row r="854" spans="2:32" x14ac:dyDescent="0.25">
      <c r="B854" s="224"/>
      <c r="C854" s="207"/>
      <c r="D854" s="214"/>
      <c r="E854" s="215"/>
      <c r="F854" s="215"/>
      <c r="G854" s="266"/>
      <c r="H854" s="246"/>
      <c r="I854" s="243"/>
      <c r="J854" s="230"/>
      <c r="K854" s="214"/>
      <c r="L854" s="227"/>
      <c r="M854" s="214"/>
      <c r="N854" s="60" t="str">
        <f t="shared" si="532"/>
        <v/>
      </c>
      <c r="O854" s="48" t="str">
        <f t="shared" si="533"/>
        <v/>
      </c>
      <c r="P854" s="49" t="str">
        <f t="shared" si="534"/>
        <v/>
      </c>
      <c r="Q854" s="50" t="str">
        <f t="shared" si="535"/>
        <v/>
      </c>
      <c r="R854" s="51" t="str">
        <f t="shared" si="536"/>
        <v/>
      </c>
      <c r="S854" s="121" t="str">
        <f t="shared" si="539"/>
        <v/>
      </c>
      <c r="T854" s="114" t="str">
        <f t="shared" si="540"/>
        <v/>
      </c>
      <c r="U854" s="114" t="str">
        <f t="shared" si="541"/>
        <v/>
      </c>
      <c r="V854" s="122" t="str">
        <f t="shared" si="542"/>
        <v/>
      </c>
      <c r="W854" s="127" t="str">
        <f>IF(S854="","",$W$5+SUM($S$7:S854))</f>
        <v/>
      </c>
      <c r="X854" s="128" t="str">
        <f>IF(T854="","",$X$5+SUM($T$7:T854))</f>
        <v/>
      </c>
      <c r="Y854" s="128" t="str">
        <f>IF(U854="","",$Y$5+SUM($U$7:U854))</f>
        <v/>
      </c>
      <c r="Z854" s="129" t="str">
        <f>IF(V854="","",$Z$5+SUM($V$7:V854))</f>
        <v/>
      </c>
      <c r="AA854" s="91" t="str">
        <f t="shared" si="543"/>
        <v/>
      </c>
      <c r="AB854" s="87" t="str">
        <f>IF(AA854="","",$AB$5+SUM($AA$7:AA854))</f>
        <v/>
      </c>
      <c r="AC854" s="95" t="str">
        <f t="shared" si="538"/>
        <v/>
      </c>
      <c r="AD854" s="92" t="str">
        <f t="shared" si="537"/>
        <v/>
      </c>
      <c r="AE854" s="96" t="str">
        <f>IF(AC854="","",$AE$5+SUM($AC$7:AC854))</f>
        <v/>
      </c>
      <c r="AF854" s="163" t="str">
        <f>IF(AD854="","",$AF$5+SUM($AD$7:AD854))</f>
        <v/>
      </c>
    </row>
    <row r="855" spans="2:32" x14ac:dyDescent="0.25">
      <c r="B855" s="224"/>
      <c r="C855" s="207"/>
      <c r="D855" s="214"/>
      <c r="E855" s="215"/>
      <c r="F855" s="215"/>
      <c r="G855" s="266"/>
      <c r="H855" s="246"/>
      <c r="I855" s="243"/>
      <c r="J855" s="230"/>
      <c r="K855" s="214"/>
      <c r="L855" s="227"/>
      <c r="M855" s="214"/>
      <c r="N855" s="60" t="str">
        <f t="shared" si="532"/>
        <v/>
      </c>
      <c r="O855" s="48" t="str">
        <f t="shared" si="533"/>
        <v/>
      </c>
      <c r="P855" s="49" t="str">
        <f t="shared" si="534"/>
        <v/>
      </c>
      <c r="Q855" s="50" t="str">
        <f t="shared" si="535"/>
        <v/>
      </c>
      <c r="R855" s="51" t="str">
        <f t="shared" si="536"/>
        <v/>
      </c>
      <c r="S855" s="121" t="str">
        <f t="shared" si="539"/>
        <v/>
      </c>
      <c r="T855" s="114" t="str">
        <f t="shared" si="540"/>
        <v/>
      </c>
      <c r="U855" s="114" t="str">
        <f t="shared" si="541"/>
        <v/>
      </c>
      <c r="V855" s="122" t="str">
        <f t="shared" si="542"/>
        <v/>
      </c>
      <c r="W855" s="127" t="str">
        <f>IF(S855="","",$W$5+SUM($S$7:S855))</f>
        <v/>
      </c>
      <c r="X855" s="128" t="str">
        <f>IF(T855="","",$X$5+SUM($T$7:T855))</f>
        <v/>
      </c>
      <c r="Y855" s="128" t="str">
        <f>IF(U855="","",$Y$5+SUM($U$7:U855))</f>
        <v/>
      </c>
      <c r="Z855" s="129" t="str">
        <f>IF(V855="","",$Z$5+SUM($V$7:V855))</f>
        <v/>
      </c>
      <c r="AA855" s="91" t="str">
        <f t="shared" si="543"/>
        <v/>
      </c>
      <c r="AB855" s="87" t="str">
        <f>IF(AA855="","",$AB$5+SUM($AA$7:AA855))</f>
        <v/>
      </c>
      <c r="AC855" s="95" t="str">
        <f t="shared" si="538"/>
        <v/>
      </c>
      <c r="AD855" s="92" t="str">
        <f t="shared" si="537"/>
        <v/>
      </c>
      <c r="AE855" s="96" t="str">
        <f>IF(AC855="","",$AE$5+SUM($AC$7:AC855))</f>
        <v/>
      </c>
      <c r="AF855" s="163" t="str">
        <f>IF(AD855="","",$AF$5+SUM($AD$7:AD855))</f>
        <v/>
      </c>
    </row>
    <row r="856" spans="2:32" x14ac:dyDescent="0.25">
      <c r="B856" s="224"/>
      <c r="C856" s="207"/>
      <c r="D856" s="214"/>
      <c r="E856" s="215"/>
      <c r="F856" s="215"/>
      <c r="G856" s="266"/>
      <c r="H856" s="246"/>
      <c r="I856" s="243"/>
      <c r="J856" s="230"/>
      <c r="K856" s="214"/>
      <c r="L856" s="227"/>
      <c r="M856" s="214"/>
      <c r="N856" s="60" t="str">
        <f t="shared" si="532"/>
        <v/>
      </c>
      <c r="O856" s="48" t="str">
        <f t="shared" si="533"/>
        <v/>
      </c>
      <c r="P856" s="49" t="str">
        <f t="shared" si="534"/>
        <v/>
      </c>
      <c r="Q856" s="50" t="str">
        <f t="shared" si="535"/>
        <v/>
      </c>
      <c r="R856" s="51" t="str">
        <f t="shared" si="536"/>
        <v/>
      </c>
      <c r="S856" s="121" t="str">
        <f t="shared" si="539"/>
        <v/>
      </c>
      <c r="T856" s="114" t="str">
        <f t="shared" si="540"/>
        <v/>
      </c>
      <c r="U856" s="114" t="str">
        <f t="shared" si="541"/>
        <v/>
      </c>
      <c r="V856" s="122" t="str">
        <f t="shared" si="542"/>
        <v/>
      </c>
      <c r="W856" s="127" t="str">
        <f>IF(S856="","",$W$5+SUM($S$7:S856))</f>
        <v/>
      </c>
      <c r="X856" s="128" t="str">
        <f>IF(T856="","",$X$5+SUM($T$7:T856))</f>
        <v/>
      </c>
      <c r="Y856" s="128" t="str">
        <f>IF(U856="","",$Y$5+SUM($U$7:U856))</f>
        <v/>
      </c>
      <c r="Z856" s="129" t="str">
        <f>IF(V856="","",$Z$5+SUM($V$7:V856))</f>
        <v/>
      </c>
      <c r="AA856" s="91" t="str">
        <f t="shared" si="543"/>
        <v/>
      </c>
      <c r="AB856" s="87" t="str">
        <f>IF(AA856="","",$AB$5+SUM($AA$7:AA856))</f>
        <v/>
      </c>
      <c r="AC856" s="95" t="str">
        <f t="shared" si="538"/>
        <v/>
      </c>
      <c r="AD856" s="92" t="str">
        <f t="shared" si="537"/>
        <v/>
      </c>
      <c r="AE856" s="96" t="str">
        <f>IF(AC856="","",$AE$5+SUM($AC$7:AC856))</f>
        <v/>
      </c>
      <c r="AF856" s="163" t="str">
        <f>IF(AD856="","",$AF$5+SUM($AD$7:AD856))</f>
        <v/>
      </c>
    </row>
    <row r="857" spans="2:32" x14ac:dyDescent="0.25">
      <c r="B857" s="224"/>
      <c r="C857" s="207"/>
      <c r="D857" s="214"/>
      <c r="E857" s="215"/>
      <c r="F857" s="215"/>
      <c r="G857" s="266"/>
      <c r="H857" s="246"/>
      <c r="I857" s="243"/>
      <c r="J857" s="230"/>
      <c r="K857" s="214"/>
      <c r="L857" s="227"/>
      <c r="M857" s="214"/>
      <c r="N857" s="60" t="str">
        <f t="shared" si="532"/>
        <v/>
      </c>
      <c r="O857" s="48" t="str">
        <f t="shared" si="533"/>
        <v/>
      </c>
      <c r="P857" s="49" t="str">
        <f t="shared" si="534"/>
        <v/>
      </c>
      <c r="Q857" s="50" t="str">
        <f t="shared" si="535"/>
        <v/>
      </c>
      <c r="R857" s="51" t="str">
        <f t="shared" si="536"/>
        <v/>
      </c>
      <c r="S857" s="121" t="str">
        <f t="shared" si="539"/>
        <v/>
      </c>
      <c r="T857" s="114" t="str">
        <f t="shared" si="540"/>
        <v/>
      </c>
      <c r="U857" s="114" t="str">
        <f t="shared" si="541"/>
        <v/>
      </c>
      <c r="V857" s="122" t="str">
        <f t="shared" si="542"/>
        <v/>
      </c>
      <c r="W857" s="127" t="str">
        <f>IF(S857="","",$W$5+SUM($S$7:S857))</f>
        <v/>
      </c>
      <c r="X857" s="128" t="str">
        <f>IF(T857="","",$X$5+SUM($T$7:T857))</f>
        <v/>
      </c>
      <c r="Y857" s="128" t="str">
        <f>IF(U857="","",$Y$5+SUM($U$7:U857))</f>
        <v/>
      </c>
      <c r="Z857" s="129" t="str">
        <f>IF(V857="","",$Z$5+SUM($V$7:V857))</f>
        <v/>
      </c>
      <c r="AA857" s="91" t="str">
        <f t="shared" si="543"/>
        <v/>
      </c>
      <c r="AB857" s="87" t="str">
        <f>IF(AA857="","",$AB$5+SUM($AA$7:AA857))</f>
        <v/>
      </c>
      <c r="AC857" s="95" t="str">
        <f t="shared" si="538"/>
        <v/>
      </c>
      <c r="AD857" s="92" t="str">
        <f t="shared" si="537"/>
        <v/>
      </c>
      <c r="AE857" s="96" t="str">
        <f>IF(AC857="","",$AE$5+SUM($AC$7:AC857))</f>
        <v/>
      </c>
      <c r="AF857" s="163" t="str">
        <f>IF(AD857="","",$AF$5+SUM($AD$7:AD857))</f>
        <v/>
      </c>
    </row>
    <row r="858" spans="2:32" x14ac:dyDescent="0.25">
      <c r="B858" s="224"/>
      <c r="C858" s="207"/>
      <c r="D858" s="214"/>
      <c r="E858" s="215"/>
      <c r="F858" s="215"/>
      <c r="G858" s="266"/>
      <c r="H858" s="246"/>
      <c r="I858" s="243"/>
      <c r="J858" s="230"/>
      <c r="K858" s="214"/>
      <c r="L858" s="227"/>
      <c r="M858" s="214"/>
      <c r="N858" s="60" t="str">
        <f t="shared" si="532"/>
        <v/>
      </c>
      <c r="O858" s="48" t="str">
        <f t="shared" si="533"/>
        <v/>
      </c>
      <c r="P858" s="49" t="str">
        <f t="shared" si="534"/>
        <v/>
      </c>
      <c r="Q858" s="50" t="str">
        <f t="shared" si="535"/>
        <v/>
      </c>
      <c r="R858" s="51" t="str">
        <f t="shared" si="536"/>
        <v/>
      </c>
      <c r="S858" s="121" t="str">
        <f t="shared" si="539"/>
        <v/>
      </c>
      <c r="T858" s="114" t="str">
        <f t="shared" si="540"/>
        <v/>
      </c>
      <c r="U858" s="114" t="str">
        <f t="shared" si="541"/>
        <v/>
      </c>
      <c r="V858" s="122" t="str">
        <f t="shared" si="542"/>
        <v/>
      </c>
      <c r="W858" s="127" t="str">
        <f>IF(S858="","",$W$5+SUM($S$7:S858))</f>
        <v/>
      </c>
      <c r="X858" s="128" t="str">
        <f>IF(T858="","",$X$5+SUM($T$7:T858))</f>
        <v/>
      </c>
      <c r="Y858" s="128" t="str">
        <f>IF(U858="","",$Y$5+SUM($U$7:U858))</f>
        <v/>
      </c>
      <c r="Z858" s="129" t="str">
        <f>IF(V858="","",$Z$5+SUM($V$7:V858))</f>
        <v/>
      </c>
      <c r="AA858" s="91" t="str">
        <f t="shared" si="543"/>
        <v/>
      </c>
      <c r="AB858" s="87" t="str">
        <f>IF(AA858="","",$AB$5+SUM($AA$7:AA858))</f>
        <v/>
      </c>
      <c r="AC858" s="95" t="str">
        <f t="shared" si="538"/>
        <v/>
      </c>
      <c r="AD858" s="92" t="str">
        <f t="shared" si="537"/>
        <v/>
      </c>
      <c r="AE858" s="96" t="str">
        <f>IF(AC858="","",$AE$5+SUM($AC$7:AC858))</f>
        <v/>
      </c>
      <c r="AF858" s="163" t="str">
        <f>IF(AD858="","",$AF$5+SUM($AD$7:AD858))</f>
        <v/>
      </c>
    </row>
    <row r="859" spans="2:32" x14ac:dyDescent="0.25">
      <c r="B859" s="224"/>
      <c r="C859" s="207"/>
      <c r="D859" s="214"/>
      <c r="E859" s="215"/>
      <c r="F859" s="215"/>
      <c r="G859" s="266"/>
      <c r="H859" s="246"/>
      <c r="I859" s="243"/>
      <c r="J859" s="230"/>
      <c r="K859" s="214"/>
      <c r="L859" s="227"/>
      <c r="M859" s="214"/>
      <c r="N859" s="60" t="str">
        <f t="shared" si="532"/>
        <v/>
      </c>
      <c r="O859" s="48" t="str">
        <f t="shared" si="533"/>
        <v/>
      </c>
      <c r="P859" s="49" t="str">
        <f t="shared" si="534"/>
        <v/>
      </c>
      <c r="Q859" s="50" t="str">
        <f t="shared" si="535"/>
        <v/>
      </c>
      <c r="R859" s="51" t="str">
        <f t="shared" si="536"/>
        <v/>
      </c>
      <c r="S859" s="121" t="str">
        <f t="shared" si="539"/>
        <v/>
      </c>
      <c r="T859" s="114" t="str">
        <f t="shared" si="540"/>
        <v/>
      </c>
      <c r="U859" s="114" t="str">
        <f t="shared" si="541"/>
        <v/>
      </c>
      <c r="V859" s="122" t="str">
        <f t="shared" si="542"/>
        <v/>
      </c>
      <c r="W859" s="127" t="str">
        <f>IF(S859="","",$W$5+SUM($S$7:S859))</f>
        <v/>
      </c>
      <c r="X859" s="128" t="str">
        <f>IF(T859="","",$X$5+SUM($T$7:T859))</f>
        <v/>
      </c>
      <c r="Y859" s="128" t="str">
        <f>IF(U859="","",$Y$5+SUM($U$7:U859))</f>
        <v/>
      </c>
      <c r="Z859" s="129" t="str">
        <f>IF(V859="","",$Z$5+SUM($V$7:V859))</f>
        <v/>
      </c>
      <c r="AA859" s="91" t="str">
        <f t="shared" si="543"/>
        <v/>
      </c>
      <c r="AB859" s="87" t="str">
        <f>IF(AA859="","",$AB$5+SUM($AA$7:AA859))</f>
        <v/>
      </c>
      <c r="AC859" s="95" t="str">
        <f t="shared" si="538"/>
        <v/>
      </c>
      <c r="AD859" s="92" t="str">
        <f t="shared" si="537"/>
        <v/>
      </c>
      <c r="AE859" s="96" t="str">
        <f>IF(AC859="","",$AE$5+SUM($AC$7:AC859))</f>
        <v/>
      </c>
      <c r="AF859" s="163" t="str">
        <f>IF(AD859="","",$AF$5+SUM($AD$7:AD859))</f>
        <v/>
      </c>
    </row>
    <row r="860" spans="2:32" x14ac:dyDescent="0.25">
      <c r="B860" s="224"/>
      <c r="C860" s="207"/>
      <c r="D860" s="214"/>
      <c r="E860" s="215"/>
      <c r="F860" s="215"/>
      <c r="G860" s="266"/>
      <c r="H860" s="246"/>
      <c r="I860" s="243"/>
      <c r="J860" s="230"/>
      <c r="K860" s="214"/>
      <c r="L860" s="227"/>
      <c r="M860" s="214"/>
      <c r="N860" s="60" t="str">
        <f t="shared" si="532"/>
        <v/>
      </c>
      <c r="O860" s="48" t="str">
        <f t="shared" si="533"/>
        <v/>
      </c>
      <c r="P860" s="49" t="str">
        <f t="shared" si="534"/>
        <v/>
      </c>
      <c r="Q860" s="50" t="str">
        <f t="shared" si="535"/>
        <v/>
      </c>
      <c r="R860" s="51" t="str">
        <f t="shared" si="536"/>
        <v/>
      </c>
      <c r="S860" s="121" t="str">
        <f t="shared" si="539"/>
        <v/>
      </c>
      <c r="T860" s="114" t="str">
        <f t="shared" si="540"/>
        <v/>
      </c>
      <c r="U860" s="114" t="str">
        <f t="shared" si="541"/>
        <v/>
      </c>
      <c r="V860" s="122" t="str">
        <f t="shared" si="542"/>
        <v/>
      </c>
      <c r="W860" s="127" t="str">
        <f>IF(S860="","",$W$5+SUM($S$7:S860))</f>
        <v/>
      </c>
      <c r="X860" s="128" t="str">
        <f>IF(T860="","",$X$5+SUM($T$7:T860))</f>
        <v/>
      </c>
      <c r="Y860" s="128" t="str">
        <f>IF(U860="","",$Y$5+SUM($U$7:U860))</f>
        <v/>
      </c>
      <c r="Z860" s="129" t="str">
        <f>IF(V860="","",$Z$5+SUM($V$7:V860))</f>
        <v/>
      </c>
      <c r="AA860" s="91" t="str">
        <f t="shared" si="543"/>
        <v/>
      </c>
      <c r="AB860" s="87" t="str">
        <f>IF(AA860="","",$AB$5+SUM($AA$7:AA860))</f>
        <v/>
      </c>
      <c r="AC860" s="95" t="str">
        <f t="shared" si="538"/>
        <v/>
      </c>
      <c r="AD860" s="92" t="str">
        <f t="shared" si="537"/>
        <v/>
      </c>
      <c r="AE860" s="96" t="str">
        <f>IF(AC860="","",$AE$5+SUM($AC$7:AC860))</f>
        <v/>
      </c>
      <c r="AF860" s="163" t="str">
        <f>IF(AD860="","",$AF$5+SUM($AD$7:AD860))</f>
        <v/>
      </c>
    </row>
    <row r="861" spans="2:32" x14ac:dyDescent="0.25">
      <c r="B861" s="224"/>
      <c r="C861" s="207"/>
      <c r="D861" s="214"/>
      <c r="E861" s="215"/>
      <c r="F861" s="215"/>
      <c r="G861" s="266"/>
      <c r="H861" s="246"/>
      <c r="I861" s="243"/>
      <c r="J861" s="230"/>
      <c r="K861" s="214"/>
      <c r="L861" s="227"/>
      <c r="M861" s="214"/>
      <c r="N861" s="60" t="str">
        <f t="shared" si="532"/>
        <v/>
      </c>
      <c r="O861" s="48" t="str">
        <f t="shared" si="533"/>
        <v/>
      </c>
      <c r="P861" s="49" t="str">
        <f t="shared" si="534"/>
        <v/>
      </c>
      <c r="Q861" s="50" t="str">
        <f t="shared" si="535"/>
        <v/>
      </c>
      <c r="R861" s="51" t="str">
        <f t="shared" si="536"/>
        <v/>
      </c>
      <c r="S861" s="121" t="str">
        <f t="shared" si="539"/>
        <v/>
      </c>
      <c r="T861" s="114" t="str">
        <f t="shared" si="540"/>
        <v/>
      </c>
      <c r="U861" s="114" t="str">
        <f t="shared" si="541"/>
        <v/>
      </c>
      <c r="V861" s="122" t="str">
        <f t="shared" si="542"/>
        <v/>
      </c>
      <c r="W861" s="127" t="str">
        <f>IF(S861="","",$W$5+SUM($S$7:S861))</f>
        <v/>
      </c>
      <c r="X861" s="128" t="str">
        <f>IF(T861="","",$X$5+SUM($T$7:T861))</f>
        <v/>
      </c>
      <c r="Y861" s="128" t="str">
        <f>IF(U861="","",$Y$5+SUM($U$7:U861))</f>
        <v/>
      </c>
      <c r="Z861" s="129" t="str">
        <f>IF(V861="","",$Z$5+SUM($V$7:V861))</f>
        <v/>
      </c>
      <c r="AA861" s="91" t="str">
        <f t="shared" si="543"/>
        <v/>
      </c>
      <c r="AB861" s="87" t="str">
        <f>IF(AA861="","",$AB$5+SUM($AA$7:AA861))</f>
        <v/>
      </c>
      <c r="AC861" s="95" t="str">
        <f t="shared" si="538"/>
        <v/>
      </c>
      <c r="AD861" s="92" t="str">
        <f t="shared" si="537"/>
        <v/>
      </c>
      <c r="AE861" s="96" t="str">
        <f>IF(AC861="","",$AE$5+SUM($AC$7:AC861))</f>
        <v/>
      </c>
      <c r="AF861" s="163" t="str">
        <f>IF(AD861="","",$AF$5+SUM($AD$7:AD861))</f>
        <v/>
      </c>
    </row>
    <row r="862" spans="2:32" x14ac:dyDescent="0.25">
      <c r="B862" s="224"/>
      <c r="C862" s="207"/>
      <c r="D862" s="214"/>
      <c r="E862" s="215"/>
      <c r="F862" s="215"/>
      <c r="G862" s="266"/>
      <c r="H862" s="246"/>
      <c r="I862" s="243"/>
      <c r="J862" s="230"/>
      <c r="K862" s="214"/>
      <c r="L862" s="227"/>
      <c r="M862" s="214"/>
      <c r="N862" s="60" t="str">
        <f t="shared" si="532"/>
        <v/>
      </c>
      <c r="O862" s="48" t="str">
        <f t="shared" si="533"/>
        <v/>
      </c>
      <c r="P862" s="49" t="str">
        <f t="shared" si="534"/>
        <v/>
      </c>
      <c r="Q862" s="50" t="str">
        <f t="shared" si="535"/>
        <v/>
      </c>
      <c r="R862" s="51" t="str">
        <f t="shared" si="536"/>
        <v/>
      </c>
      <c r="S862" s="121" t="str">
        <f t="shared" si="539"/>
        <v/>
      </c>
      <c r="T862" s="114" t="str">
        <f t="shared" si="540"/>
        <v/>
      </c>
      <c r="U862" s="114" t="str">
        <f t="shared" si="541"/>
        <v/>
      </c>
      <c r="V862" s="122" t="str">
        <f t="shared" si="542"/>
        <v/>
      </c>
      <c r="W862" s="127" t="str">
        <f>IF(S862="","",$W$5+SUM($S$7:S862))</f>
        <v/>
      </c>
      <c r="X862" s="128" t="str">
        <f>IF(T862="","",$X$5+SUM($T$7:T862))</f>
        <v/>
      </c>
      <c r="Y862" s="128" t="str">
        <f>IF(U862="","",$Y$5+SUM($U$7:U862))</f>
        <v/>
      </c>
      <c r="Z862" s="129" t="str">
        <f>IF(V862="","",$Z$5+SUM($V$7:V862))</f>
        <v/>
      </c>
      <c r="AA862" s="91" t="str">
        <f t="shared" si="543"/>
        <v/>
      </c>
      <c r="AB862" s="87" t="str">
        <f>IF(AA862="","",$AB$5+SUM($AA$7:AA862))</f>
        <v/>
      </c>
      <c r="AC862" s="95" t="str">
        <f t="shared" si="538"/>
        <v/>
      </c>
      <c r="AD862" s="92" t="str">
        <f t="shared" si="537"/>
        <v/>
      </c>
      <c r="AE862" s="96" t="str">
        <f>IF(AC862="","",$AE$5+SUM($AC$7:AC862))</f>
        <v/>
      </c>
      <c r="AF862" s="163" t="str">
        <f>IF(AD862="","",$AF$5+SUM($AD$7:AD862))</f>
        <v/>
      </c>
    </row>
    <row r="863" spans="2:32" x14ac:dyDescent="0.25">
      <c r="B863" s="224"/>
      <c r="C863" s="207"/>
      <c r="D863" s="214"/>
      <c r="E863" s="215"/>
      <c r="F863" s="215"/>
      <c r="G863" s="266"/>
      <c r="H863" s="246"/>
      <c r="I863" s="243"/>
      <c r="J863" s="230"/>
      <c r="K863" s="214"/>
      <c r="L863" s="227"/>
      <c r="M863" s="214"/>
      <c r="N863" s="60" t="str">
        <f t="shared" si="532"/>
        <v/>
      </c>
      <c r="O863" s="48" t="str">
        <f t="shared" si="533"/>
        <v/>
      </c>
      <c r="P863" s="49" t="str">
        <f t="shared" si="534"/>
        <v/>
      </c>
      <c r="Q863" s="50" t="str">
        <f t="shared" si="535"/>
        <v/>
      </c>
      <c r="R863" s="51" t="str">
        <f t="shared" si="536"/>
        <v/>
      </c>
      <c r="S863" s="121" t="str">
        <f t="shared" si="539"/>
        <v/>
      </c>
      <c r="T863" s="114" t="str">
        <f t="shared" si="540"/>
        <v/>
      </c>
      <c r="U863" s="114" t="str">
        <f t="shared" si="541"/>
        <v/>
      </c>
      <c r="V863" s="122" t="str">
        <f t="shared" si="542"/>
        <v/>
      </c>
      <c r="W863" s="127" t="str">
        <f>IF(S863="","",$W$5+SUM($S$7:S863))</f>
        <v/>
      </c>
      <c r="X863" s="128" t="str">
        <f>IF(T863="","",$X$5+SUM($T$7:T863))</f>
        <v/>
      </c>
      <c r="Y863" s="128" t="str">
        <f>IF(U863="","",$Y$5+SUM($U$7:U863))</f>
        <v/>
      </c>
      <c r="Z863" s="129" t="str">
        <f>IF(V863="","",$Z$5+SUM($V$7:V863))</f>
        <v/>
      </c>
      <c r="AA863" s="91" t="str">
        <f t="shared" si="543"/>
        <v/>
      </c>
      <c r="AB863" s="87" t="str">
        <f>IF(AA863="","",$AB$5+SUM($AA$7:AA863))</f>
        <v/>
      </c>
      <c r="AC863" s="95" t="str">
        <f t="shared" si="538"/>
        <v/>
      </c>
      <c r="AD863" s="92" t="str">
        <f t="shared" si="537"/>
        <v/>
      </c>
      <c r="AE863" s="96" t="str">
        <f>IF(AC863="","",$AE$5+SUM($AC$7:AC863))</f>
        <v/>
      </c>
      <c r="AF863" s="163" t="str">
        <f>IF(AD863="","",$AF$5+SUM($AD$7:AD863))</f>
        <v/>
      </c>
    </row>
    <row r="864" spans="2:32" x14ac:dyDescent="0.25">
      <c r="B864" s="224"/>
      <c r="C864" s="207"/>
      <c r="D864" s="214"/>
      <c r="E864" s="215"/>
      <c r="F864" s="215"/>
      <c r="G864" s="266"/>
      <c r="H864" s="246"/>
      <c r="I864" s="243"/>
      <c r="J864" s="230"/>
      <c r="K864" s="214"/>
      <c r="L864" s="227"/>
      <c r="M864" s="214"/>
      <c r="N864" s="60" t="str">
        <f t="shared" si="532"/>
        <v/>
      </c>
      <c r="O864" s="48" t="str">
        <f t="shared" si="533"/>
        <v/>
      </c>
      <c r="P864" s="49" t="str">
        <f t="shared" si="534"/>
        <v/>
      </c>
      <c r="Q864" s="50" t="str">
        <f t="shared" si="535"/>
        <v/>
      </c>
      <c r="R864" s="51" t="str">
        <f t="shared" si="536"/>
        <v/>
      </c>
      <c r="S864" s="121" t="str">
        <f t="shared" si="539"/>
        <v/>
      </c>
      <c r="T864" s="114" t="str">
        <f t="shared" si="540"/>
        <v/>
      </c>
      <c r="U864" s="114" t="str">
        <f t="shared" si="541"/>
        <v/>
      </c>
      <c r="V864" s="122" t="str">
        <f t="shared" si="542"/>
        <v/>
      </c>
      <c r="W864" s="127" t="str">
        <f>IF(S864="","",$W$5+SUM($S$7:S864))</f>
        <v/>
      </c>
      <c r="X864" s="128" t="str">
        <f>IF(T864="","",$X$5+SUM($T$7:T864))</f>
        <v/>
      </c>
      <c r="Y864" s="128" t="str">
        <f>IF(U864="","",$Y$5+SUM($U$7:U864))</f>
        <v/>
      </c>
      <c r="Z864" s="129" t="str">
        <f>IF(V864="","",$Z$5+SUM($V$7:V864))</f>
        <v/>
      </c>
      <c r="AA864" s="91" t="str">
        <f t="shared" si="543"/>
        <v/>
      </c>
      <c r="AB864" s="87" t="str">
        <f>IF(AA864="","",$AB$5+SUM($AA$7:AA864))</f>
        <v/>
      </c>
      <c r="AC864" s="95" t="str">
        <f t="shared" si="538"/>
        <v/>
      </c>
      <c r="AD864" s="92" t="str">
        <f t="shared" si="537"/>
        <v/>
      </c>
      <c r="AE864" s="96" t="str">
        <f>IF(AC864="","",$AE$5+SUM($AC$7:AC864))</f>
        <v/>
      </c>
      <c r="AF864" s="163" t="str">
        <f>IF(AD864="","",$AF$5+SUM($AD$7:AD864))</f>
        <v/>
      </c>
    </row>
    <row r="865" spans="2:32" x14ac:dyDescent="0.25">
      <c r="B865" s="224"/>
      <c r="C865" s="207"/>
      <c r="D865" s="214"/>
      <c r="E865" s="215"/>
      <c r="F865" s="215"/>
      <c r="G865" s="266"/>
      <c r="H865" s="246"/>
      <c r="I865" s="243"/>
      <c r="J865" s="230"/>
      <c r="K865" s="214"/>
      <c r="L865" s="227"/>
      <c r="M865" s="214"/>
      <c r="N865" s="60" t="str">
        <f t="shared" ref="N865:N928" si="544">IF(SUM(I865:J865)=0,"",SUM(I865:J865))</f>
        <v/>
      </c>
      <c r="O865" s="48" t="str">
        <f t="shared" ref="O865:O928" si="545">IF(K865="Ar",IF(N865="","",N865),"")</f>
        <v/>
      </c>
      <c r="P865" s="49" t="str">
        <f t="shared" ref="P865:P928" si="546">IF(K865="€",IF(N865="","",N865),"")</f>
        <v/>
      </c>
      <c r="Q865" s="50" t="str">
        <f t="shared" ref="Q865:Q928" si="547">IF(K865="USD",IF(N865="","",N865),"")</f>
        <v/>
      </c>
      <c r="R865" s="51" t="str">
        <f t="shared" si="536"/>
        <v/>
      </c>
      <c r="S865" s="121" t="str">
        <f t="shared" si="539"/>
        <v/>
      </c>
      <c r="T865" s="114" t="str">
        <f t="shared" si="540"/>
        <v/>
      </c>
      <c r="U865" s="114" t="str">
        <f t="shared" si="541"/>
        <v/>
      </c>
      <c r="V865" s="122" t="str">
        <f t="shared" si="542"/>
        <v/>
      </c>
      <c r="W865" s="127" t="str">
        <f>IF(S865="","",$W$5+SUM($S$7:S865))</f>
        <v/>
      </c>
      <c r="X865" s="128" t="str">
        <f>IF(T865="","",$X$5+SUM($T$7:T865))</f>
        <v/>
      </c>
      <c r="Y865" s="128" t="str">
        <f>IF(U865="","",$Y$5+SUM($U$7:U865))</f>
        <v/>
      </c>
      <c r="Z865" s="129" t="str">
        <f>IF(V865="","",$Z$5+SUM($V$7:V865))</f>
        <v/>
      </c>
      <c r="AA865" s="91" t="str">
        <f t="shared" si="543"/>
        <v/>
      </c>
      <c r="AB865" s="87" t="str">
        <f>IF(AA865="","",$AB$5+SUM($AA$7:AA865))</f>
        <v/>
      </c>
      <c r="AC865" s="95" t="str">
        <f t="shared" si="538"/>
        <v/>
      </c>
      <c r="AD865" s="92" t="str">
        <f t="shared" si="537"/>
        <v/>
      </c>
      <c r="AE865" s="96" t="str">
        <f>IF(AC865="","",$AE$5+SUM($AC$7:AC865))</f>
        <v/>
      </c>
      <c r="AF865" s="163" t="str">
        <f>IF(AD865="","",$AF$5+SUM($AD$7:AD865))</f>
        <v/>
      </c>
    </row>
    <row r="866" spans="2:32" x14ac:dyDescent="0.25">
      <c r="B866" s="224"/>
      <c r="C866" s="207"/>
      <c r="D866" s="214"/>
      <c r="E866" s="215"/>
      <c r="F866" s="215"/>
      <c r="G866" s="266"/>
      <c r="H866" s="246"/>
      <c r="I866" s="243"/>
      <c r="J866" s="230"/>
      <c r="K866" s="214"/>
      <c r="L866" s="227"/>
      <c r="M866" s="214"/>
      <c r="N866" s="60" t="str">
        <f t="shared" si="544"/>
        <v/>
      </c>
      <c r="O866" s="48" t="str">
        <f t="shared" si="545"/>
        <v/>
      </c>
      <c r="P866" s="49" t="str">
        <f t="shared" si="546"/>
        <v/>
      </c>
      <c r="Q866" s="50" t="str">
        <f t="shared" si="547"/>
        <v/>
      </c>
      <c r="R866" s="51" t="str">
        <f t="shared" si="536"/>
        <v/>
      </c>
      <c r="S866" s="121" t="str">
        <f t="shared" si="539"/>
        <v/>
      </c>
      <c r="T866" s="114" t="str">
        <f t="shared" si="540"/>
        <v/>
      </c>
      <c r="U866" s="114" t="str">
        <f t="shared" si="541"/>
        <v/>
      </c>
      <c r="V866" s="122" t="str">
        <f t="shared" si="542"/>
        <v/>
      </c>
      <c r="W866" s="127" t="str">
        <f>IF(S866="","",$W$5+SUM($S$7:S866))</f>
        <v/>
      </c>
      <c r="X866" s="128" t="str">
        <f>IF(T866="","",$X$5+SUM($T$7:T866))</f>
        <v/>
      </c>
      <c r="Y866" s="128" t="str">
        <f>IF(U866="","",$Y$5+SUM($U$7:U866))</f>
        <v/>
      </c>
      <c r="Z866" s="129" t="str">
        <f>IF(V866="","",$Z$5+SUM($V$7:V866))</f>
        <v/>
      </c>
      <c r="AA866" s="91" t="str">
        <f t="shared" si="543"/>
        <v/>
      </c>
      <c r="AB866" s="87" t="str">
        <f>IF(AA866="","",$AB$5+SUM($AA$7:AA866))</f>
        <v/>
      </c>
      <c r="AC866" s="95" t="str">
        <f t="shared" si="538"/>
        <v/>
      </c>
      <c r="AD866" s="92" t="str">
        <f t="shared" si="537"/>
        <v/>
      </c>
      <c r="AE866" s="96" t="str">
        <f>IF(AC866="","",$AE$5+SUM($AC$7:AC866))</f>
        <v/>
      </c>
      <c r="AF866" s="163" t="str">
        <f>IF(AD866="","",$AF$5+SUM($AD$7:AD866))</f>
        <v/>
      </c>
    </row>
    <row r="867" spans="2:32" x14ac:dyDescent="0.25">
      <c r="B867" s="224"/>
      <c r="C867" s="207"/>
      <c r="D867" s="214"/>
      <c r="E867" s="215"/>
      <c r="F867" s="215"/>
      <c r="G867" s="266"/>
      <c r="H867" s="246"/>
      <c r="I867" s="243"/>
      <c r="J867" s="230"/>
      <c r="K867" s="214"/>
      <c r="L867" s="227"/>
      <c r="M867" s="214"/>
      <c r="N867" s="60" t="str">
        <f t="shared" si="544"/>
        <v/>
      </c>
      <c r="O867" s="48" t="str">
        <f t="shared" si="545"/>
        <v/>
      </c>
      <c r="P867" s="49" t="str">
        <f t="shared" si="546"/>
        <v/>
      </c>
      <c r="Q867" s="50" t="str">
        <f t="shared" si="547"/>
        <v/>
      </c>
      <c r="R867" s="51" t="str">
        <f t="shared" si="536"/>
        <v/>
      </c>
      <c r="S867" s="121" t="str">
        <f t="shared" si="539"/>
        <v/>
      </c>
      <c r="T867" s="114" t="str">
        <f t="shared" si="540"/>
        <v/>
      </c>
      <c r="U867" s="114" t="str">
        <f t="shared" si="541"/>
        <v/>
      </c>
      <c r="V867" s="122" t="str">
        <f t="shared" si="542"/>
        <v/>
      </c>
      <c r="W867" s="127" t="str">
        <f>IF(S867="","",$W$5+SUM($S$7:S867))</f>
        <v/>
      </c>
      <c r="X867" s="128" t="str">
        <f>IF(T867="","",$X$5+SUM($T$7:T867))</f>
        <v/>
      </c>
      <c r="Y867" s="128" t="str">
        <f>IF(U867="","",$Y$5+SUM($U$7:U867))</f>
        <v/>
      </c>
      <c r="Z867" s="129" t="str">
        <f>IF(V867="","",$Z$5+SUM($V$7:V867))</f>
        <v/>
      </c>
      <c r="AA867" s="91" t="str">
        <f t="shared" si="543"/>
        <v/>
      </c>
      <c r="AB867" s="87" t="str">
        <f>IF(AA867="","",$AB$5+SUM($AA$7:AA867))</f>
        <v/>
      </c>
      <c r="AC867" s="95" t="str">
        <f t="shared" si="538"/>
        <v/>
      </c>
      <c r="AD867" s="92" t="str">
        <f t="shared" si="537"/>
        <v/>
      </c>
      <c r="AE867" s="96" t="str">
        <f>IF(AC867="","",$AE$5+SUM($AC$7:AC867))</f>
        <v/>
      </c>
      <c r="AF867" s="163" t="str">
        <f>IF(AD867="","",$AF$5+SUM($AD$7:AD867))</f>
        <v/>
      </c>
    </row>
    <row r="868" spans="2:32" x14ac:dyDescent="0.25">
      <c r="B868" s="224"/>
      <c r="C868" s="207"/>
      <c r="D868" s="214"/>
      <c r="E868" s="215"/>
      <c r="F868" s="215"/>
      <c r="G868" s="266"/>
      <c r="H868" s="246"/>
      <c r="I868" s="243"/>
      <c r="J868" s="230"/>
      <c r="K868" s="214"/>
      <c r="L868" s="227"/>
      <c r="M868" s="214"/>
      <c r="N868" s="60" t="str">
        <f t="shared" si="544"/>
        <v/>
      </c>
      <c r="O868" s="48" t="str">
        <f t="shared" si="545"/>
        <v/>
      </c>
      <c r="P868" s="49" t="str">
        <f t="shared" si="546"/>
        <v/>
      </c>
      <c r="Q868" s="50" t="str">
        <f t="shared" si="547"/>
        <v/>
      </c>
      <c r="R868" s="51" t="str">
        <f t="shared" ref="R868:R931" si="548">IF(SUM(O868:Q868)=0,N868,"")</f>
        <v/>
      </c>
      <c r="S868" s="121" t="str">
        <f t="shared" si="539"/>
        <v/>
      </c>
      <c r="T868" s="114" t="str">
        <f t="shared" si="540"/>
        <v/>
      </c>
      <c r="U868" s="114" t="str">
        <f t="shared" si="541"/>
        <v/>
      </c>
      <c r="V868" s="122" t="str">
        <f t="shared" si="542"/>
        <v/>
      </c>
      <c r="W868" s="127" t="str">
        <f>IF(S868="","",$W$5+SUM($S$7:S868))</f>
        <v/>
      </c>
      <c r="X868" s="128" t="str">
        <f>IF(T868="","",$X$5+SUM($T$7:T868))</f>
        <v/>
      </c>
      <c r="Y868" s="128" t="str">
        <f>IF(U868="","",$Y$5+SUM($U$7:U868))</f>
        <v/>
      </c>
      <c r="Z868" s="129" t="str">
        <f>IF(V868="","",$Z$5+SUM($V$7:V868))</f>
        <v/>
      </c>
      <c r="AA868" s="91" t="str">
        <f t="shared" si="543"/>
        <v/>
      </c>
      <c r="AB868" s="87" t="str">
        <f>IF(AA868="","",$AB$5+SUM($AA$7:AA868))</f>
        <v/>
      </c>
      <c r="AC868" s="95" t="str">
        <f t="shared" si="538"/>
        <v/>
      </c>
      <c r="AD868" s="92" t="str">
        <f t="shared" si="537"/>
        <v/>
      </c>
      <c r="AE868" s="96" t="str">
        <f>IF(AC868="","",$AE$5+SUM($AC$7:AC868))</f>
        <v/>
      </c>
      <c r="AF868" s="163" t="str">
        <f>IF(AD868="","",$AF$5+SUM($AD$7:AD868))</f>
        <v/>
      </c>
    </row>
    <row r="869" spans="2:32" x14ac:dyDescent="0.25">
      <c r="B869" s="224"/>
      <c r="C869" s="207"/>
      <c r="D869" s="214"/>
      <c r="E869" s="215"/>
      <c r="F869" s="215"/>
      <c r="G869" s="266"/>
      <c r="H869" s="246"/>
      <c r="I869" s="243"/>
      <c r="J869" s="230"/>
      <c r="K869" s="214"/>
      <c r="L869" s="227"/>
      <c r="M869" s="214"/>
      <c r="N869" s="60" t="str">
        <f t="shared" si="544"/>
        <v/>
      </c>
      <c r="O869" s="48" t="str">
        <f t="shared" si="545"/>
        <v/>
      </c>
      <c r="P869" s="49" t="str">
        <f t="shared" si="546"/>
        <v/>
      </c>
      <c r="Q869" s="50" t="str">
        <f t="shared" si="547"/>
        <v/>
      </c>
      <c r="R869" s="51" t="str">
        <f t="shared" si="548"/>
        <v/>
      </c>
      <c r="S869" s="121" t="str">
        <f t="shared" si="539"/>
        <v/>
      </c>
      <c r="T869" s="114" t="str">
        <f t="shared" si="540"/>
        <v/>
      </c>
      <c r="U869" s="114" t="str">
        <f t="shared" si="541"/>
        <v/>
      </c>
      <c r="V869" s="122" t="str">
        <f t="shared" si="542"/>
        <v/>
      </c>
      <c r="W869" s="127" t="str">
        <f>IF(S869="","",$W$5+SUM($S$7:S869))</f>
        <v/>
      </c>
      <c r="X869" s="128" t="str">
        <f>IF(T869="","",$X$5+SUM($T$7:T869))</f>
        <v/>
      </c>
      <c r="Y869" s="128" t="str">
        <f>IF(U869="","",$Y$5+SUM($U$7:U869))</f>
        <v/>
      </c>
      <c r="Z869" s="129" t="str">
        <f>IF(V869="","",$Z$5+SUM($V$7:V869))</f>
        <v/>
      </c>
      <c r="AA869" s="91" t="str">
        <f t="shared" si="543"/>
        <v/>
      </c>
      <c r="AB869" s="87" t="str">
        <f>IF(AA869="","",$AB$5+SUM($AA$7:AA869))</f>
        <v/>
      </c>
      <c r="AC869" s="95" t="str">
        <f t="shared" si="538"/>
        <v/>
      </c>
      <c r="AD869" s="92" t="str">
        <f t="shared" si="537"/>
        <v/>
      </c>
      <c r="AE869" s="96" t="str">
        <f>IF(AC869="","",$AE$5+SUM($AC$7:AC869))</f>
        <v/>
      </c>
      <c r="AF869" s="163" t="str">
        <f>IF(AD869="","",$AF$5+SUM($AD$7:AD869))</f>
        <v/>
      </c>
    </row>
    <row r="870" spans="2:32" x14ac:dyDescent="0.25">
      <c r="B870" s="224"/>
      <c r="C870" s="207"/>
      <c r="D870" s="214"/>
      <c r="E870" s="215"/>
      <c r="F870" s="215"/>
      <c r="G870" s="266"/>
      <c r="H870" s="246"/>
      <c r="I870" s="243"/>
      <c r="J870" s="230"/>
      <c r="K870" s="214"/>
      <c r="L870" s="227"/>
      <c r="M870" s="214"/>
      <c r="N870" s="60" t="str">
        <f t="shared" si="544"/>
        <v/>
      </c>
      <c r="O870" s="48" t="str">
        <f t="shared" si="545"/>
        <v/>
      </c>
      <c r="P870" s="49" t="str">
        <f t="shared" si="546"/>
        <v/>
      </c>
      <c r="Q870" s="50" t="str">
        <f t="shared" si="547"/>
        <v/>
      </c>
      <c r="R870" s="51" t="str">
        <f t="shared" si="548"/>
        <v/>
      </c>
      <c r="S870" s="121" t="str">
        <f t="shared" si="539"/>
        <v/>
      </c>
      <c r="T870" s="114" t="str">
        <f t="shared" si="540"/>
        <v/>
      </c>
      <c r="U870" s="114" t="str">
        <f t="shared" si="541"/>
        <v/>
      </c>
      <c r="V870" s="122" t="str">
        <f t="shared" si="542"/>
        <v/>
      </c>
      <c r="W870" s="127" t="str">
        <f>IF(S870="","",$W$5+SUM($S$7:S870))</f>
        <v/>
      </c>
      <c r="X870" s="128" t="str">
        <f>IF(T870="","",$X$5+SUM($T$7:T870))</f>
        <v/>
      </c>
      <c r="Y870" s="128" t="str">
        <f>IF(U870="","",$Y$5+SUM($U$7:U870))</f>
        <v/>
      </c>
      <c r="Z870" s="129" t="str">
        <f>IF(V870="","",$Z$5+SUM($V$7:V870))</f>
        <v/>
      </c>
      <c r="AA870" s="91" t="str">
        <f t="shared" si="543"/>
        <v/>
      </c>
      <c r="AB870" s="87" t="str">
        <f>IF(AA870="","",$AB$5+SUM($AA$7:AA870))</f>
        <v/>
      </c>
      <c r="AC870" s="95" t="str">
        <f t="shared" si="538"/>
        <v/>
      </c>
      <c r="AD870" s="92" t="str">
        <f t="shared" si="537"/>
        <v/>
      </c>
      <c r="AE870" s="96" t="str">
        <f>IF(AC870="","",$AE$5+SUM($AC$7:AC870))</f>
        <v/>
      </c>
      <c r="AF870" s="163" t="str">
        <f>IF(AD870="","",$AF$5+SUM($AD$7:AD870))</f>
        <v/>
      </c>
    </row>
    <row r="871" spans="2:32" x14ac:dyDescent="0.25">
      <c r="B871" s="224"/>
      <c r="C871" s="207"/>
      <c r="D871" s="214"/>
      <c r="E871" s="215"/>
      <c r="F871" s="215"/>
      <c r="G871" s="266"/>
      <c r="H871" s="246"/>
      <c r="I871" s="243"/>
      <c r="J871" s="230"/>
      <c r="K871" s="214"/>
      <c r="L871" s="227"/>
      <c r="M871" s="214"/>
      <c r="N871" s="60" t="str">
        <f t="shared" si="544"/>
        <v/>
      </c>
      <c r="O871" s="48" t="str">
        <f t="shared" si="545"/>
        <v/>
      </c>
      <c r="P871" s="49" t="str">
        <f t="shared" si="546"/>
        <v/>
      </c>
      <c r="Q871" s="50" t="str">
        <f t="shared" si="547"/>
        <v/>
      </c>
      <c r="R871" s="51" t="str">
        <f t="shared" si="548"/>
        <v/>
      </c>
      <c r="S871" s="121" t="str">
        <f t="shared" si="539"/>
        <v/>
      </c>
      <c r="T871" s="114" t="str">
        <f t="shared" si="540"/>
        <v/>
      </c>
      <c r="U871" s="114" t="str">
        <f t="shared" si="541"/>
        <v/>
      </c>
      <c r="V871" s="122" t="str">
        <f t="shared" si="542"/>
        <v/>
      </c>
      <c r="W871" s="127" t="str">
        <f>IF(S871="","",$W$5+SUM($S$7:S871))</f>
        <v/>
      </c>
      <c r="X871" s="128" t="str">
        <f>IF(T871="","",$X$5+SUM($T$7:T871))</f>
        <v/>
      </c>
      <c r="Y871" s="128" t="str">
        <f>IF(U871="","",$Y$5+SUM($U$7:U871))</f>
        <v/>
      </c>
      <c r="Z871" s="129" t="str">
        <f>IF(V871="","",$Z$5+SUM($V$7:V871))</f>
        <v/>
      </c>
      <c r="AA871" s="91" t="str">
        <f t="shared" si="543"/>
        <v/>
      </c>
      <c r="AB871" s="87" t="str">
        <f>IF(AA871="","",$AB$5+SUM($AA$7:AA871))</f>
        <v/>
      </c>
      <c r="AC871" s="95" t="str">
        <f t="shared" si="538"/>
        <v/>
      </c>
      <c r="AD871" s="92" t="str">
        <f t="shared" si="537"/>
        <v/>
      </c>
      <c r="AE871" s="96" t="str">
        <f>IF(AC871="","",$AE$5+SUM($AC$7:AC871))</f>
        <v/>
      </c>
      <c r="AF871" s="163" t="str">
        <f>IF(AD871="","",$AF$5+SUM($AD$7:AD871))</f>
        <v/>
      </c>
    </row>
    <row r="872" spans="2:32" x14ac:dyDescent="0.25">
      <c r="B872" s="224"/>
      <c r="C872" s="207"/>
      <c r="D872" s="214"/>
      <c r="E872" s="215"/>
      <c r="F872" s="215"/>
      <c r="G872" s="266"/>
      <c r="H872" s="246"/>
      <c r="I872" s="243"/>
      <c r="J872" s="230"/>
      <c r="K872" s="214"/>
      <c r="L872" s="227"/>
      <c r="M872" s="214"/>
      <c r="N872" s="60" t="str">
        <f t="shared" si="544"/>
        <v/>
      </c>
      <c r="O872" s="48" t="str">
        <f t="shared" si="545"/>
        <v/>
      </c>
      <c r="P872" s="49" t="str">
        <f t="shared" si="546"/>
        <v/>
      </c>
      <c r="Q872" s="50" t="str">
        <f t="shared" si="547"/>
        <v/>
      </c>
      <c r="R872" s="51" t="str">
        <f t="shared" si="548"/>
        <v/>
      </c>
      <c r="S872" s="121" t="str">
        <f t="shared" si="539"/>
        <v/>
      </c>
      <c r="T872" s="114" t="str">
        <f t="shared" si="540"/>
        <v/>
      </c>
      <c r="U872" s="114" t="str">
        <f t="shared" si="541"/>
        <v/>
      </c>
      <c r="V872" s="122" t="str">
        <f t="shared" si="542"/>
        <v/>
      </c>
      <c r="W872" s="127" t="str">
        <f>IF(S872="","",$W$5+SUM($S$7:S872))</f>
        <v/>
      </c>
      <c r="X872" s="128" t="str">
        <f>IF(T872="","",$X$5+SUM($T$7:T872))</f>
        <v/>
      </c>
      <c r="Y872" s="128" t="str">
        <f>IF(U872="","",$Y$5+SUM($U$7:U872))</f>
        <v/>
      </c>
      <c r="Z872" s="129" t="str">
        <f>IF(V872="","",$Z$5+SUM($V$7:V872))</f>
        <v/>
      </c>
      <c r="AA872" s="91" t="str">
        <f t="shared" si="543"/>
        <v/>
      </c>
      <c r="AB872" s="87" t="str">
        <f>IF(AA872="","",$AB$5+SUM($AA$7:AA872))</f>
        <v/>
      </c>
      <c r="AC872" s="95" t="str">
        <f t="shared" si="538"/>
        <v/>
      </c>
      <c r="AD872" s="92" t="str">
        <f t="shared" si="537"/>
        <v/>
      </c>
      <c r="AE872" s="96" t="str">
        <f>IF(AC872="","",$AE$5+SUM($AC$7:AC872))</f>
        <v/>
      </c>
      <c r="AF872" s="163" t="str">
        <f>IF(AD872="","",$AF$5+SUM($AD$7:AD872))</f>
        <v/>
      </c>
    </row>
    <row r="873" spans="2:32" x14ac:dyDescent="0.25">
      <c r="B873" s="224"/>
      <c r="C873" s="207"/>
      <c r="D873" s="214"/>
      <c r="E873" s="215"/>
      <c r="F873" s="215"/>
      <c r="G873" s="266"/>
      <c r="H873" s="246"/>
      <c r="I873" s="243"/>
      <c r="J873" s="230"/>
      <c r="K873" s="214"/>
      <c r="L873" s="227"/>
      <c r="M873" s="214"/>
      <c r="N873" s="60" t="str">
        <f t="shared" si="544"/>
        <v/>
      </c>
      <c r="O873" s="48" t="str">
        <f t="shared" si="545"/>
        <v/>
      </c>
      <c r="P873" s="49" t="str">
        <f t="shared" si="546"/>
        <v/>
      </c>
      <c r="Q873" s="50" t="str">
        <f t="shared" si="547"/>
        <v/>
      </c>
      <c r="R873" s="51" t="str">
        <f t="shared" si="548"/>
        <v/>
      </c>
      <c r="S873" s="121" t="str">
        <f t="shared" si="539"/>
        <v/>
      </c>
      <c r="T873" s="114" t="str">
        <f t="shared" si="540"/>
        <v/>
      </c>
      <c r="U873" s="114" t="str">
        <f t="shared" si="541"/>
        <v/>
      </c>
      <c r="V873" s="122" t="str">
        <f t="shared" si="542"/>
        <v/>
      </c>
      <c r="W873" s="127" t="str">
        <f>IF(S873="","",$W$5+SUM($S$7:S873))</f>
        <v/>
      </c>
      <c r="X873" s="128" t="str">
        <f>IF(T873="","",$X$5+SUM($T$7:T873))</f>
        <v/>
      </c>
      <c r="Y873" s="128" t="str">
        <f>IF(U873="","",$Y$5+SUM($U$7:U873))</f>
        <v/>
      </c>
      <c r="Z873" s="129" t="str">
        <f>IF(V873="","",$Z$5+SUM($V$7:V873))</f>
        <v/>
      </c>
      <c r="AA873" s="91" t="str">
        <f t="shared" si="543"/>
        <v/>
      </c>
      <c r="AB873" s="87" t="str">
        <f>IF(AA873="","",$AB$5+SUM($AA$7:AA873))</f>
        <v/>
      </c>
      <c r="AC873" s="95" t="str">
        <f t="shared" si="538"/>
        <v/>
      </c>
      <c r="AD873" s="92" t="str">
        <f t="shared" si="537"/>
        <v/>
      </c>
      <c r="AE873" s="96" t="str">
        <f>IF(AC873="","",$AE$5+SUM($AC$7:AC873))</f>
        <v/>
      </c>
      <c r="AF873" s="163" t="str">
        <f>IF(AD873="","",$AF$5+SUM($AD$7:AD873))</f>
        <v/>
      </c>
    </row>
    <row r="874" spans="2:32" x14ac:dyDescent="0.25">
      <c r="B874" s="224"/>
      <c r="C874" s="207"/>
      <c r="D874" s="214"/>
      <c r="E874" s="215"/>
      <c r="F874" s="215"/>
      <c r="G874" s="266"/>
      <c r="H874" s="246"/>
      <c r="I874" s="243"/>
      <c r="J874" s="230"/>
      <c r="K874" s="214"/>
      <c r="L874" s="227"/>
      <c r="M874" s="214"/>
      <c r="N874" s="60" t="str">
        <f t="shared" si="544"/>
        <v/>
      </c>
      <c r="O874" s="48" t="str">
        <f t="shared" si="545"/>
        <v/>
      </c>
      <c r="P874" s="49" t="str">
        <f t="shared" si="546"/>
        <v/>
      </c>
      <c r="Q874" s="50" t="str">
        <f t="shared" si="547"/>
        <v/>
      </c>
      <c r="R874" s="51" t="str">
        <f t="shared" si="548"/>
        <v/>
      </c>
      <c r="S874" s="121" t="str">
        <f t="shared" si="539"/>
        <v/>
      </c>
      <c r="T874" s="114" t="str">
        <f t="shared" si="540"/>
        <v/>
      </c>
      <c r="U874" s="114" t="str">
        <f t="shared" si="541"/>
        <v/>
      </c>
      <c r="V874" s="122" t="str">
        <f t="shared" si="542"/>
        <v/>
      </c>
      <c r="W874" s="127" t="str">
        <f>IF(S874="","",$W$5+SUM($S$7:S874))</f>
        <v/>
      </c>
      <c r="X874" s="128" t="str">
        <f>IF(T874="","",$X$5+SUM($T$7:T874))</f>
        <v/>
      </c>
      <c r="Y874" s="128" t="str">
        <f>IF(U874="","",$Y$5+SUM($U$7:U874))</f>
        <v/>
      </c>
      <c r="Z874" s="129" t="str">
        <f>IF(V874="","",$Z$5+SUM($V$7:V874))</f>
        <v/>
      </c>
      <c r="AA874" s="91" t="str">
        <f t="shared" si="543"/>
        <v/>
      </c>
      <c r="AB874" s="87" t="str">
        <f>IF(AA874="","",$AB$5+SUM($AA$7:AA874))</f>
        <v/>
      </c>
      <c r="AC874" s="95" t="str">
        <f t="shared" si="538"/>
        <v/>
      </c>
      <c r="AD874" s="92" t="str">
        <f t="shared" si="537"/>
        <v/>
      </c>
      <c r="AE874" s="96" t="str">
        <f>IF(AC874="","",$AE$5+SUM($AC$7:AC874))</f>
        <v/>
      </c>
      <c r="AF874" s="163" t="str">
        <f>IF(AD874="","",$AF$5+SUM($AD$7:AD874))</f>
        <v/>
      </c>
    </row>
    <row r="875" spans="2:32" x14ac:dyDescent="0.25">
      <c r="B875" s="224"/>
      <c r="C875" s="207"/>
      <c r="D875" s="214"/>
      <c r="E875" s="215"/>
      <c r="F875" s="215"/>
      <c r="G875" s="266"/>
      <c r="H875" s="246"/>
      <c r="I875" s="243"/>
      <c r="J875" s="230"/>
      <c r="K875" s="214"/>
      <c r="L875" s="227"/>
      <c r="M875" s="214"/>
      <c r="N875" s="60" t="str">
        <f t="shared" si="544"/>
        <v/>
      </c>
      <c r="O875" s="48" t="str">
        <f t="shared" si="545"/>
        <v/>
      </c>
      <c r="P875" s="49" t="str">
        <f t="shared" si="546"/>
        <v/>
      </c>
      <c r="Q875" s="50" t="str">
        <f t="shared" si="547"/>
        <v/>
      </c>
      <c r="R875" s="51" t="str">
        <f t="shared" si="548"/>
        <v/>
      </c>
      <c r="S875" s="121" t="str">
        <f t="shared" si="539"/>
        <v/>
      </c>
      <c r="T875" s="114" t="str">
        <f t="shared" si="540"/>
        <v/>
      </c>
      <c r="U875" s="114" t="str">
        <f t="shared" si="541"/>
        <v/>
      </c>
      <c r="V875" s="122" t="str">
        <f t="shared" si="542"/>
        <v/>
      </c>
      <c r="W875" s="127" t="str">
        <f>IF(S875="","",$W$5+SUM($S$7:S875))</f>
        <v/>
      </c>
      <c r="X875" s="128" t="str">
        <f>IF(T875="","",$X$5+SUM($T$7:T875))</f>
        <v/>
      </c>
      <c r="Y875" s="128" t="str">
        <f>IF(U875="","",$Y$5+SUM($U$7:U875))</f>
        <v/>
      </c>
      <c r="Z875" s="129" t="str">
        <f>IF(V875="","",$Z$5+SUM($V$7:V875))</f>
        <v/>
      </c>
      <c r="AA875" s="91" t="str">
        <f t="shared" si="543"/>
        <v/>
      </c>
      <c r="AB875" s="87" t="str">
        <f>IF(AA875="","",$AB$5+SUM($AA$7:AA875))</f>
        <v/>
      </c>
      <c r="AC875" s="95" t="str">
        <f t="shared" si="538"/>
        <v/>
      </c>
      <c r="AD875" s="92" t="str">
        <f t="shared" si="537"/>
        <v/>
      </c>
      <c r="AE875" s="96" t="str">
        <f>IF(AC875="","",$AE$5+SUM($AC$7:AC875))</f>
        <v/>
      </c>
      <c r="AF875" s="163" t="str">
        <f>IF(AD875="","",$AF$5+SUM($AD$7:AD875))</f>
        <v/>
      </c>
    </row>
    <row r="876" spans="2:32" x14ac:dyDescent="0.25">
      <c r="B876" s="224"/>
      <c r="C876" s="207"/>
      <c r="D876" s="214"/>
      <c r="E876" s="215"/>
      <c r="F876" s="215"/>
      <c r="G876" s="266"/>
      <c r="H876" s="246"/>
      <c r="I876" s="243"/>
      <c r="J876" s="230"/>
      <c r="K876" s="214"/>
      <c r="L876" s="227"/>
      <c r="M876" s="214"/>
      <c r="N876" s="60" t="str">
        <f t="shared" si="544"/>
        <v/>
      </c>
      <c r="O876" s="48" t="str">
        <f t="shared" si="545"/>
        <v/>
      </c>
      <c r="P876" s="49" t="str">
        <f t="shared" si="546"/>
        <v/>
      </c>
      <c r="Q876" s="50" t="str">
        <f t="shared" si="547"/>
        <v/>
      </c>
      <c r="R876" s="51" t="str">
        <f t="shared" si="548"/>
        <v/>
      </c>
      <c r="S876" s="121" t="str">
        <f t="shared" si="539"/>
        <v/>
      </c>
      <c r="T876" s="114" t="str">
        <f t="shared" si="540"/>
        <v/>
      </c>
      <c r="U876" s="114" t="str">
        <f t="shared" si="541"/>
        <v/>
      </c>
      <c r="V876" s="122" t="str">
        <f t="shared" si="542"/>
        <v/>
      </c>
      <c r="W876" s="127" t="str">
        <f>IF(S876="","",$W$5+SUM($S$7:S876))</f>
        <v/>
      </c>
      <c r="X876" s="128" t="str">
        <f>IF(T876="","",$X$5+SUM($T$7:T876))</f>
        <v/>
      </c>
      <c r="Y876" s="128" t="str">
        <f>IF(U876="","",$Y$5+SUM($U$7:U876))</f>
        <v/>
      </c>
      <c r="Z876" s="129" t="str">
        <f>IF(V876="","",$Z$5+SUM($V$7:V876))</f>
        <v/>
      </c>
      <c r="AA876" s="91" t="str">
        <f t="shared" si="543"/>
        <v/>
      </c>
      <c r="AB876" s="87" t="str">
        <f>IF(AA876="","",$AB$5+SUM($AA$7:AA876))</f>
        <v/>
      </c>
      <c r="AC876" s="95" t="str">
        <f t="shared" si="538"/>
        <v/>
      </c>
      <c r="AD876" s="92" t="str">
        <f t="shared" si="537"/>
        <v/>
      </c>
      <c r="AE876" s="96" t="str">
        <f>IF(AC876="","",$AE$5+SUM($AC$7:AC876))</f>
        <v/>
      </c>
      <c r="AF876" s="163" t="str">
        <f>IF(AD876="","",$AF$5+SUM($AD$7:AD876))</f>
        <v/>
      </c>
    </row>
    <row r="877" spans="2:32" x14ac:dyDescent="0.25">
      <c r="B877" s="224"/>
      <c r="C877" s="207"/>
      <c r="D877" s="214"/>
      <c r="E877" s="215"/>
      <c r="F877" s="215"/>
      <c r="G877" s="266"/>
      <c r="H877" s="246"/>
      <c r="I877" s="243"/>
      <c r="J877" s="230"/>
      <c r="K877" s="214"/>
      <c r="L877" s="227"/>
      <c r="M877" s="214"/>
      <c r="N877" s="60" t="str">
        <f t="shared" si="544"/>
        <v/>
      </c>
      <c r="O877" s="48" t="str">
        <f t="shared" si="545"/>
        <v/>
      </c>
      <c r="P877" s="49" t="str">
        <f t="shared" si="546"/>
        <v/>
      </c>
      <c r="Q877" s="50" t="str">
        <f t="shared" si="547"/>
        <v/>
      </c>
      <c r="R877" s="51" t="str">
        <f t="shared" si="548"/>
        <v/>
      </c>
      <c r="S877" s="121" t="str">
        <f t="shared" si="539"/>
        <v/>
      </c>
      <c r="T877" s="114" t="str">
        <f t="shared" si="540"/>
        <v/>
      </c>
      <c r="U877" s="114" t="str">
        <f t="shared" si="541"/>
        <v/>
      </c>
      <c r="V877" s="122" t="str">
        <f t="shared" si="542"/>
        <v/>
      </c>
      <c r="W877" s="127" t="str">
        <f>IF(S877="","",$W$5+SUM($S$7:S877))</f>
        <v/>
      </c>
      <c r="X877" s="128" t="str">
        <f>IF(T877="","",$X$5+SUM($T$7:T877))</f>
        <v/>
      </c>
      <c r="Y877" s="128" t="str">
        <f>IF(U877="","",$Y$5+SUM($U$7:U877))</f>
        <v/>
      </c>
      <c r="Z877" s="129" t="str">
        <f>IF(V877="","",$Z$5+SUM($V$7:V877))</f>
        <v/>
      </c>
      <c r="AA877" s="91" t="str">
        <f t="shared" si="543"/>
        <v/>
      </c>
      <c r="AB877" s="87" t="str">
        <f>IF(AA877="","",$AB$5+SUM($AA$7:AA877))</f>
        <v/>
      </c>
      <c r="AC877" s="95" t="str">
        <f t="shared" si="538"/>
        <v/>
      </c>
      <c r="AD877" s="92" t="str">
        <f t="shared" si="537"/>
        <v/>
      </c>
      <c r="AE877" s="96" t="str">
        <f>IF(AC877="","",$AE$5+SUM($AC$7:AC877))</f>
        <v/>
      </c>
      <c r="AF877" s="163" t="str">
        <f>IF(AD877="","",$AF$5+SUM($AD$7:AD877))</f>
        <v/>
      </c>
    </row>
    <row r="878" spans="2:32" x14ac:dyDescent="0.25">
      <c r="B878" s="224"/>
      <c r="C878" s="207"/>
      <c r="D878" s="214"/>
      <c r="E878" s="215"/>
      <c r="F878" s="215"/>
      <c r="G878" s="266"/>
      <c r="H878" s="246"/>
      <c r="I878" s="243"/>
      <c r="J878" s="230"/>
      <c r="K878" s="214"/>
      <c r="L878" s="227"/>
      <c r="M878" s="214"/>
      <c r="N878" s="60" t="str">
        <f t="shared" si="544"/>
        <v/>
      </c>
      <c r="O878" s="48" t="str">
        <f t="shared" si="545"/>
        <v/>
      </c>
      <c r="P878" s="49" t="str">
        <f t="shared" si="546"/>
        <v/>
      </c>
      <c r="Q878" s="50" t="str">
        <f t="shared" si="547"/>
        <v/>
      </c>
      <c r="R878" s="51" t="str">
        <f t="shared" si="548"/>
        <v/>
      </c>
      <c r="S878" s="121" t="str">
        <f t="shared" si="539"/>
        <v/>
      </c>
      <c r="T878" s="114" t="str">
        <f t="shared" si="540"/>
        <v/>
      </c>
      <c r="U878" s="114" t="str">
        <f t="shared" si="541"/>
        <v/>
      </c>
      <c r="V878" s="122" t="str">
        <f t="shared" si="542"/>
        <v/>
      </c>
      <c r="W878" s="127" t="str">
        <f>IF(S878="","",$W$5+SUM($S$7:S878))</f>
        <v/>
      </c>
      <c r="X878" s="128" t="str">
        <f>IF(T878="","",$X$5+SUM($T$7:T878))</f>
        <v/>
      </c>
      <c r="Y878" s="128" t="str">
        <f>IF(U878="","",$Y$5+SUM($U$7:U878))</f>
        <v/>
      </c>
      <c r="Z878" s="129" t="str">
        <f>IF(V878="","",$Z$5+SUM($V$7:V878))</f>
        <v/>
      </c>
      <c r="AA878" s="91" t="str">
        <f t="shared" si="543"/>
        <v/>
      </c>
      <c r="AB878" s="87" t="str">
        <f>IF(AA878="","",$AB$5+SUM($AA$7:AA878))</f>
        <v/>
      </c>
      <c r="AC878" s="95" t="str">
        <f t="shared" si="538"/>
        <v/>
      </c>
      <c r="AD878" s="92" t="str">
        <f t="shared" si="537"/>
        <v/>
      </c>
      <c r="AE878" s="96" t="str">
        <f>IF(AC878="","",$AE$5+SUM($AC$7:AC878))</f>
        <v/>
      </c>
      <c r="AF878" s="163" t="str">
        <f>IF(AD878="","",$AF$5+SUM($AD$7:AD878))</f>
        <v/>
      </c>
    </row>
    <row r="879" spans="2:32" x14ac:dyDescent="0.25">
      <c r="B879" s="224"/>
      <c r="C879" s="207"/>
      <c r="D879" s="214"/>
      <c r="E879" s="215"/>
      <c r="F879" s="215"/>
      <c r="G879" s="266"/>
      <c r="H879" s="246"/>
      <c r="I879" s="243"/>
      <c r="J879" s="230"/>
      <c r="K879" s="214"/>
      <c r="L879" s="227"/>
      <c r="M879" s="214"/>
      <c r="N879" s="60" t="str">
        <f t="shared" si="544"/>
        <v/>
      </c>
      <c r="O879" s="48" t="str">
        <f t="shared" si="545"/>
        <v/>
      </c>
      <c r="P879" s="49" t="str">
        <f t="shared" si="546"/>
        <v/>
      </c>
      <c r="Q879" s="50" t="str">
        <f t="shared" si="547"/>
        <v/>
      </c>
      <c r="R879" s="51" t="str">
        <f t="shared" si="548"/>
        <v/>
      </c>
      <c r="S879" s="121" t="str">
        <f t="shared" si="539"/>
        <v/>
      </c>
      <c r="T879" s="114" t="str">
        <f t="shared" si="540"/>
        <v/>
      </c>
      <c r="U879" s="114" t="str">
        <f t="shared" si="541"/>
        <v/>
      </c>
      <c r="V879" s="122" t="str">
        <f t="shared" si="542"/>
        <v/>
      </c>
      <c r="W879" s="127" t="str">
        <f>IF(S879="","",$W$5+SUM($S$7:S879))</f>
        <v/>
      </c>
      <c r="X879" s="128" t="str">
        <f>IF(T879="","",$X$5+SUM($T$7:T879))</f>
        <v/>
      </c>
      <c r="Y879" s="128" t="str">
        <f>IF(U879="","",$Y$5+SUM($U$7:U879))</f>
        <v/>
      </c>
      <c r="Z879" s="129" t="str">
        <f>IF(V879="","",$Z$5+SUM($V$7:V879))</f>
        <v/>
      </c>
      <c r="AA879" s="91" t="str">
        <f t="shared" si="543"/>
        <v/>
      </c>
      <c r="AB879" s="87" t="str">
        <f>IF(AA879="","",$AB$5+SUM($AA$7:AA879))</f>
        <v/>
      </c>
      <c r="AC879" s="95" t="str">
        <f t="shared" si="538"/>
        <v/>
      </c>
      <c r="AD879" s="92" t="str">
        <f t="shared" si="537"/>
        <v/>
      </c>
      <c r="AE879" s="96" t="str">
        <f>IF(AC879="","",$AE$5+SUM($AC$7:AC879))</f>
        <v/>
      </c>
      <c r="AF879" s="163" t="str">
        <f>IF(AD879="","",$AF$5+SUM($AD$7:AD879))</f>
        <v/>
      </c>
    </row>
    <row r="880" spans="2:32" x14ac:dyDescent="0.25">
      <c r="B880" s="224"/>
      <c r="C880" s="207"/>
      <c r="D880" s="214"/>
      <c r="E880" s="215"/>
      <c r="F880" s="215"/>
      <c r="G880" s="266"/>
      <c r="H880" s="246"/>
      <c r="I880" s="243"/>
      <c r="J880" s="230"/>
      <c r="K880" s="214"/>
      <c r="L880" s="227"/>
      <c r="M880" s="214"/>
      <c r="N880" s="60" t="str">
        <f t="shared" si="544"/>
        <v/>
      </c>
      <c r="O880" s="48" t="str">
        <f t="shared" si="545"/>
        <v/>
      </c>
      <c r="P880" s="49" t="str">
        <f t="shared" si="546"/>
        <v/>
      </c>
      <c r="Q880" s="50" t="str">
        <f t="shared" si="547"/>
        <v/>
      </c>
      <c r="R880" s="51" t="str">
        <f t="shared" si="548"/>
        <v/>
      </c>
      <c r="S880" s="121" t="str">
        <f t="shared" si="539"/>
        <v/>
      </c>
      <c r="T880" s="114" t="str">
        <f t="shared" si="540"/>
        <v/>
      </c>
      <c r="U880" s="114" t="str">
        <f t="shared" si="541"/>
        <v/>
      </c>
      <c r="V880" s="122" t="str">
        <f t="shared" si="542"/>
        <v/>
      </c>
      <c r="W880" s="127" t="str">
        <f>IF(S880="","",$W$5+SUM($S$7:S880))</f>
        <v/>
      </c>
      <c r="X880" s="128" t="str">
        <f>IF(T880="","",$X$5+SUM($T$7:T880))</f>
        <v/>
      </c>
      <c r="Y880" s="128" t="str">
        <f>IF(U880="","",$Y$5+SUM($U$7:U880))</f>
        <v/>
      </c>
      <c r="Z880" s="129" t="str">
        <f>IF(V880="","",$Z$5+SUM($V$7:V880))</f>
        <v/>
      </c>
      <c r="AA880" s="91" t="str">
        <f t="shared" si="543"/>
        <v/>
      </c>
      <c r="AB880" s="87" t="str">
        <f>IF(AA880="","",$AB$5+SUM($AA$7:AA880))</f>
        <v/>
      </c>
      <c r="AC880" s="95" t="str">
        <f t="shared" si="538"/>
        <v/>
      </c>
      <c r="AD880" s="92" t="str">
        <f t="shared" si="537"/>
        <v/>
      </c>
      <c r="AE880" s="96" t="str">
        <f>IF(AC880="","",$AE$5+SUM($AC$7:AC880))</f>
        <v/>
      </c>
      <c r="AF880" s="163" t="str">
        <f>IF(AD880="","",$AF$5+SUM($AD$7:AD880))</f>
        <v/>
      </c>
    </row>
    <row r="881" spans="2:32" x14ac:dyDescent="0.25">
      <c r="B881" s="224"/>
      <c r="C881" s="207"/>
      <c r="D881" s="214"/>
      <c r="E881" s="215"/>
      <c r="F881" s="215"/>
      <c r="G881" s="266"/>
      <c r="H881" s="246"/>
      <c r="I881" s="243"/>
      <c r="J881" s="230"/>
      <c r="K881" s="214"/>
      <c r="L881" s="227"/>
      <c r="M881" s="214"/>
      <c r="N881" s="60" t="str">
        <f t="shared" si="544"/>
        <v/>
      </c>
      <c r="O881" s="48" t="str">
        <f t="shared" si="545"/>
        <v/>
      </c>
      <c r="P881" s="49" t="str">
        <f t="shared" si="546"/>
        <v/>
      </c>
      <c r="Q881" s="50" t="str">
        <f t="shared" si="547"/>
        <v/>
      </c>
      <c r="R881" s="51" t="str">
        <f t="shared" si="548"/>
        <v/>
      </c>
      <c r="S881" s="121" t="str">
        <f t="shared" si="539"/>
        <v/>
      </c>
      <c r="T881" s="114" t="str">
        <f t="shared" si="540"/>
        <v/>
      </c>
      <c r="U881" s="114" t="str">
        <f t="shared" si="541"/>
        <v/>
      </c>
      <c r="V881" s="122" t="str">
        <f t="shared" si="542"/>
        <v/>
      </c>
      <c r="W881" s="127" t="str">
        <f>IF(S881="","",$W$5+SUM($S$7:S881))</f>
        <v/>
      </c>
      <c r="X881" s="128" t="str">
        <f>IF(T881="","",$X$5+SUM($T$7:T881))</f>
        <v/>
      </c>
      <c r="Y881" s="128" t="str">
        <f>IF(U881="","",$Y$5+SUM($U$7:U881))</f>
        <v/>
      </c>
      <c r="Z881" s="129" t="str">
        <f>IF(V881="","",$Z$5+SUM($V$7:V881))</f>
        <v/>
      </c>
      <c r="AA881" s="91" t="str">
        <f t="shared" si="543"/>
        <v/>
      </c>
      <c r="AB881" s="87" t="str">
        <f>IF(AA881="","",$AB$5+SUM($AA$7:AA881))</f>
        <v/>
      </c>
      <c r="AC881" s="95" t="str">
        <f t="shared" si="538"/>
        <v/>
      </c>
      <c r="AD881" s="92" t="str">
        <f t="shared" si="537"/>
        <v/>
      </c>
      <c r="AE881" s="96" t="str">
        <f>IF(AC881="","",$AE$5+SUM($AC$7:AC881))</f>
        <v/>
      </c>
      <c r="AF881" s="163" t="str">
        <f>IF(AD881="","",$AF$5+SUM($AD$7:AD881))</f>
        <v/>
      </c>
    </row>
    <row r="882" spans="2:32" x14ac:dyDescent="0.25">
      <c r="B882" s="224"/>
      <c r="C882" s="207"/>
      <c r="D882" s="214"/>
      <c r="E882" s="215"/>
      <c r="F882" s="215"/>
      <c r="G882" s="266"/>
      <c r="H882" s="246"/>
      <c r="I882" s="243"/>
      <c r="J882" s="230"/>
      <c r="K882" s="214"/>
      <c r="L882" s="227"/>
      <c r="M882" s="214"/>
      <c r="N882" s="60" t="str">
        <f t="shared" si="544"/>
        <v/>
      </c>
      <c r="O882" s="48" t="str">
        <f t="shared" si="545"/>
        <v/>
      </c>
      <c r="P882" s="49" t="str">
        <f t="shared" si="546"/>
        <v/>
      </c>
      <c r="Q882" s="50" t="str">
        <f t="shared" si="547"/>
        <v/>
      </c>
      <c r="R882" s="51" t="str">
        <f t="shared" si="548"/>
        <v/>
      </c>
      <c r="S882" s="121" t="str">
        <f t="shared" si="539"/>
        <v/>
      </c>
      <c r="T882" s="114" t="str">
        <f t="shared" si="540"/>
        <v/>
      </c>
      <c r="U882" s="114" t="str">
        <f t="shared" si="541"/>
        <v/>
      </c>
      <c r="V882" s="122" t="str">
        <f t="shared" si="542"/>
        <v/>
      </c>
      <c r="W882" s="127" t="str">
        <f>IF(S882="","",$W$5+SUM($S$7:S882))</f>
        <v/>
      </c>
      <c r="X882" s="128" t="str">
        <f>IF(T882="","",$X$5+SUM($T$7:T882))</f>
        <v/>
      </c>
      <c r="Y882" s="128" t="str">
        <f>IF(U882="","",$Y$5+SUM($U$7:U882))</f>
        <v/>
      </c>
      <c r="Z882" s="129" t="str">
        <f>IF(V882="","",$Z$5+SUM($V$7:V882))</f>
        <v/>
      </c>
      <c r="AA882" s="91" t="str">
        <f t="shared" si="543"/>
        <v/>
      </c>
      <c r="AB882" s="87" t="str">
        <f>IF(AA882="","",$AB$5+SUM($AA$7:AA882))</f>
        <v/>
      </c>
      <c r="AC882" s="95" t="str">
        <f t="shared" si="538"/>
        <v/>
      </c>
      <c r="AD882" s="92" t="str">
        <f t="shared" si="537"/>
        <v/>
      </c>
      <c r="AE882" s="96" t="str">
        <f>IF(AC882="","",$AE$5+SUM($AC$7:AC882))</f>
        <v/>
      </c>
      <c r="AF882" s="163" t="str">
        <f>IF(AD882="","",$AF$5+SUM($AD$7:AD882))</f>
        <v/>
      </c>
    </row>
    <row r="883" spans="2:32" x14ac:dyDescent="0.25">
      <c r="B883" s="224"/>
      <c r="C883" s="207"/>
      <c r="D883" s="214"/>
      <c r="E883" s="215"/>
      <c r="F883" s="215"/>
      <c r="G883" s="266"/>
      <c r="H883" s="246"/>
      <c r="I883" s="243"/>
      <c r="J883" s="230"/>
      <c r="K883" s="214"/>
      <c r="L883" s="227"/>
      <c r="M883" s="214"/>
      <c r="N883" s="60" t="str">
        <f t="shared" si="544"/>
        <v/>
      </c>
      <c r="O883" s="48" t="str">
        <f t="shared" si="545"/>
        <v/>
      </c>
      <c r="P883" s="49" t="str">
        <f t="shared" si="546"/>
        <v/>
      </c>
      <c r="Q883" s="50" t="str">
        <f t="shared" si="547"/>
        <v/>
      </c>
      <c r="R883" s="51" t="str">
        <f t="shared" si="548"/>
        <v/>
      </c>
      <c r="S883" s="121" t="str">
        <f t="shared" si="539"/>
        <v/>
      </c>
      <c r="T883" s="114" t="str">
        <f t="shared" si="540"/>
        <v/>
      </c>
      <c r="U883" s="114" t="str">
        <f t="shared" si="541"/>
        <v/>
      </c>
      <c r="V883" s="122" t="str">
        <f t="shared" si="542"/>
        <v/>
      </c>
      <c r="W883" s="127" t="str">
        <f>IF(S883="","",$W$5+SUM($S$7:S883))</f>
        <v/>
      </c>
      <c r="X883" s="128" t="str">
        <f>IF(T883="","",$X$5+SUM($T$7:T883))</f>
        <v/>
      </c>
      <c r="Y883" s="128" t="str">
        <f>IF(U883="","",$Y$5+SUM($U$7:U883))</f>
        <v/>
      </c>
      <c r="Z883" s="129" t="str">
        <f>IF(V883="","",$Z$5+SUM($V$7:V883))</f>
        <v/>
      </c>
      <c r="AA883" s="91" t="str">
        <f t="shared" si="543"/>
        <v/>
      </c>
      <c r="AB883" s="87" t="str">
        <f>IF(AA883="","",$AB$5+SUM($AA$7:AA883))</f>
        <v/>
      </c>
      <c r="AC883" s="95" t="str">
        <f t="shared" si="538"/>
        <v/>
      </c>
      <c r="AD883" s="92" t="str">
        <f t="shared" si="537"/>
        <v/>
      </c>
      <c r="AE883" s="96" t="str">
        <f>IF(AC883="","",$AE$5+SUM($AC$7:AC883))</f>
        <v/>
      </c>
      <c r="AF883" s="163" t="str">
        <f>IF(AD883="","",$AF$5+SUM($AD$7:AD883))</f>
        <v/>
      </c>
    </row>
    <row r="884" spans="2:32" x14ac:dyDescent="0.25">
      <c r="B884" s="224"/>
      <c r="C884" s="207"/>
      <c r="D884" s="214"/>
      <c r="E884" s="215"/>
      <c r="F884" s="215"/>
      <c r="G884" s="266"/>
      <c r="H884" s="246"/>
      <c r="I884" s="243"/>
      <c r="J884" s="230"/>
      <c r="K884" s="214"/>
      <c r="L884" s="227"/>
      <c r="M884" s="214"/>
      <c r="N884" s="60" t="str">
        <f t="shared" si="544"/>
        <v/>
      </c>
      <c r="O884" s="48" t="str">
        <f t="shared" si="545"/>
        <v/>
      </c>
      <c r="P884" s="49" t="str">
        <f t="shared" si="546"/>
        <v/>
      </c>
      <c r="Q884" s="50" t="str">
        <f t="shared" si="547"/>
        <v/>
      </c>
      <c r="R884" s="51" t="str">
        <f t="shared" si="548"/>
        <v/>
      </c>
      <c r="S884" s="121" t="str">
        <f t="shared" si="539"/>
        <v/>
      </c>
      <c r="T884" s="114" t="str">
        <f t="shared" si="540"/>
        <v/>
      </c>
      <c r="U884" s="114" t="str">
        <f t="shared" si="541"/>
        <v/>
      </c>
      <c r="V884" s="122" t="str">
        <f t="shared" si="542"/>
        <v/>
      </c>
      <c r="W884" s="127" t="str">
        <f>IF(S884="","",$W$5+SUM($S$7:S884))</f>
        <v/>
      </c>
      <c r="X884" s="128" t="str">
        <f>IF(T884="","",$X$5+SUM($T$7:T884))</f>
        <v/>
      </c>
      <c r="Y884" s="128" t="str">
        <f>IF(U884="","",$Y$5+SUM($U$7:U884))</f>
        <v/>
      </c>
      <c r="Z884" s="129" t="str">
        <f>IF(V884="","",$Z$5+SUM($V$7:V884))</f>
        <v/>
      </c>
      <c r="AA884" s="91" t="str">
        <f t="shared" si="543"/>
        <v/>
      </c>
      <c r="AB884" s="87" t="str">
        <f>IF(AA884="","",$AB$5+SUM($AA$7:AA884))</f>
        <v/>
      </c>
      <c r="AC884" s="95" t="str">
        <f t="shared" si="538"/>
        <v/>
      </c>
      <c r="AD884" s="92" t="str">
        <f t="shared" si="537"/>
        <v/>
      </c>
      <c r="AE884" s="96" t="str">
        <f>IF(AC884="","",$AE$5+SUM($AC$7:AC884))</f>
        <v/>
      </c>
      <c r="AF884" s="163" t="str">
        <f>IF(AD884="","",$AF$5+SUM($AD$7:AD884))</f>
        <v/>
      </c>
    </row>
    <row r="885" spans="2:32" x14ac:dyDescent="0.25">
      <c r="B885" s="224"/>
      <c r="C885" s="207"/>
      <c r="D885" s="214"/>
      <c r="E885" s="215"/>
      <c r="F885" s="215"/>
      <c r="G885" s="266"/>
      <c r="H885" s="246"/>
      <c r="I885" s="243"/>
      <c r="J885" s="230"/>
      <c r="K885" s="214"/>
      <c r="L885" s="227"/>
      <c r="M885" s="214"/>
      <c r="N885" s="60" t="str">
        <f t="shared" si="544"/>
        <v/>
      </c>
      <c r="O885" s="48" t="str">
        <f t="shared" si="545"/>
        <v/>
      </c>
      <c r="P885" s="49" t="str">
        <f t="shared" si="546"/>
        <v/>
      </c>
      <c r="Q885" s="50" t="str">
        <f t="shared" si="547"/>
        <v/>
      </c>
      <c r="R885" s="51" t="str">
        <f t="shared" si="548"/>
        <v/>
      </c>
      <c r="S885" s="121" t="str">
        <f t="shared" si="539"/>
        <v/>
      </c>
      <c r="T885" s="114" t="str">
        <f t="shared" si="540"/>
        <v/>
      </c>
      <c r="U885" s="114" t="str">
        <f t="shared" si="541"/>
        <v/>
      </c>
      <c r="V885" s="122" t="str">
        <f t="shared" si="542"/>
        <v/>
      </c>
      <c r="W885" s="127" t="str">
        <f>IF(S885="","",$W$5+SUM($S$7:S885))</f>
        <v/>
      </c>
      <c r="X885" s="128" t="str">
        <f>IF(T885="","",$X$5+SUM($T$7:T885))</f>
        <v/>
      </c>
      <c r="Y885" s="128" t="str">
        <f>IF(U885="","",$Y$5+SUM($U$7:U885))</f>
        <v/>
      </c>
      <c r="Z885" s="129" t="str">
        <f>IF(V885="","",$Z$5+SUM($V$7:V885))</f>
        <v/>
      </c>
      <c r="AA885" s="91" t="str">
        <f t="shared" si="543"/>
        <v/>
      </c>
      <c r="AB885" s="87" t="str">
        <f>IF(AA885="","",$AB$5+SUM($AA$7:AA885))</f>
        <v/>
      </c>
      <c r="AC885" s="95" t="str">
        <f t="shared" si="538"/>
        <v/>
      </c>
      <c r="AD885" s="92" t="str">
        <f t="shared" si="537"/>
        <v/>
      </c>
      <c r="AE885" s="96" t="str">
        <f>IF(AC885="","",$AE$5+SUM($AC$7:AC885))</f>
        <v/>
      </c>
      <c r="AF885" s="163" t="str">
        <f>IF(AD885="","",$AF$5+SUM($AD$7:AD885))</f>
        <v/>
      </c>
    </row>
    <row r="886" spans="2:32" x14ac:dyDescent="0.25">
      <c r="B886" s="224"/>
      <c r="C886" s="207"/>
      <c r="D886" s="214"/>
      <c r="E886" s="215"/>
      <c r="F886" s="215"/>
      <c r="G886" s="266"/>
      <c r="H886" s="246"/>
      <c r="I886" s="243"/>
      <c r="J886" s="230"/>
      <c r="K886" s="214"/>
      <c r="L886" s="227"/>
      <c r="M886" s="214"/>
      <c r="N886" s="60" t="str">
        <f t="shared" si="544"/>
        <v/>
      </c>
      <c r="O886" s="48" t="str">
        <f t="shared" si="545"/>
        <v/>
      </c>
      <c r="P886" s="49" t="str">
        <f t="shared" si="546"/>
        <v/>
      </c>
      <c r="Q886" s="50" t="str">
        <f t="shared" si="547"/>
        <v/>
      </c>
      <c r="R886" s="51" t="str">
        <f t="shared" si="548"/>
        <v/>
      </c>
      <c r="S886" s="121" t="str">
        <f t="shared" si="539"/>
        <v/>
      </c>
      <c r="T886" s="114" t="str">
        <f t="shared" si="540"/>
        <v/>
      </c>
      <c r="U886" s="114" t="str">
        <f t="shared" si="541"/>
        <v/>
      </c>
      <c r="V886" s="122" t="str">
        <f t="shared" si="542"/>
        <v/>
      </c>
      <c r="W886" s="127" t="str">
        <f>IF(S886="","",$W$5+SUM($S$7:S886))</f>
        <v/>
      </c>
      <c r="X886" s="128" t="str">
        <f>IF(T886="","",$X$5+SUM($T$7:T886))</f>
        <v/>
      </c>
      <c r="Y886" s="128" t="str">
        <f>IF(U886="","",$Y$5+SUM($U$7:U886))</f>
        <v/>
      </c>
      <c r="Z886" s="129" t="str">
        <f>IF(V886="","",$Z$5+SUM($V$7:V886))</f>
        <v/>
      </c>
      <c r="AA886" s="91" t="str">
        <f t="shared" si="543"/>
        <v/>
      </c>
      <c r="AB886" s="87" t="str">
        <f>IF(AA886="","",$AB$5+SUM($AA$7:AA886))</f>
        <v/>
      </c>
      <c r="AC886" s="95" t="str">
        <f t="shared" si="538"/>
        <v/>
      </c>
      <c r="AD886" s="92" t="str">
        <f t="shared" si="537"/>
        <v/>
      </c>
      <c r="AE886" s="96" t="str">
        <f>IF(AC886="","",$AE$5+SUM($AC$7:AC886))</f>
        <v/>
      </c>
      <c r="AF886" s="163" t="str">
        <f>IF(AD886="","",$AF$5+SUM($AD$7:AD886))</f>
        <v/>
      </c>
    </row>
    <row r="887" spans="2:32" x14ac:dyDescent="0.25">
      <c r="B887" s="224"/>
      <c r="C887" s="207"/>
      <c r="D887" s="214"/>
      <c r="E887" s="215"/>
      <c r="F887" s="215"/>
      <c r="G887" s="266"/>
      <c r="H887" s="246"/>
      <c r="I887" s="243"/>
      <c r="J887" s="230"/>
      <c r="K887" s="214"/>
      <c r="L887" s="227"/>
      <c r="M887" s="214"/>
      <c r="N887" s="60" t="str">
        <f t="shared" si="544"/>
        <v/>
      </c>
      <c r="O887" s="48" t="str">
        <f t="shared" si="545"/>
        <v/>
      </c>
      <c r="P887" s="49" t="str">
        <f t="shared" si="546"/>
        <v/>
      </c>
      <c r="Q887" s="50" t="str">
        <f t="shared" si="547"/>
        <v/>
      </c>
      <c r="R887" s="51" t="str">
        <f t="shared" si="548"/>
        <v/>
      </c>
      <c r="S887" s="121" t="str">
        <f t="shared" si="539"/>
        <v/>
      </c>
      <c r="T887" s="114" t="str">
        <f t="shared" si="540"/>
        <v/>
      </c>
      <c r="U887" s="114" t="str">
        <f t="shared" si="541"/>
        <v/>
      </c>
      <c r="V887" s="122" t="str">
        <f t="shared" si="542"/>
        <v/>
      </c>
      <c r="W887" s="127" t="str">
        <f>IF(S887="","",$W$5+SUM($S$7:S887))</f>
        <v/>
      </c>
      <c r="X887" s="128" t="str">
        <f>IF(T887="","",$X$5+SUM($T$7:T887))</f>
        <v/>
      </c>
      <c r="Y887" s="128" t="str">
        <f>IF(U887="","",$Y$5+SUM($U$7:U887))</f>
        <v/>
      </c>
      <c r="Z887" s="129" t="str">
        <f>IF(V887="","",$Z$5+SUM($V$7:V887))</f>
        <v/>
      </c>
      <c r="AA887" s="91" t="str">
        <f t="shared" si="543"/>
        <v/>
      </c>
      <c r="AB887" s="87" t="str">
        <f>IF(AA887="","",$AB$5+SUM($AA$7:AA887))</f>
        <v/>
      </c>
      <c r="AC887" s="95" t="str">
        <f t="shared" si="538"/>
        <v/>
      </c>
      <c r="AD887" s="92" t="str">
        <f t="shared" si="537"/>
        <v/>
      </c>
      <c r="AE887" s="96" t="str">
        <f>IF(AC887="","",$AE$5+SUM($AC$7:AC887))</f>
        <v/>
      </c>
      <c r="AF887" s="163" t="str">
        <f>IF(AD887="","",$AF$5+SUM($AD$7:AD887))</f>
        <v/>
      </c>
    </row>
    <row r="888" spans="2:32" x14ac:dyDescent="0.25">
      <c r="B888" s="224"/>
      <c r="C888" s="207"/>
      <c r="D888" s="214"/>
      <c r="E888" s="215"/>
      <c r="F888" s="215"/>
      <c r="G888" s="266"/>
      <c r="H888" s="246"/>
      <c r="I888" s="243"/>
      <c r="J888" s="230"/>
      <c r="K888" s="214"/>
      <c r="L888" s="227"/>
      <c r="M888" s="214"/>
      <c r="N888" s="60" t="str">
        <f t="shared" si="544"/>
        <v/>
      </c>
      <c r="O888" s="48" t="str">
        <f t="shared" si="545"/>
        <v/>
      </c>
      <c r="P888" s="49" t="str">
        <f t="shared" si="546"/>
        <v/>
      </c>
      <c r="Q888" s="50" t="str">
        <f t="shared" si="547"/>
        <v/>
      </c>
      <c r="R888" s="51" t="str">
        <f t="shared" si="548"/>
        <v/>
      </c>
      <c r="S888" s="121" t="str">
        <f t="shared" si="539"/>
        <v/>
      </c>
      <c r="T888" s="114" t="str">
        <f t="shared" si="540"/>
        <v/>
      </c>
      <c r="U888" s="114" t="str">
        <f t="shared" si="541"/>
        <v/>
      </c>
      <c r="V888" s="122" t="str">
        <f t="shared" si="542"/>
        <v/>
      </c>
      <c r="W888" s="127" t="str">
        <f>IF(S888="","",$W$5+SUM($S$7:S888))</f>
        <v/>
      </c>
      <c r="X888" s="128" t="str">
        <f>IF(T888="","",$X$5+SUM($T$7:T888))</f>
        <v/>
      </c>
      <c r="Y888" s="128" t="str">
        <f>IF(U888="","",$Y$5+SUM($U$7:U888))</f>
        <v/>
      </c>
      <c r="Z888" s="129" t="str">
        <f>IF(V888="","",$Z$5+SUM($V$7:V888))</f>
        <v/>
      </c>
      <c r="AA888" s="91" t="str">
        <f t="shared" si="543"/>
        <v/>
      </c>
      <c r="AB888" s="87" t="str">
        <f>IF(AA888="","",$AB$5+SUM($AA$7:AA888))</f>
        <v/>
      </c>
      <c r="AC888" s="95" t="str">
        <f t="shared" si="538"/>
        <v/>
      </c>
      <c r="AD888" s="92" t="str">
        <f t="shared" si="537"/>
        <v/>
      </c>
      <c r="AE888" s="96" t="str">
        <f>IF(AC888="","",$AE$5+SUM($AC$7:AC888))</f>
        <v/>
      </c>
      <c r="AF888" s="163" t="str">
        <f>IF(AD888="","",$AF$5+SUM($AD$7:AD888))</f>
        <v/>
      </c>
    </row>
    <row r="889" spans="2:32" x14ac:dyDescent="0.25">
      <c r="B889" s="224"/>
      <c r="C889" s="207"/>
      <c r="D889" s="214"/>
      <c r="E889" s="215"/>
      <c r="F889" s="215"/>
      <c r="G889" s="266"/>
      <c r="H889" s="246"/>
      <c r="I889" s="243"/>
      <c r="J889" s="230"/>
      <c r="K889" s="214"/>
      <c r="L889" s="227"/>
      <c r="M889" s="214"/>
      <c r="N889" s="60" t="str">
        <f t="shared" si="544"/>
        <v/>
      </c>
      <c r="O889" s="48" t="str">
        <f t="shared" si="545"/>
        <v/>
      </c>
      <c r="P889" s="49" t="str">
        <f t="shared" si="546"/>
        <v/>
      </c>
      <c r="Q889" s="50" t="str">
        <f t="shared" si="547"/>
        <v/>
      </c>
      <c r="R889" s="51" t="str">
        <f t="shared" si="548"/>
        <v/>
      </c>
      <c r="S889" s="121" t="str">
        <f t="shared" si="539"/>
        <v/>
      </c>
      <c r="T889" s="114" t="str">
        <f t="shared" si="540"/>
        <v/>
      </c>
      <c r="U889" s="114" t="str">
        <f t="shared" si="541"/>
        <v/>
      </c>
      <c r="V889" s="122" t="str">
        <f t="shared" si="542"/>
        <v/>
      </c>
      <c r="W889" s="127" t="str">
        <f>IF(S889="","",$W$5+SUM($S$7:S889))</f>
        <v/>
      </c>
      <c r="X889" s="128" t="str">
        <f>IF(T889="","",$X$5+SUM($T$7:T889))</f>
        <v/>
      </c>
      <c r="Y889" s="128" t="str">
        <f>IF(U889="","",$Y$5+SUM($U$7:U889))</f>
        <v/>
      </c>
      <c r="Z889" s="129" t="str">
        <f>IF(V889="","",$Z$5+SUM($V$7:V889))</f>
        <v/>
      </c>
      <c r="AA889" s="91" t="str">
        <f t="shared" si="543"/>
        <v/>
      </c>
      <c r="AB889" s="87" t="str">
        <f>IF(AA889="","",$AB$5+SUM($AA$7:AA889))</f>
        <v/>
      </c>
      <c r="AC889" s="95" t="str">
        <f t="shared" si="538"/>
        <v/>
      </c>
      <c r="AD889" s="92" t="str">
        <f t="shared" si="537"/>
        <v/>
      </c>
      <c r="AE889" s="96" t="str">
        <f>IF(AC889="","",$AE$5+SUM($AC$7:AC889))</f>
        <v/>
      </c>
      <c r="AF889" s="163" t="str">
        <f>IF(AD889="","",$AF$5+SUM($AD$7:AD889))</f>
        <v/>
      </c>
    </row>
    <row r="890" spans="2:32" x14ac:dyDescent="0.25">
      <c r="B890" s="224"/>
      <c r="C890" s="207"/>
      <c r="D890" s="214"/>
      <c r="E890" s="215"/>
      <c r="F890" s="215"/>
      <c r="G890" s="266"/>
      <c r="H890" s="246"/>
      <c r="I890" s="243"/>
      <c r="J890" s="230"/>
      <c r="K890" s="214"/>
      <c r="L890" s="227"/>
      <c r="M890" s="214"/>
      <c r="N890" s="60" t="str">
        <f t="shared" si="544"/>
        <v/>
      </c>
      <c r="O890" s="48" t="str">
        <f t="shared" si="545"/>
        <v/>
      </c>
      <c r="P890" s="49" t="str">
        <f t="shared" si="546"/>
        <v/>
      </c>
      <c r="Q890" s="50" t="str">
        <f t="shared" si="547"/>
        <v/>
      </c>
      <c r="R890" s="51" t="str">
        <f t="shared" si="548"/>
        <v/>
      </c>
      <c r="S890" s="121" t="str">
        <f t="shared" si="539"/>
        <v/>
      </c>
      <c r="T890" s="114" t="str">
        <f t="shared" si="540"/>
        <v/>
      </c>
      <c r="U890" s="114" t="str">
        <f t="shared" si="541"/>
        <v/>
      </c>
      <c r="V890" s="122" t="str">
        <f t="shared" si="542"/>
        <v/>
      </c>
      <c r="W890" s="127" t="str">
        <f>IF(S890="","",$W$5+SUM($S$7:S890))</f>
        <v/>
      </c>
      <c r="X890" s="128" t="str">
        <f>IF(T890="","",$X$5+SUM($T$7:T890))</f>
        <v/>
      </c>
      <c r="Y890" s="128" t="str">
        <f>IF(U890="","",$Y$5+SUM($U$7:U890))</f>
        <v/>
      </c>
      <c r="Z890" s="129" t="str">
        <f>IF(V890="","",$Z$5+SUM($V$7:V890))</f>
        <v/>
      </c>
      <c r="AA890" s="91" t="str">
        <f t="shared" si="543"/>
        <v/>
      </c>
      <c r="AB890" s="87" t="str">
        <f>IF(AA890="","",$AB$5+SUM($AA$7:AA890))</f>
        <v/>
      </c>
      <c r="AC890" s="95" t="str">
        <f t="shared" si="538"/>
        <v/>
      </c>
      <c r="AD890" s="92" t="str">
        <f t="shared" si="537"/>
        <v/>
      </c>
      <c r="AE890" s="96" t="str">
        <f>IF(AC890="","",$AE$5+SUM($AC$7:AC890))</f>
        <v/>
      </c>
      <c r="AF890" s="163" t="str">
        <f>IF(AD890="","",$AF$5+SUM($AD$7:AD890))</f>
        <v/>
      </c>
    </row>
    <row r="891" spans="2:32" x14ac:dyDescent="0.25">
      <c r="B891" s="224"/>
      <c r="C891" s="207"/>
      <c r="D891" s="214"/>
      <c r="E891" s="215"/>
      <c r="F891" s="215"/>
      <c r="G891" s="266"/>
      <c r="H891" s="246"/>
      <c r="I891" s="243"/>
      <c r="J891" s="230"/>
      <c r="K891" s="214"/>
      <c r="L891" s="227"/>
      <c r="M891" s="214"/>
      <c r="N891" s="60" t="str">
        <f t="shared" si="544"/>
        <v/>
      </c>
      <c r="O891" s="48" t="str">
        <f t="shared" si="545"/>
        <v/>
      </c>
      <c r="P891" s="49" t="str">
        <f t="shared" si="546"/>
        <v/>
      </c>
      <c r="Q891" s="50" t="str">
        <f t="shared" si="547"/>
        <v/>
      </c>
      <c r="R891" s="51" t="str">
        <f t="shared" si="548"/>
        <v/>
      </c>
      <c r="S891" s="121" t="str">
        <f t="shared" si="539"/>
        <v/>
      </c>
      <c r="T891" s="114" t="str">
        <f t="shared" si="540"/>
        <v/>
      </c>
      <c r="U891" s="114" t="str">
        <f t="shared" si="541"/>
        <v/>
      </c>
      <c r="V891" s="122" t="str">
        <f t="shared" si="542"/>
        <v/>
      </c>
      <c r="W891" s="127" t="str">
        <f>IF(S891="","",$W$5+SUM($S$7:S891))</f>
        <v/>
      </c>
      <c r="X891" s="128" t="str">
        <f>IF(T891="","",$X$5+SUM($T$7:T891))</f>
        <v/>
      </c>
      <c r="Y891" s="128" t="str">
        <f>IF(U891="","",$Y$5+SUM($U$7:U891))</f>
        <v/>
      </c>
      <c r="Z891" s="129" t="str">
        <f>IF(V891="","",$Z$5+SUM($V$7:V891))</f>
        <v/>
      </c>
      <c r="AA891" s="91" t="str">
        <f t="shared" si="543"/>
        <v/>
      </c>
      <c r="AB891" s="87" t="str">
        <f>IF(AA891="","",$AB$5+SUM($AA$7:AA891))</f>
        <v/>
      </c>
      <c r="AC891" s="95" t="str">
        <f t="shared" si="538"/>
        <v/>
      </c>
      <c r="AD891" s="92" t="str">
        <f t="shared" si="537"/>
        <v/>
      </c>
      <c r="AE891" s="96" t="str">
        <f>IF(AC891="","",$AE$5+SUM($AC$7:AC891))</f>
        <v/>
      </c>
      <c r="AF891" s="163" t="str">
        <f>IF(AD891="","",$AF$5+SUM($AD$7:AD891))</f>
        <v/>
      </c>
    </row>
    <row r="892" spans="2:32" x14ac:dyDescent="0.25">
      <c r="B892" s="224"/>
      <c r="C892" s="207"/>
      <c r="D892" s="214"/>
      <c r="E892" s="215"/>
      <c r="F892" s="215"/>
      <c r="G892" s="266"/>
      <c r="H892" s="246"/>
      <c r="I892" s="243"/>
      <c r="J892" s="230"/>
      <c r="K892" s="214"/>
      <c r="L892" s="227"/>
      <c r="M892" s="214"/>
      <c r="N892" s="60" t="str">
        <f t="shared" si="544"/>
        <v/>
      </c>
      <c r="O892" s="48" t="str">
        <f t="shared" si="545"/>
        <v/>
      </c>
      <c r="P892" s="49" t="str">
        <f t="shared" si="546"/>
        <v/>
      </c>
      <c r="Q892" s="50" t="str">
        <f t="shared" si="547"/>
        <v/>
      </c>
      <c r="R892" s="51" t="str">
        <f t="shared" si="548"/>
        <v/>
      </c>
      <c r="S892" s="121" t="str">
        <f t="shared" si="539"/>
        <v/>
      </c>
      <c r="T892" s="114" t="str">
        <f t="shared" si="540"/>
        <v/>
      </c>
      <c r="U892" s="114" t="str">
        <f t="shared" si="541"/>
        <v/>
      </c>
      <c r="V892" s="122" t="str">
        <f t="shared" si="542"/>
        <v/>
      </c>
      <c r="W892" s="127" t="str">
        <f>IF(S892="","",$W$5+SUM($S$7:S892))</f>
        <v/>
      </c>
      <c r="X892" s="128" t="str">
        <f>IF(T892="","",$X$5+SUM($T$7:T892))</f>
        <v/>
      </c>
      <c r="Y892" s="128" t="str">
        <f>IF(U892="","",$Y$5+SUM($U$7:U892))</f>
        <v/>
      </c>
      <c r="Z892" s="129" t="str">
        <f>IF(V892="","",$Z$5+SUM($V$7:V892))</f>
        <v/>
      </c>
      <c r="AA892" s="91" t="str">
        <f t="shared" si="543"/>
        <v/>
      </c>
      <c r="AB892" s="87" t="str">
        <f>IF(AA892="","",$AB$5+SUM($AA$7:AA892))</f>
        <v/>
      </c>
      <c r="AC892" s="95" t="str">
        <f t="shared" si="538"/>
        <v/>
      </c>
      <c r="AD892" s="92" t="str">
        <f t="shared" si="537"/>
        <v/>
      </c>
      <c r="AE892" s="96" t="str">
        <f>IF(AC892="","",$AE$5+SUM($AC$7:AC892))</f>
        <v/>
      </c>
      <c r="AF892" s="163" t="str">
        <f>IF(AD892="","",$AF$5+SUM($AD$7:AD892))</f>
        <v/>
      </c>
    </row>
    <row r="893" spans="2:32" x14ac:dyDescent="0.25">
      <c r="B893" s="224"/>
      <c r="C893" s="207"/>
      <c r="D893" s="214"/>
      <c r="E893" s="215"/>
      <c r="F893" s="215"/>
      <c r="G893" s="266"/>
      <c r="H893" s="246"/>
      <c r="I893" s="243"/>
      <c r="J893" s="230"/>
      <c r="K893" s="214"/>
      <c r="L893" s="227"/>
      <c r="M893" s="214"/>
      <c r="N893" s="60" t="str">
        <f t="shared" si="544"/>
        <v/>
      </c>
      <c r="O893" s="48" t="str">
        <f t="shared" si="545"/>
        <v/>
      </c>
      <c r="P893" s="49" t="str">
        <f t="shared" si="546"/>
        <v/>
      </c>
      <c r="Q893" s="50" t="str">
        <f t="shared" si="547"/>
        <v/>
      </c>
      <c r="R893" s="51" t="str">
        <f t="shared" si="548"/>
        <v/>
      </c>
      <c r="S893" s="121" t="str">
        <f t="shared" si="539"/>
        <v/>
      </c>
      <c r="T893" s="114" t="str">
        <f t="shared" si="540"/>
        <v/>
      </c>
      <c r="U893" s="114" t="str">
        <f t="shared" si="541"/>
        <v/>
      </c>
      <c r="V893" s="122" t="str">
        <f t="shared" si="542"/>
        <v/>
      </c>
      <c r="W893" s="127" t="str">
        <f>IF(S893="","",$W$5+SUM($S$7:S893))</f>
        <v/>
      </c>
      <c r="X893" s="128" t="str">
        <f>IF(T893="","",$X$5+SUM($T$7:T893))</f>
        <v/>
      </c>
      <c r="Y893" s="128" t="str">
        <f>IF(U893="","",$Y$5+SUM($U$7:U893))</f>
        <v/>
      </c>
      <c r="Z893" s="129" t="str">
        <f>IF(V893="","",$Z$5+SUM($V$7:V893))</f>
        <v/>
      </c>
      <c r="AA893" s="91" t="str">
        <f t="shared" si="543"/>
        <v/>
      </c>
      <c r="AB893" s="87" t="str">
        <f>IF(AA893="","",$AB$5+SUM($AA$7:AA893))</f>
        <v/>
      </c>
      <c r="AC893" s="95" t="str">
        <f t="shared" si="538"/>
        <v/>
      </c>
      <c r="AD893" s="92" t="str">
        <f t="shared" si="537"/>
        <v/>
      </c>
      <c r="AE893" s="96" t="str">
        <f>IF(AC893="","",$AE$5+SUM($AC$7:AC893))</f>
        <v/>
      </c>
      <c r="AF893" s="163" t="str">
        <f>IF(AD893="","",$AF$5+SUM($AD$7:AD893))</f>
        <v/>
      </c>
    </row>
    <row r="894" spans="2:32" x14ac:dyDescent="0.25">
      <c r="B894" s="224"/>
      <c r="C894" s="207"/>
      <c r="D894" s="214"/>
      <c r="E894" s="215"/>
      <c r="F894" s="215"/>
      <c r="G894" s="266"/>
      <c r="H894" s="246"/>
      <c r="I894" s="243"/>
      <c r="J894" s="230"/>
      <c r="K894" s="214"/>
      <c r="L894" s="227"/>
      <c r="M894" s="214"/>
      <c r="N894" s="60" t="str">
        <f t="shared" si="544"/>
        <v/>
      </c>
      <c r="O894" s="48" t="str">
        <f t="shared" si="545"/>
        <v/>
      </c>
      <c r="P894" s="49" t="str">
        <f t="shared" si="546"/>
        <v/>
      </c>
      <c r="Q894" s="50" t="str">
        <f t="shared" si="547"/>
        <v/>
      </c>
      <c r="R894" s="51" t="str">
        <f t="shared" si="548"/>
        <v/>
      </c>
      <c r="S894" s="121" t="str">
        <f t="shared" si="539"/>
        <v/>
      </c>
      <c r="T894" s="114" t="str">
        <f t="shared" si="540"/>
        <v/>
      </c>
      <c r="U894" s="114" t="str">
        <f t="shared" si="541"/>
        <v/>
      </c>
      <c r="V894" s="122" t="str">
        <f t="shared" si="542"/>
        <v/>
      </c>
      <c r="W894" s="127" t="str">
        <f>IF(S894="","",$W$5+SUM($S$7:S894))</f>
        <v/>
      </c>
      <c r="X894" s="128" t="str">
        <f>IF(T894="","",$X$5+SUM($T$7:T894))</f>
        <v/>
      </c>
      <c r="Y894" s="128" t="str">
        <f>IF(U894="","",$Y$5+SUM($U$7:U894))</f>
        <v/>
      </c>
      <c r="Z894" s="129" t="str">
        <f>IF(V894="","",$Z$5+SUM($V$7:V894))</f>
        <v/>
      </c>
      <c r="AA894" s="91" t="str">
        <f t="shared" si="543"/>
        <v/>
      </c>
      <c r="AB894" s="87" t="str">
        <f>IF(AA894="","",$AB$5+SUM($AA$7:AA894))</f>
        <v/>
      </c>
      <c r="AC894" s="95" t="str">
        <f t="shared" si="538"/>
        <v/>
      </c>
      <c r="AD894" s="92" t="str">
        <f t="shared" si="537"/>
        <v/>
      </c>
      <c r="AE894" s="96" t="str">
        <f>IF(AC894="","",$AE$5+SUM($AC$7:AC894))</f>
        <v/>
      </c>
      <c r="AF894" s="163" t="str">
        <f>IF(AD894="","",$AF$5+SUM($AD$7:AD894))</f>
        <v/>
      </c>
    </row>
    <row r="895" spans="2:32" x14ac:dyDescent="0.25">
      <c r="B895" s="224"/>
      <c r="C895" s="207"/>
      <c r="D895" s="214"/>
      <c r="E895" s="215"/>
      <c r="F895" s="215"/>
      <c r="G895" s="266"/>
      <c r="H895" s="246"/>
      <c r="I895" s="243"/>
      <c r="J895" s="230"/>
      <c r="K895" s="214"/>
      <c r="L895" s="227"/>
      <c r="M895" s="214"/>
      <c r="N895" s="60" t="str">
        <f t="shared" si="544"/>
        <v/>
      </c>
      <c r="O895" s="48" t="str">
        <f t="shared" si="545"/>
        <v/>
      </c>
      <c r="P895" s="49" t="str">
        <f t="shared" si="546"/>
        <v/>
      </c>
      <c r="Q895" s="50" t="str">
        <f t="shared" si="547"/>
        <v/>
      </c>
      <c r="R895" s="51" t="str">
        <f t="shared" si="548"/>
        <v/>
      </c>
      <c r="S895" s="121" t="str">
        <f t="shared" si="539"/>
        <v/>
      </c>
      <c r="T895" s="114" t="str">
        <f t="shared" si="540"/>
        <v/>
      </c>
      <c r="U895" s="114" t="str">
        <f t="shared" si="541"/>
        <v/>
      </c>
      <c r="V895" s="122" t="str">
        <f t="shared" si="542"/>
        <v/>
      </c>
      <c r="W895" s="127" t="str">
        <f>IF(S895="","",$W$5+SUM($S$7:S895))</f>
        <v/>
      </c>
      <c r="X895" s="128" t="str">
        <f>IF(T895="","",$X$5+SUM($T$7:T895))</f>
        <v/>
      </c>
      <c r="Y895" s="128" t="str">
        <f>IF(U895="","",$Y$5+SUM($U$7:U895))</f>
        <v/>
      </c>
      <c r="Z895" s="129" t="str">
        <f>IF(V895="","",$Z$5+SUM($V$7:V895))</f>
        <v/>
      </c>
      <c r="AA895" s="91" t="str">
        <f t="shared" si="543"/>
        <v/>
      </c>
      <c r="AB895" s="87" t="str">
        <f>IF(AA895="","",$AB$5+SUM($AA$7:AA895))</f>
        <v/>
      </c>
      <c r="AC895" s="95" t="str">
        <f t="shared" si="538"/>
        <v/>
      </c>
      <c r="AD895" s="92" t="str">
        <f t="shared" si="537"/>
        <v/>
      </c>
      <c r="AE895" s="96" t="str">
        <f>IF(AC895="","",$AE$5+SUM($AC$7:AC895))</f>
        <v/>
      </c>
      <c r="AF895" s="163" t="str">
        <f>IF(AD895="","",$AF$5+SUM($AD$7:AD895))</f>
        <v/>
      </c>
    </row>
    <row r="896" spans="2:32" x14ac:dyDescent="0.25">
      <c r="B896" s="224"/>
      <c r="C896" s="207"/>
      <c r="D896" s="214"/>
      <c r="E896" s="215"/>
      <c r="F896" s="215"/>
      <c r="G896" s="266"/>
      <c r="H896" s="246"/>
      <c r="I896" s="243"/>
      <c r="J896" s="230"/>
      <c r="K896" s="214"/>
      <c r="L896" s="227"/>
      <c r="M896" s="214"/>
      <c r="N896" s="60" t="str">
        <f t="shared" si="544"/>
        <v/>
      </c>
      <c r="O896" s="48" t="str">
        <f t="shared" si="545"/>
        <v/>
      </c>
      <c r="P896" s="49" t="str">
        <f t="shared" si="546"/>
        <v/>
      </c>
      <c r="Q896" s="50" t="str">
        <f t="shared" si="547"/>
        <v/>
      </c>
      <c r="R896" s="51" t="str">
        <f t="shared" si="548"/>
        <v/>
      </c>
      <c r="S896" s="121" t="str">
        <f t="shared" si="539"/>
        <v/>
      </c>
      <c r="T896" s="114" t="str">
        <f t="shared" si="540"/>
        <v/>
      </c>
      <c r="U896" s="114" t="str">
        <f t="shared" si="541"/>
        <v/>
      </c>
      <c r="V896" s="122" t="str">
        <f t="shared" si="542"/>
        <v/>
      </c>
      <c r="W896" s="127" t="str">
        <f>IF(S896="","",$W$5+SUM($S$7:S896))</f>
        <v/>
      </c>
      <c r="X896" s="128" t="str">
        <f>IF(T896="","",$X$5+SUM($T$7:T896))</f>
        <v/>
      </c>
      <c r="Y896" s="128" t="str">
        <f>IF(U896="","",$Y$5+SUM($U$7:U896))</f>
        <v/>
      </c>
      <c r="Z896" s="129" t="str">
        <f>IF(V896="","",$Z$5+SUM($V$7:V896))</f>
        <v/>
      </c>
      <c r="AA896" s="91" t="str">
        <f t="shared" si="543"/>
        <v/>
      </c>
      <c r="AB896" s="87" t="str">
        <f>IF(AA896="","",$AB$5+SUM($AA$7:AA896))</f>
        <v/>
      </c>
      <c r="AC896" s="95" t="str">
        <f t="shared" si="538"/>
        <v/>
      </c>
      <c r="AD896" s="92" t="str">
        <f t="shared" si="537"/>
        <v/>
      </c>
      <c r="AE896" s="96" t="str">
        <f>IF(AC896="","",$AE$5+SUM($AC$7:AC896))</f>
        <v/>
      </c>
      <c r="AF896" s="163" t="str">
        <f>IF(AD896="","",$AF$5+SUM($AD$7:AD896))</f>
        <v/>
      </c>
    </row>
    <row r="897" spans="2:32" x14ac:dyDescent="0.25">
      <c r="B897" s="224"/>
      <c r="C897" s="207"/>
      <c r="D897" s="214"/>
      <c r="E897" s="215"/>
      <c r="F897" s="215"/>
      <c r="G897" s="266"/>
      <c r="H897" s="246"/>
      <c r="I897" s="243"/>
      <c r="J897" s="230"/>
      <c r="K897" s="214"/>
      <c r="L897" s="227"/>
      <c r="M897" s="214"/>
      <c r="N897" s="60" t="str">
        <f t="shared" si="544"/>
        <v/>
      </c>
      <c r="O897" s="48" t="str">
        <f t="shared" si="545"/>
        <v/>
      </c>
      <c r="P897" s="49" t="str">
        <f t="shared" si="546"/>
        <v/>
      </c>
      <c r="Q897" s="50" t="str">
        <f t="shared" si="547"/>
        <v/>
      </c>
      <c r="R897" s="51" t="str">
        <f t="shared" si="548"/>
        <v/>
      </c>
      <c r="S897" s="121" t="str">
        <f t="shared" si="539"/>
        <v/>
      </c>
      <c r="T897" s="114" t="str">
        <f t="shared" si="540"/>
        <v/>
      </c>
      <c r="U897" s="114" t="str">
        <f t="shared" si="541"/>
        <v/>
      </c>
      <c r="V897" s="122" t="str">
        <f t="shared" si="542"/>
        <v/>
      </c>
      <c r="W897" s="127" t="str">
        <f>IF(S897="","",$W$5+SUM($S$7:S897))</f>
        <v/>
      </c>
      <c r="X897" s="128" t="str">
        <f>IF(T897="","",$X$5+SUM($T$7:T897))</f>
        <v/>
      </c>
      <c r="Y897" s="128" t="str">
        <f>IF(U897="","",$Y$5+SUM($U$7:U897))</f>
        <v/>
      </c>
      <c r="Z897" s="129" t="str">
        <f>IF(V897="","",$Z$5+SUM($V$7:V897))</f>
        <v/>
      </c>
      <c r="AA897" s="91" t="str">
        <f t="shared" si="543"/>
        <v/>
      </c>
      <c r="AB897" s="87" t="str">
        <f>IF(AA897="","",$AB$5+SUM($AA$7:AA897))</f>
        <v/>
      </c>
      <c r="AC897" s="95" t="str">
        <f t="shared" si="538"/>
        <v/>
      </c>
      <c r="AD897" s="92" t="str">
        <f t="shared" si="537"/>
        <v/>
      </c>
      <c r="AE897" s="96" t="str">
        <f>IF(AC897="","",$AE$5+SUM($AC$7:AC897))</f>
        <v/>
      </c>
      <c r="AF897" s="163" t="str">
        <f>IF(AD897="","",$AF$5+SUM($AD$7:AD897))</f>
        <v/>
      </c>
    </row>
    <row r="898" spans="2:32" x14ac:dyDescent="0.25">
      <c r="B898" s="224"/>
      <c r="C898" s="207"/>
      <c r="D898" s="214"/>
      <c r="E898" s="215"/>
      <c r="F898" s="215"/>
      <c r="G898" s="266"/>
      <c r="H898" s="246"/>
      <c r="I898" s="243"/>
      <c r="J898" s="230"/>
      <c r="K898" s="214"/>
      <c r="L898" s="227"/>
      <c r="M898" s="214"/>
      <c r="N898" s="60" t="str">
        <f t="shared" si="544"/>
        <v/>
      </c>
      <c r="O898" s="48" t="str">
        <f t="shared" si="545"/>
        <v/>
      </c>
      <c r="P898" s="49" t="str">
        <f t="shared" si="546"/>
        <v/>
      </c>
      <c r="Q898" s="50" t="str">
        <f t="shared" si="547"/>
        <v/>
      </c>
      <c r="R898" s="51" t="str">
        <f t="shared" si="548"/>
        <v/>
      </c>
      <c r="S898" s="121" t="str">
        <f t="shared" si="539"/>
        <v/>
      </c>
      <c r="T898" s="114" t="str">
        <f t="shared" si="540"/>
        <v/>
      </c>
      <c r="U898" s="114" t="str">
        <f t="shared" si="541"/>
        <v/>
      </c>
      <c r="V898" s="122" t="str">
        <f t="shared" si="542"/>
        <v/>
      </c>
      <c r="W898" s="127" t="str">
        <f>IF(S898="","",$W$5+SUM($S$7:S898))</f>
        <v/>
      </c>
      <c r="X898" s="128" t="str">
        <f>IF(T898="","",$X$5+SUM($T$7:T898))</f>
        <v/>
      </c>
      <c r="Y898" s="128" t="str">
        <f>IF(U898="","",$Y$5+SUM($U$7:U898))</f>
        <v/>
      </c>
      <c r="Z898" s="129" t="str">
        <f>IF(V898="","",$Z$5+SUM($V$7:V898))</f>
        <v/>
      </c>
      <c r="AA898" s="91" t="str">
        <f t="shared" si="543"/>
        <v/>
      </c>
      <c r="AB898" s="87" t="str">
        <f>IF(AA898="","",$AB$5+SUM($AA$7:AA898))</f>
        <v/>
      </c>
      <c r="AC898" s="95" t="str">
        <f t="shared" si="538"/>
        <v/>
      </c>
      <c r="AD898" s="92" t="str">
        <f t="shared" si="537"/>
        <v/>
      </c>
      <c r="AE898" s="96" t="str">
        <f>IF(AC898="","",$AE$5+SUM($AC$7:AC898))</f>
        <v/>
      </c>
      <c r="AF898" s="163" t="str">
        <f>IF(AD898="","",$AF$5+SUM($AD$7:AD898))</f>
        <v/>
      </c>
    </row>
    <row r="899" spans="2:32" x14ac:dyDescent="0.25">
      <c r="B899" s="224"/>
      <c r="C899" s="207"/>
      <c r="D899" s="214"/>
      <c r="E899" s="215"/>
      <c r="F899" s="215"/>
      <c r="G899" s="266"/>
      <c r="H899" s="246"/>
      <c r="I899" s="243"/>
      <c r="J899" s="230"/>
      <c r="K899" s="214"/>
      <c r="L899" s="227"/>
      <c r="M899" s="214"/>
      <c r="N899" s="60" t="str">
        <f t="shared" si="544"/>
        <v/>
      </c>
      <c r="O899" s="48" t="str">
        <f t="shared" si="545"/>
        <v/>
      </c>
      <c r="P899" s="49" t="str">
        <f t="shared" si="546"/>
        <v/>
      </c>
      <c r="Q899" s="50" t="str">
        <f t="shared" si="547"/>
        <v/>
      </c>
      <c r="R899" s="51" t="str">
        <f t="shared" si="548"/>
        <v/>
      </c>
      <c r="S899" s="121" t="str">
        <f t="shared" si="539"/>
        <v/>
      </c>
      <c r="T899" s="114" t="str">
        <f t="shared" si="540"/>
        <v/>
      </c>
      <c r="U899" s="114" t="str">
        <f t="shared" si="541"/>
        <v/>
      </c>
      <c r="V899" s="122" t="str">
        <f t="shared" si="542"/>
        <v/>
      </c>
      <c r="W899" s="127" t="str">
        <f>IF(S899="","",$W$5+SUM($S$7:S899))</f>
        <v/>
      </c>
      <c r="X899" s="128" t="str">
        <f>IF(T899="","",$X$5+SUM($T$7:T899))</f>
        <v/>
      </c>
      <c r="Y899" s="128" t="str">
        <f>IF(U899="","",$Y$5+SUM($U$7:U899))</f>
        <v/>
      </c>
      <c r="Z899" s="129" t="str">
        <f>IF(V899="","",$Z$5+SUM($V$7:V899))</f>
        <v/>
      </c>
      <c r="AA899" s="91" t="str">
        <f t="shared" si="543"/>
        <v/>
      </c>
      <c r="AB899" s="87" t="str">
        <f>IF(AA899="","",$AB$5+SUM($AA$7:AA899))</f>
        <v/>
      </c>
      <c r="AC899" s="95" t="str">
        <f t="shared" si="538"/>
        <v/>
      </c>
      <c r="AD899" s="92" t="str">
        <f t="shared" si="537"/>
        <v/>
      </c>
      <c r="AE899" s="96" t="str">
        <f>IF(AC899="","",$AE$5+SUM($AC$7:AC899))</f>
        <v/>
      </c>
      <c r="AF899" s="163" t="str">
        <f>IF(AD899="","",$AF$5+SUM($AD$7:AD899))</f>
        <v/>
      </c>
    </row>
    <row r="900" spans="2:32" x14ac:dyDescent="0.25">
      <c r="B900" s="224"/>
      <c r="C900" s="207"/>
      <c r="D900" s="214"/>
      <c r="E900" s="215"/>
      <c r="F900" s="215"/>
      <c r="G900" s="266"/>
      <c r="H900" s="246"/>
      <c r="I900" s="243"/>
      <c r="J900" s="230"/>
      <c r="K900" s="214"/>
      <c r="L900" s="227"/>
      <c r="M900" s="214"/>
      <c r="N900" s="60" t="str">
        <f t="shared" si="544"/>
        <v/>
      </c>
      <c r="O900" s="48" t="str">
        <f t="shared" si="545"/>
        <v/>
      </c>
      <c r="P900" s="49" t="str">
        <f t="shared" si="546"/>
        <v/>
      </c>
      <c r="Q900" s="50" t="str">
        <f t="shared" si="547"/>
        <v/>
      </c>
      <c r="R900" s="51" t="str">
        <f t="shared" si="548"/>
        <v/>
      </c>
      <c r="S900" s="121" t="str">
        <f t="shared" si="539"/>
        <v/>
      </c>
      <c r="T900" s="114" t="str">
        <f t="shared" si="540"/>
        <v/>
      </c>
      <c r="U900" s="114" t="str">
        <f t="shared" si="541"/>
        <v/>
      </c>
      <c r="V900" s="122" t="str">
        <f t="shared" si="542"/>
        <v/>
      </c>
      <c r="W900" s="127" t="str">
        <f>IF(S900="","",$W$5+SUM($S$7:S900))</f>
        <v/>
      </c>
      <c r="X900" s="128" t="str">
        <f>IF(T900="","",$X$5+SUM($T$7:T900))</f>
        <v/>
      </c>
      <c r="Y900" s="128" t="str">
        <f>IF(U900="","",$Y$5+SUM($U$7:U900))</f>
        <v/>
      </c>
      <c r="Z900" s="129" t="str">
        <f>IF(V900="","",$Z$5+SUM($V$7:V900))</f>
        <v/>
      </c>
      <c r="AA900" s="91" t="str">
        <f t="shared" si="543"/>
        <v/>
      </c>
      <c r="AB900" s="87" t="str">
        <f>IF(AA900="","",$AB$5+SUM($AA$7:AA900))</f>
        <v/>
      </c>
      <c r="AC900" s="95" t="str">
        <f t="shared" si="538"/>
        <v/>
      </c>
      <c r="AD900" s="92" t="str">
        <f t="shared" si="537"/>
        <v/>
      </c>
      <c r="AE900" s="96" t="str">
        <f>IF(AC900="","",$AE$5+SUM($AC$7:AC900))</f>
        <v/>
      </c>
      <c r="AF900" s="163" t="str">
        <f>IF(AD900="","",$AF$5+SUM($AD$7:AD900))</f>
        <v/>
      </c>
    </row>
    <row r="901" spans="2:32" x14ac:dyDescent="0.25">
      <c r="B901" s="224"/>
      <c r="C901" s="207"/>
      <c r="D901" s="214"/>
      <c r="E901" s="215"/>
      <c r="F901" s="215"/>
      <c r="G901" s="266"/>
      <c r="H901" s="246"/>
      <c r="I901" s="243"/>
      <c r="J901" s="230"/>
      <c r="K901" s="214"/>
      <c r="L901" s="227"/>
      <c r="M901" s="214"/>
      <c r="N901" s="60" t="str">
        <f t="shared" si="544"/>
        <v/>
      </c>
      <c r="O901" s="48" t="str">
        <f t="shared" si="545"/>
        <v/>
      </c>
      <c r="P901" s="49" t="str">
        <f t="shared" si="546"/>
        <v/>
      </c>
      <c r="Q901" s="50" t="str">
        <f t="shared" si="547"/>
        <v/>
      </c>
      <c r="R901" s="51" t="str">
        <f t="shared" si="548"/>
        <v/>
      </c>
      <c r="S901" s="121" t="str">
        <f t="shared" si="539"/>
        <v/>
      </c>
      <c r="T901" s="114" t="str">
        <f t="shared" si="540"/>
        <v/>
      </c>
      <c r="U901" s="114" t="str">
        <f t="shared" si="541"/>
        <v/>
      </c>
      <c r="V901" s="122" t="str">
        <f t="shared" si="542"/>
        <v/>
      </c>
      <c r="W901" s="127" t="str">
        <f>IF(S901="","",$W$5+SUM($S$7:S901))</f>
        <v/>
      </c>
      <c r="X901" s="128" t="str">
        <f>IF(T901="","",$X$5+SUM($T$7:T901))</f>
        <v/>
      </c>
      <c r="Y901" s="128" t="str">
        <f>IF(U901="","",$Y$5+SUM($U$7:U901))</f>
        <v/>
      </c>
      <c r="Z901" s="129" t="str">
        <f>IF(V901="","",$Z$5+SUM($V$7:V901))</f>
        <v/>
      </c>
      <c r="AA901" s="91" t="str">
        <f t="shared" si="543"/>
        <v/>
      </c>
      <c r="AB901" s="87" t="str">
        <f>IF(AA901="","",$AB$5+SUM($AA$7:AA901))</f>
        <v/>
      </c>
      <c r="AC901" s="95" t="str">
        <f t="shared" si="538"/>
        <v/>
      </c>
      <c r="AD901" s="92" t="str">
        <f t="shared" ref="AD901:AD964" si="549">IF(M901="CdB FLO",IF(K901="Ar",O901,""),"")</f>
        <v/>
      </c>
      <c r="AE901" s="96" t="str">
        <f>IF(AC901="","",$AE$5+SUM($AC$7:AC901))</f>
        <v/>
      </c>
      <c r="AF901" s="163" t="str">
        <f>IF(AD901="","",$AF$5+SUM($AD$7:AD901))</f>
        <v/>
      </c>
    </row>
    <row r="902" spans="2:32" x14ac:dyDescent="0.25">
      <c r="B902" s="224"/>
      <c r="C902" s="207"/>
      <c r="D902" s="214"/>
      <c r="E902" s="215"/>
      <c r="F902" s="215"/>
      <c r="G902" s="266"/>
      <c r="H902" s="246"/>
      <c r="I902" s="243"/>
      <c r="J902" s="230"/>
      <c r="K902" s="214"/>
      <c r="L902" s="227"/>
      <c r="M902" s="214"/>
      <c r="N902" s="60" t="str">
        <f t="shared" si="544"/>
        <v/>
      </c>
      <c r="O902" s="48" t="str">
        <f t="shared" si="545"/>
        <v/>
      </c>
      <c r="P902" s="49" t="str">
        <f t="shared" si="546"/>
        <v/>
      </c>
      <c r="Q902" s="50" t="str">
        <f t="shared" si="547"/>
        <v/>
      </c>
      <c r="R902" s="51" t="str">
        <f t="shared" si="548"/>
        <v/>
      </c>
      <c r="S902" s="121" t="str">
        <f t="shared" si="539"/>
        <v/>
      </c>
      <c r="T902" s="114" t="str">
        <f t="shared" si="540"/>
        <v/>
      </c>
      <c r="U902" s="114" t="str">
        <f t="shared" si="541"/>
        <v/>
      </c>
      <c r="V902" s="122" t="str">
        <f t="shared" si="542"/>
        <v/>
      </c>
      <c r="W902" s="127" t="str">
        <f>IF(S902="","",$W$5+SUM($S$7:S902))</f>
        <v/>
      </c>
      <c r="X902" s="128" t="str">
        <f>IF(T902="","",$X$5+SUM($T$7:T902))</f>
        <v/>
      </c>
      <c r="Y902" s="128" t="str">
        <f>IF(U902="","",$Y$5+SUM($U$7:U902))</f>
        <v/>
      </c>
      <c r="Z902" s="129" t="str">
        <f>IF(V902="","",$Z$5+SUM($V$7:V902))</f>
        <v/>
      </c>
      <c r="AA902" s="91" t="str">
        <f t="shared" si="543"/>
        <v/>
      </c>
      <c r="AB902" s="87" t="str">
        <f>IF(AA902="","",$AB$5+SUM($AA$7:AA902))</f>
        <v/>
      </c>
      <c r="AC902" s="95" t="str">
        <f t="shared" ref="AC902:AC965" si="550">IF(M902="CdB FLO",IF(K902="€",P902,""),"")</f>
        <v/>
      </c>
      <c r="AD902" s="92" t="str">
        <f t="shared" si="549"/>
        <v/>
      </c>
      <c r="AE902" s="96" t="str">
        <f>IF(AC902="","",$AE$5+SUM($AC$7:AC902))</f>
        <v/>
      </c>
      <c r="AF902" s="163" t="str">
        <f>IF(AD902="","",$AF$5+SUM($AD$7:AD902))</f>
        <v/>
      </c>
    </row>
    <row r="903" spans="2:32" x14ac:dyDescent="0.25">
      <c r="B903" s="224"/>
      <c r="C903" s="207"/>
      <c r="D903" s="214"/>
      <c r="E903" s="215"/>
      <c r="F903" s="215"/>
      <c r="G903" s="266"/>
      <c r="H903" s="246"/>
      <c r="I903" s="243"/>
      <c r="J903" s="230"/>
      <c r="K903" s="214"/>
      <c r="L903" s="227"/>
      <c r="M903" s="214"/>
      <c r="N903" s="60" t="str">
        <f t="shared" si="544"/>
        <v/>
      </c>
      <c r="O903" s="48" t="str">
        <f t="shared" si="545"/>
        <v/>
      </c>
      <c r="P903" s="49" t="str">
        <f t="shared" si="546"/>
        <v/>
      </c>
      <c r="Q903" s="50" t="str">
        <f t="shared" si="547"/>
        <v/>
      </c>
      <c r="R903" s="51" t="str">
        <f t="shared" si="548"/>
        <v/>
      </c>
      <c r="S903" s="121" t="str">
        <f t="shared" si="539"/>
        <v/>
      </c>
      <c r="T903" s="114" t="str">
        <f t="shared" si="540"/>
        <v/>
      </c>
      <c r="U903" s="114" t="str">
        <f t="shared" si="541"/>
        <v/>
      </c>
      <c r="V903" s="122" t="str">
        <f t="shared" si="542"/>
        <v/>
      </c>
      <c r="W903" s="127" t="str">
        <f>IF(S903="","",$W$5+SUM($S$7:S903))</f>
        <v/>
      </c>
      <c r="X903" s="128" t="str">
        <f>IF(T903="","",$X$5+SUM($T$7:T903))</f>
        <v/>
      </c>
      <c r="Y903" s="128" t="str">
        <f>IF(U903="","",$Y$5+SUM($U$7:U903))</f>
        <v/>
      </c>
      <c r="Z903" s="129" t="str">
        <f>IF(V903="","",$Z$5+SUM($V$7:V903))</f>
        <v/>
      </c>
      <c r="AA903" s="91" t="str">
        <f t="shared" si="543"/>
        <v/>
      </c>
      <c r="AB903" s="87" t="str">
        <f>IF(AA903="","",$AB$5+SUM($AA$7:AA903))</f>
        <v/>
      </c>
      <c r="AC903" s="95" t="str">
        <f t="shared" si="550"/>
        <v/>
      </c>
      <c r="AD903" s="92" t="str">
        <f t="shared" si="549"/>
        <v/>
      </c>
      <c r="AE903" s="96" t="str">
        <f>IF(AC903="","",$AE$5+SUM($AC$7:AC903))</f>
        <v/>
      </c>
      <c r="AF903" s="163" t="str">
        <f>IF(AD903="","",$AF$5+SUM($AD$7:AD903))</f>
        <v/>
      </c>
    </row>
    <row r="904" spans="2:32" x14ac:dyDescent="0.25">
      <c r="B904" s="224"/>
      <c r="C904" s="207"/>
      <c r="D904" s="214"/>
      <c r="E904" s="215"/>
      <c r="F904" s="215"/>
      <c r="G904" s="266"/>
      <c r="H904" s="246"/>
      <c r="I904" s="243"/>
      <c r="J904" s="230"/>
      <c r="K904" s="214"/>
      <c r="L904" s="227"/>
      <c r="M904" s="214"/>
      <c r="N904" s="60" t="str">
        <f t="shared" si="544"/>
        <v/>
      </c>
      <c r="O904" s="48" t="str">
        <f t="shared" si="545"/>
        <v/>
      </c>
      <c r="P904" s="49" t="str">
        <f t="shared" si="546"/>
        <v/>
      </c>
      <c r="Q904" s="50" t="str">
        <f t="shared" si="547"/>
        <v/>
      </c>
      <c r="R904" s="51" t="str">
        <f t="shared" si="548"/>
        <v/>
      </c>
      <c r="S904" s="121" t="str">
        <f t="shared" si="539"/>
        <v/>
      </c>
      <c r="T904" s="114" t="str">
        <f t="shared" si="540"/>
        <v/>
      </c>
      <c r="U904" s="114" t="str">
        <f t="shared" si="541"/>
        <v/>
      </c>
      <c r="V904" s="122" t="str">
        <f t="shared" si="542"/>
        <v/>
      </c>
      <c r="W904" s="127" t="str">
        <f>IF(S904="","",$W$5+SUM($S$7:S904))</f>
        <v/>
      </c>
      <c r="X904" s="128" t="str">
        <f>IF(T904="","",$X$5+SUM($T$7:T904))</f>
        <v/>
      </c>
      <c r="Y904" s="128" t="str">
        <f>IF(U904="","",$Y$5+SUM($U$7:U904))</f>
        <v/>
      </c>
      <c r="Z904" s="129" t="str">
        <f>IF(V904="","",$Z$5+SUM($V$7:V904))</f>
        <v/>
      </c>
      <c r="AA904" s="91" t="str">
        <f t="shared" si="543"/>
        <v/>
      </c>
      <c r="AB904" s="87" t="str">
        <f>IF(AA904="","",$AB$5+SUM($AA$7:AA904))</f>
        <v/>
      </c>
      <c r="AC904" s="95" t="str">
        <f t="shared" si="550"/>
        <v/>
      </c>
      <c r="AD904" s="92" t="str">
        <f t="shared" si="549"/>
        <v/>
      </c>
      <c r="AE904" s="96" t="str">
        <f>IF(AC904="","",$AE$5+SUM($AC$7:AC904))</f>
        <v/>
      </c>
      <c r="AF904" s="163" t="str">
        <f>IF(AD904="","",$AF$5+SUM($AD$7:AD904))</f>
        <v/>
      </c>
    </row>
    <row r="905" spans="2:32" x14ac:dyDescent="0.25">
      <c r="B905" s="224"/>
      <c r="C905" s="207"/>
      <c r="D905" s="214"/>
      <c r="E905" s="215"/>
      <c r="F905" s="215"/>
      <c r="G905" s="266"/>
      <c r="H905" s="246"/>
      <c r="I905" s="243"/>
      <c r="J905" s="230"/>
      <c r="K905" s="214"/>
      <c r="L905" s="227"/>
      <c r="M905" s="214"/>
      <c r="N905" s="60" t="str">
        <f t="shared" si="544"/>
        <v/>
      </c>
      <c r="O905" s="48" t="str">
        <f t="shared" si="545"/>
        <v/>
      </c>
      <c r="P905" s="49" t="str">
        <f t="shared" si="546"/>
        <v/>
      </c>
      <c r="Q905" s="50" t="str">
        <f t="shared" si="547"/>
        <v/>
      </c>
      <c r="R905" s="51" t="str">
        <f t="shared" si="548"/>
        <v/>
      </c>
      <c r="S905" s="121" t="str">
        <f t="shared" si="539"/>
        <v/>
      </c>
      <c r="T905" s="114" t="str">
        <f t="shared" si="540"/>
        <v/>
      </c>
      <c r="U905" s="114" t="str">
        <f t="shared" si="541"/>
        <v/>
      </c>
      <c r="V905" s="122" t="str">
        <f t="shared" si="542"/>
        <v/>
      </c>
      <c r="W905" s="127" t="str">
        <f>IF(S905="","",$W$5+SUM($S$7:S905))</f>
        <v/>
      </c>
      <c r="X905" s="128" t="str">
        <f>IF(T905="","",$X$5+SUM($T$7:T905))</f>
        <v/>
      </c>
      <c r="Y905" s="128" t="str">
        <f>IF(U905="","",$Y$5+SUM($U$7:U905))</f>
        <v/>
      </c>
      <c r="Z905" s="129" t="str">
        <f>IF(V905="","",$Z$5+SUM($V$7:V905))</f>
        <v/>
      </c>
      <c r="AA905" s="91" t="str">
        <f t="shared" si="543"/>
        <v/>
      </c>
      <c r="AB905" s="87" t="str">
        <f>IF(AA905="","",$AB$5+SUM($AA$7:AA905))</f>
        <v/>
      </c>
      <c r="AC905" s="95" t="str">
        <f t="shared" si="550"/>
        <v/>
      </c>
      <c r="AD905" s="92" t="str">
        <f t="shared" si="549"/>
        <v/>
      </c>
      <c r="AE905" s="96" t="str">
        <f>IF(AC905="","",$AE$5+SUM($AC$7:AC905))</f>
        <v/>
      </c>
      <c r="AF905" s="163" t="str">
        <f>IF(AD905="","",$AF$5+SUM($AD$7:AD905))</f>
        <v/>
      </c>
    </row>
    <row r="906" spans="2:32" x14ac:dyDescent="0.25">
      <c r="B906" s="224"/>
      <c r="C906" s="207"/>
      <c r="D906" s="214"/>
      <c r="E906" s="215"/>
      <c r="F906" s="215"/>
      <c r="G906" s="266"/>
      <c r="H906" s="246"/>
      <c r="I906" s="243"/>
      <c r="J906" s="230"/>
      <c r="K906" s="214"/>
      <c r="L906" s="227"/>
      <c r="M906" s="214"/>
      <c r="N906" s="60" t="str">
        <f t="shared" si="544"/>
        <v/>
      </c>
      <c r="O906" s="48" t="str">
        <f t="shared" si="545"/>
        <v/>
      </c>
      <c r="P906" s="49" t="str">
        <f t="shared" si="546"/>
        <v/>
      </c>
      <c r="Q906" s="50" t="str">
        <f t="shared" si="547"/>
        <v/>
      </c>
      <c r="R906" s="51" t="str">
        <f t="shared" si="548"/>
        <v/>
      </c>
      <c r="S906" s="121" t="str">
        <f t="shared" ref="S906:S969" si="551">IF(M906="CdB DJEBEL",IF(K906="Ar",O906,""),"")</f>
        <v/>
      </c>
      <c r="T906" s="114" t="str">
        <f t="shared" ref="T906:T969" si="552">IF(M906="CdB DJEBEL",IF(K906="€",P906,""),"")</f>
        <v/>
      </c>
      <c r="U906" s="114" t="str">
        <f t="shared" ref="U906:U969" si="553">IF(M906="CdB DJEBEL",IF(K906="USD",Q906,""),"")</f>
        <v/>
      </c>
      <c r="V906" s="122" t="str">
        <f t="shared" ref="V906:V969" si="554">IF(M906="CdB DJEBEL",IF(K906="TSH",R906,""),"")</f>
        <v/>
      </c>
      <c r="W906" s="127" t="str">
        <f>IF(S906="","",$W$5+SUM($S$7:S906))</f>
        <v/>
      </c>
      <c r="X906" s="128" t="str">
        <f>IF(T906="","",$X$5+SUM($T$7:T906))</f>
        <v/>
      </c>
      <c r="Y906" s="128" t="str">
        <f>IF(U906="","",$Y$5+SUM($U$7:U906))</f>
        <v/>
      </c>
      <c r="Z906" s="129" t="str">
        <f>IF(V906="","",$Z$5+SUM($V$7:V906))</f>
        <v/>
      </c>
      <c r="AA906" s="91" t="str">
        <f t="shared" ref="AA906:AA969" si="555">IF(M906="BFV",O906,"")</f>
        <v/>
      </c>
      <c r="AB906" s="87" t="str">
        <f>IF(AA906="","",$AB$5+SUM($AA$7:AA906))</f>
        <v/>
      </c>
      <c r="AC906" s="95" t="str">
        <f t="shared" si="550"/>
        <v/>
      </c>
      <c r="AD906" s="92" t="str">
        <f t="shared" si="549"/>
        <v/>
      </c>
      <c r="AE906" s="96" t="str">
        <f>IF(AC906="","",$AE$5+SUM($AC$7:AC906))</f>
        <v/>
      </c>
      <c r="AF906" s="163" t="str">
        <f>IF(AD906="","",$AF$5+SUM($AD$7:AD906))</f>
        <v/>
      </c>
    </row>
    <row r="907" spans="2:32" x14ac:dyDescent="0.25">
      <c r="B907" s="224"/>
      <c r="C907" s="207"/>
      <c r="D907" s="214"/>
      <c r="E907" s="215"/>
      <c r="F907" s="215"/>
      <c r="G907" s="266"/>
      <c r="H907" s="246"/>
      <c r="I907" s="243"/>
      <c r="J907" s="230"/>
      <c r="K907" s="214"/>
      <c r="L907" s="227"/>
      <c r="M907" s="214"/>
      <c r="N907" s="60" t="str">
        <f t="shared" si="544"/>
        <v/>
      </c>
      <c r="O907" s="48" t="str">
        <f t="shared" si="545"/>
        <v/>
      </c>
      <c r="P907" s="49" t="str">
        <f t="shared" si="546"/>
        <v/>
      </c>
      <c r="Q907" s="50" t="str">
        <f t="shared" si="547"/>
        <v/>
      </c>
      <c r="R907" s="51" t="str">
        <f t="shared" si="548"/>
        <v/>
      </c>
      <c r="S907" s="121" t="str">
        <f t="shared" si="551"/>
        <v/>
      </c>
      <c r="T907" s="114" t="str">
        <f t="shared" si="552"/>
        <v/>
      </c>
      <c r="U907" s="114" t="str">
        <f t="shared" si="553"/>
        <v/>
      </c>
      <c r="V907" s="122" t="str">
        <f t="shared" si="554"/>
        <v/>
      </c>
      <c r="W907" s="127" t="str">
        <f>IF(S907="","",$W$5+SUM($S$7:S907))</f>
        <v/>
      </c>
      <c r="X907" s="128" t="str">
        <f>IF(T907="","",$X$5+SUM($T$7:T907))</f>
        <v/>
      </c>
      <c r="Y907" s="128" t="str">
        <f>IF(U907="","",$Y$5+SUM($U$7:U907))</f>
        <v/>
      </c>
      <c r="Z907" s="129" t="str">
        <f>IF(V907="","",$Z$5+SUM($V$7:V907))</f>
        <v/>
      </c>
      <c r="AA907" s="91" t="str">
        <f t="shared" si="555"/>
        <v/>
      </c>
      <c r="AB907" s="87" t="str">
        <f>IF(AA907="","",$AB$5+SUM($AA$7:AA907))</f>
        <v/>
      </c>
      <c r="AC907" s="95" t="str">
        <f t="shared" si="550"/>
        <v/>
      </c>
      <c r="AD907" s="92" t="str">
        <f t="shared" si="549"/>
        <v/>
      </c>
      <c r="AE907" s="96" t="str">
        <f>IF(AC907="","",$AE$5+SUM($AC$7:AC907))</f>
        <v/>
      </c>
      <c r="AF907" s="163" t="str">
        <f>IF(AD907="","",$AF$5+SUM($AD$7:AD907))</f>
        <v/>
      </c>
    </row>
    <row r="908" spans="2:32" x14ac:dyDescent="0.25">
      <c r="B908" s="224"/>
      <c r="C908" s="207"/>
      <c r="D908" s="214"/>
      <c r="E908" s="215"/>
      <c r="F908" s="215"/>
      <c r="G908" s="266"/>
      <c r="H908" s="246"/>
      <c r="I908" s="243"/>
      <c r="J908" s="230"/>
      <c r="K908" s="214"/>
      <c r="L908" s="227"/>
      <c r="M908" s="214"/>
      <c r="N908" s="60" t="str">
        <f t="shared" si="544"/>
        <v/>
      </c>
      <c r="O908" s="48" t="str">
        <f t="shared" si="545"/>
        <v/>
      </c>
      <c r="P908" s="49" t="str">
        <f t="shared" si="546"/>
        <v/>
      </c>
      <c r="Q908" s="50" t="str">
        <f t="shared" si="547"/>
        <v/>
      </c>
      <c r="R908" s="51" t="str">
        <f t="shared" si="548"/>
        <v/>
      </c>
      <c r="S908" s="121" t="str">
        <f t="shared" si="551"/>
        <v/>
      </c>
      <c r="T908" s="114" t="str">
        <f t="shared" si="552"/>
        <v/>
      </c>
      <c r="U908" s="114" t="str">
        <f t="shared" si="553"/>
        <v/>
      </c>
      <c r="V908" s="122" t="str">
        <f t="shared" si="554"/>
        <v/>
      </c>
      <c r="W908" s="127" t="str">
        <f>IF(S908="","",$W$5+SUM($S$7:S908))</f>
        <v/>
      </c>
      <c r="X908" s="128" t="str">
        <f>IF(T908="","",$X$5+SUM($T$7:T908))</f>
        <v/>
      </c>
      <c r="Y908" s="128" t="str">
        <f>IF(U908="","",$Y$5+SUM($U$7:U908))</f>
        <v/>
      </c>
      <c r="Z908" s="129" t="str">
        <f>IF(V908="","",$Z$5+SUM($V$7:V908))</f>
        <v/>
      </c>
      <c r="AA908" s="91" t="str">
        <f t="shared" si="555"/>
        <v/>
      </c>
      <c r="AB908" s="87" t="str">
        <f>IF(AA908="","",$AB$5+SUM($AA$7:AA908))</f>
        <v/>
      </c>
      <c r="AC908" s="95" t="str">
        <f t="shared" si="550"/>
        <v/>
      </c>
      <c r="AD908" s="92" t="str">
        <f t="shared" si="549"/>
        <v/>
      </c>
      <c r="AE908" s="96" t="str">
        <f>IF(AC908="","",$AE$5+SUM($AC$7:AC908))</f>
        <v/>
      </c>
      <c r="AF908" s="163" t="str">
        <f>IF(AD908="","",$AF$5+SUM($AD$7:AD908))</f>
        <v/>
      </c>
    </row>
    <row r="909" spans="2:32" x14ac:dyDescent="0.25">
      <c r="B909" s="224"/>
      <c r="C909" s="207"/>
      <c r="D909" s="214"/>
      <c r="E909" s="215"/>
      <c r="F909" s="215"/>
      <c r="G909" s="266"/>
      <c r="H909" s="246"/>
      <c r="I909" s="243"/>
      <c r="J909" s="230"/>
      <c r="K909" s="214"/>
      <c r="L909" s="227"/>
      <c r="M909" s="214"/>
      <c r="N909" s="60" t="str">
        <f t="shared" si="544"/>
        <v/>
      </c>
      <c r="O909" s="48" t="str">
        <f t="shared" si="545"/>
        <v/>
      </c>
      <c r="P909" s="49" t="str">
        <f t="shared" si="546"/>
        <v/>
      </c>
      <c r="Q909" s="50" t="str">
        <f t="shared" si="547"/>
        <v/>
      </c>
      <c r="R909" s="51" t="str">
        <f t="shared" si="548"/>
        <v/>
      </c>
      <c r="S909" s="121" t="str">
        <f t="shared" si="551"/>
        <v/>
      </c>
      <c r="T909" s="114" t="str">
        <f t="shared" si="552"/>
        <v/>
      </c>
      <c r="U909" s="114" t="str">
        <f t="shared" si="553"/>
        <v/>
      </c>
      <c r="V909" s="122" t="str">
        <f t="shared" si="554"/>
        <v/>
      </c>
      <c r="W909" s="127" t="str">
        <f>IF(S909="","",$W$5+SUM($S$7:S909))</f>
        <v/>
      </c>
      <c r="X909" s="128" t="str">
        <f>IF(T909="","",$X$5+SUM($T$7:T909))</f>
        <v/>
      </c>
      <c r="Y909" s="128" t="str">
        <f>IF(U909="","",$Y$5+SUM($U$7:U909))</f>
        <v/>
      </c>
      <c r="Z909" s="129" t="str">
        <f>IF(V909="","",$Z$5+SUM($V$7:V909))</f>
        <v/>
      </c>
      <c r="AA909" s="91" t="str">
        <f t="shared" si="555"/>
        <v/>
      </c>
      <c r="AB909" s="87" t="str">
        <f>IF(AA909="","",$AB$5+SUM($AA$7:AA909))</f>
        <v/>
      </c>
      <c r="AC909" s="95" t="str">
        <f t="shared" si="550"/>
        <v/>
      </c>
      <c r="AD909" s="92" t="str">
        <f t="shared" si="549"/>
        <v/>
      </c>
      <c r="AE909" s="96" t="str">
        <f>IF(AC909="","",$AE$5+SUM($AC$7:AC909))</f>
        <v/>
      </c>
      <c r="AF909" s="163" t="str">
        <f>IF(AD909="","",$AF$5+SUM($AD$7:AD909))</f>
        <v/>
      </c>
    </row>
    <row r="910" spans="2:32" x14ac:dyDescent="0.25">
      <c r="B910" s="224"/>
      <c r="C910" s="207"/>
      <c r="D910" s="214"/>
      <c r="E910" s="215"/>
      <c r="F910" s="215"/>
      <c r="G910" s="266"/>
      <c r="H910" s="246"/>
      <c r="I910" s="243"/>
      <c r="J910" s="230"/>
      <c r="K910" s="214"/>
      <c r="L910" s="227"/>
      <c r="M910" s="214"/>
      <c r="N910" s="60" t="str">
        <f t="shared" si="544"/>
        <v/>
      </c>
      <c r="O910" s="48" t="str">
        <f t="shared" si="545"/>
        <v/>
      </c>
      <c r="P910" s="49" t="str">
        <f t="shared" si="546"/>
        <v/>
      </c>
      <c r="Q910" s="50" t="str">
        <f t="shared" si="547"/>
        <v/>
      </c>
      <c r="R910" s="51" t="str">
        <f t="shared" si="548"/>
        <v/>
      </c>
      <c r="S910" s="121" t="str">
        <f t="shared" si="551"/>
        <v/>
      </c>
      <c r="T910" s="114" t="str">
        <f t="shared" si="552"/>
        <v/>
      </c>
      <c r="U910" s="114" t="str">
        <f t="shared" si="553"/>
        <v/>
      </c>
      <c r="V910" s="122" t="str">
        <f t="shared" si="554"/>
        <v/>
      </c>
      <c r="W910" s="127" t="str">
        <f>IF(S910="","",$W$5+SUM($S$7:S910))</f>
        <v/>
      </c>
      <c r="X910" s="128" t="str">
        <f>IF(T910="","",$X$5+SUM($T$7:T910))</f>
        <v/>
      </c>
      <c r="Y910" s="128" t="str">
        <f>IF(U910="","",$Y$5+SUM($U$7:U910))</f>
        <v/>
      </c>
      <c r="Z910" s="129" t="str">
        <f>IF(V910="","",$Z$5+SUM($V$7:V910))</f>
        <v/>
      </c>
      <c r="AA910" s="91" t="str">
        <f t="shared" si="555"/>
        <v/>
      </c>
      <c r="AB910" s="87" t="str">
        <f>IF(AA910="","",$AB$5+SUM($AA$7:AA910))</f>
        <v/>
      </c>
      <c r="AC910" s="95" t="str">
        <f t="shared" si="550"/>
        <v/>
      </c>
      <c r="AD910" s="92" t="str">
        <f t="shared" si="549"/>
        <v/>
      </c>
      <c r="AE910" s="96" t="str">
        <f>IF(AC910="","",$AE$5+SUM($AC$7:AC910))</f>
        <v/>
      </c>
      <c r="AF910" s="163" t="str">
        <f>IF(AD910="","",$AF$5+SUM($AD$7:AD910))</f>
        <v/>
      </c>
    </row>
    <row r="911" spans="2:32" x14ac:dyDescent="0.25">
      <c r="B911" s="224"/>
      <c r="C911" s="207"/>
      <c r="D911" s="214"/>
      <c r="E911" s="215"/>
      <c r="F911" s="215"/>
      <c r="G911" s="266"/>
      <c r="H911" s="246"/>
      <c r="I911" s="243"/>
      <c r="J911" s="230"/>
      <c r="K911" s="214"/>
      <c r="L911" s="227"/>
      <c r="M911" s="214"/>
      <c r="N911" s="60" t="str">
        <f t="shared" si="544"/>
        <v/>
      </c>
      <c r="O911" s="48" t="str">
        <f t="shared" si="545"/>
        <v/>
      </c>
      <c r="P911" s="49" t="str">
        <f t="shared" si="546"/>
        <v/>
      </c>
      <c r="Q911" s="50" t="str">
        <f t="shared" si="547"/>
        <v/>
      </c>
      <c r="R911" s="51" t="str">
        <f t="shared" si="548"/>
        <v/>
      </c>
      <c r="S911" s="121" t="str">
        <f t="shared" si="551"/>
        <v/>
      </c>
      <c r="T911" s="114" t="str">
        <f t="shared" si="552"/>
        <v/>
      </c>
      <c r="U911" s="114" t="str">
        <f t="shared" si="553"/>
        <v/>
      </c>
      <c r="V911" s="122" t="str">
        <f t="shared" si="554"/>
        <v/>
      </c>
      <c r="W911" s="127" t="str">
        <f>IF(S911="","",$W$5+SUM($S$7:S911))</f>
        <v/>
      </c>
      <c r="X911" s="128" t="str">
        <f>IF(T911="","",$X$5+SUM($T$7:T911))</f>
        <v/>
      </c>
      <c r="Y911" s="128" t="str">
        <f>IF(U911="","",$Y$5+SUM($U$7:U911))</f>
        <v/>
      </c>
      <c r="Z911" s="129" t="str">
        <f>IF(V911="","",$Z$5+SUM($V$7:V911))</f>
        <v/>
      </c>
      <c r="AA911" s="91" t="str">
        <f t="shared" si="555"/>
        <v/>
      </c>
      <c r="AB911" s="87" t="str">
        <f>IF(AA911="","",$AB$5+SUM($AA$7:AA911))</f>
        <v/>
      </c>
      <c r="AC911" s="95" t="str">
        <f t="shared" si="550"/>
        <v/>
      </c>
      <c r="AD911" s="92" t="str">
        <f t="shared" si="549"/>
        <v/>
      </c>
      <c r="AE911" s="96" t="str">
        <f>IF(AC911="","",$AE$5+SUM($AC$7:AC911))</f>
        <v/>
      </c>
      <c r="AF911" s="163" t="str">
        <f>IF(AD911="","",$AF$5+SUM($AD$7:AD911))</f>
        <v/>
      </c>
    </row>
    <row r="912" spans="2:32" x14ac:dyDescent="0.25">
      <c r="B912" s="224"/>
      <c r="C912" s="207"/>
      <c r="D912" s="214"/>
      <c r="E912" s="215"/>
      <c r="F912" s="215"/>
      <c r="G912" s="266"/>
      <c r="H912" s="246"/>
      <c r="I912" s="243"/>
      <c r="J912" s="230"/>
      <c r="K912" s="214"/>
      <c r="L912" s="227"/>
      <c r="M912" s="214"/>
      <c r="N912" s="60" t="str">
        <f t="shared" si="544"/>
        <v/>
      </c>
      <c r="O912" s="48" t="str">
        <f t="shared" si="545"/>
        <v/>
      </c>
      <c r="P912" s="49" t="str">
        <f t="shared" si="546"/>
        <v/>
      </c>
      <c r="Q912" s="50" t="str">
        <f t="shared" si="547"/>
        <v/>
      </c>
      <c r="R912" s="51" t="str">
        <f t="shared" si="548"/>
        <v/>
      </c>
      <c r="S912" s="121" t="str">
        <f t="shared" si="551"/>
        <v/>
      </c>
      <c r="T912" s="114" t="str">
        <f t="shared" si="552"/>
        <v/>
      </c>
      <c r="U912" s="114" t="str">
        <f t="shared" si="553"/>
        <v/>
      </c>
      <c r="V912" s="122" t="str">
        <f t="shared" si="554"/>
        <v/>
      </c>
      <c r="W912" s="127" t="str">
        <f>IF(S912="","",$W$5+SUM($S$7:S912))</f>
        <v/>
      </c>
      <c r="X912" s="128" t="str">
        <f>IF(T912="","",$X$5+SUM($T$7:T912))</f>
        <v/>
      </c>
      <c r="Y912" s="128" t="str">
        <f>IF(U912="","",$Y$5+SUM($U$7:U912))</f>
        <v/>
      </c>
      <c r="Z912" s="129" t="str">
        <f>IF(V912="","",$Z$5+SUM($V$7:V912))</f>
        <v/>
      </c>
      <c r="AA912" s="91" t="str">
        <f t="shared" si="555"/>
        <v/>
      </c>
      <c r="AB912" s="87" t="str">
        <f>IF(AA912="","",$AB$5+SUM($AA$7:AA912))</f>
        <v/>
      </c>
      <c r="AC912" s="95" t="str">
        <f t="shared" si="550"/>
        <v/>
      </c>
      <c r="AD912" s="92" t="str">
        <f t="shared" si="549"/>
        <v/>
      </c>
      <c r="AE912" s="96" t="str">
        <f>IF(AC912="","",$AE$5+SUM($AC$7:AC912))</f>
        <v/>
      </c>
      <c r="AF912" s="163" t="str">
        <f>IF(AD912="","",$AF$5+SUM($AD$7:AD912))</f>
        <v/>
      </c>
    </row>
    <row r="913" spans="2:32" x14ac:dyDescent="0.25">
      <c r="B913" s="224"/>
      <c r="C913" s="207"/>
      <c r="D913" s="214"/>
      <c r="E913" s="215"/>
      <c r="F913" s="215"/>
      <c r="G913" s="266"/>
      <c r="H913" s="246"/>
      <c r="I913" s="243"/>
      <c r="J913" s="230"/>
      <c r="K913" s="214"/>
      <c r="L913" s="227"/>
      <c r="M913" s="214"/>
      <c r="N913" s="60" t="str">
        <f t="shared" si="544"/>
        <v/>
      </c>
      <c r="O913" s="48" t="str">
        <f t="shared" si="545"/>
        <v/>
      </c>
      <c r="P913" s="49" t="str">
        <f t="shared" si="546"/>
        <v/>
      </c>
      <c r="Q913" s="50" t="str">
        <f t="shared" si="547"/>
        <v/>
      </c>
      <c r="R913" s="51" t="str">
        <f t="shared" si="548"/>
        <v/>
      </c>
      <c r="S913" s="121" t="str">
        <f t="shared" si="551"/>
        <v/>
      </c>
      <c r="T913" s="114" t="str">
        <f t="shared" si="552"/>
        <v/>
      </c>
      <c r="U913" s="114" t="str">
        <f t="shared" si="553"/>
        <v/>
      </c>
      <c r="V913" s="122" t="str">
        <f t="shared" si="554"/>
        <v/>
      </c>
      <c r="W913" s="127" t="str">
        <f>IF(S913="","",$W$5+SUM($S$7:S913))</f>
        <v/>
      </c>
      <c r="X913" s="128" t="str">
        <f>IF(T913="","",$X$5+SUM($T$7:T913))</f>
        <v/>
      </c>
      <c r="Y913" s="128" t="str">
        <f>IF(U913="","",$Y$5+SUM($U$7:U913))</f>
        <v/>
      </c>
      <c r="Z913" s="129" t="str">
        <f>IF(V913="","",$Z$5+SUM($V$7:V913))</f>
        <v/>
      </c>
      <c r="AA913" s="91" t="str">
        <f t="shared" si="555"/>
        <v/>
      </c>
      <c r="AB913" s="87" t="str">
        <f>IF(AA913="","",$AB$5+SUM($AA$7:AA913))</f>
        <v/>
      </c>
      <c r="AC913" s="95" t="str">
        <f t="shared" si="550"/>
        <v/>
      </c>
      <c r="AD913" s="92" t="str">
        <f t="shared" si="549"/>
        <v/>
      </c>
      <c r="AE913" s="96" t="str">
        <f>IF(AC913="","",$AE$5+SUM($AC$7:AC913))</f>
        <v/>
      </c>
      <c r="AF913" s="163" t="str">
        <f>IF(AD913="","",$AF$5+SUM($AD$7:AD913))</f>
        <v/>
      </c>
    </row>
    <row r="914" spans="2:32" x14ac:dyDescent="0.25">
      <c r="B914" s="224"/>
      <c r="C914" s="207"/>
      <c r="D914" s="214"/>
      <c r="E914" s="215"/>
      <c r="F914" s="215"/>
      <c r="G914" s="266"/>
      <c r="H914" s="246"/>
      <c r="I914" s="243"/>
      <c r="J914" s="230"/>
      <c r="K914" s="214"/>
      <c r="L914" s="227"/>
      <c r="M914" s="214"/>
      <c r="N914" s="60" t="str">
        <f t="shared" si="544"/>
        <v/>
      </c>
      <c r="O914" s="48" t="str">
        <f t="shared" si="545"/>
        <v/>
      </c>
      <c r="P914" s="49" t="str">
        <f t="shared" si="546"/>
        <v/>
      </c>
      <c r="Q914" s="50" t="str">
        <f t="shared" si="547"/>
        <v/>
      </c>
      <c r="R914" s="51" t="str">
        <f t="shared" si="548"/>
        <v/>
      </c>
      <c r="S914" s="121" t="str">
        <f t="shared" si="551"/>
        <v/>
      </c>
      <c r="T914" s="114" t="str">
        <f t="shared" si="552"/>
        <v/>
      </c>
      <c r="U914" s="114" t="str">
        <f t="shared" si="553"/>
        <v/>
      </c>
      <c r="V914" s="122" t="str">
        <f t="shared" si="554"/>
        <v/>
      </c>
      <c r="W914" s="127" t="str">
        <f>IF(S914="","",$W$5+SUM($S$7:S914))</f>
        <v/>
      </c>
      <c r="X914" s="128" t="str">
        <f>IF(T914="","",$X$5+SUM($T$7:T914))</f>
        <v/>
      </c>
      <c r="Y914" s="128" t="str">
        <f>IF(U914="","",$Y$5+SUM($U$7:U914))</f>
        <v/>
      </c>
      <c r="Z914" s="129" t="str">
        <f>IF(V914="","",$Z$5+SUM($V$7:V914))</f>
        <v/>
      </c>
      <c r="AA914" s="91" t="str">
        <f t="shared" si="555"/>
        <v/>
      </c>
      <c r="AB914" s="87" t="str">
        <f>IF(AA914="","",$AB$5+SUM($AA$7:AA914))</f>
        <v/>
      </c>
      <c r="AC914" s="95" t="str">
        <f t="shared" si="550"/>
        <v/>
      </c>
      <c r="AD914" s="92" t="str">
        <f t="shared" si="549"/>
        <v/>
      </c>
      <c r="AE914" s="96" t="str">
        <f>IF(AC914="","",$AE$5+SUM($AC$7:AC914))</f>
        <v/>
      </c>
      <c r="AF914" s="163" t="str">
        <f>IF(AD914="","",$AF$5+SUM($AD$7:AD914))</f>
        <v/>
      </c>
    </row>
    <row r="915" spans="2:32" x14ac:dyDescent="0.25">
      <c r="B915" s="224"/>
      <c r="C915" s="207"/>
      <c r="D915" s="214"/>
      <c r="E915" s="215"/>
      <c r="F915" s="215"/>
      <c r="G915" s="266"/>
      <c r="H915" s="246"/>
      <c r="I915" s="243"/>
      <c r="J915" s="230"/>
      <c r="K915" s="214"/>
      <c r="L915" s="227"/>
      <c r="M915" s="214"/>
      <c r="N915" s="60" t="str">
        <f t="shared" si="544"/>
        <v/>
      </c>
      <c r="O915" s="48" t="str">
        <f t="shared" si="545"/>
        <v/>
      </c>
      <c r="P915" s="49" t="str">
        <f t="shared" si="546"/>
        <v/>
      </c>
      <c r="Q915" s="50" t="str">
        <f t="shared" si="547"/>
        <v/>
      </c>
      <c r="R915" s="51" t="str">
        <f t="shared" si="548"/>
        <v/>
      </c>
      <c r="S915" s="121" t="str">
        <f t="shared" si="551"/>
        <v/>
      </c>
      <c r="T915" s="114" t="str">
        <f t="shared" si="552"/>
        <v/>
      </c>
      <c r="U915" s="114" t="str">
        <f t="shared" si="553"/>
        <v/>
      </c>
      <c r="V915" s="122" t="str">
        <f t="shared" si="554"/>
        <v/>
      </c>
      <c r="W915" s="127" t="str">
        <f>IF(S915="","",$W$5+SUM($S$7:S915))</f>
        <v/>
      </c>
      <c r="X915" s="128" t="str">
        <f>IF(T915="","",$X$5+SUM($T$7:T915))</f>
        <v/>
      </c>
      <c r="Y915" s="128" t="str">
        <f>IF(U915="","",$Y$5+SUM($U$7:U915))</f>
        <v/>
      </c>
      <c r="Z915" s="129" t="str">
        <f>IF(V915="","",$Z$5+SUM($V$7:V915))</f>
        <v/>
      </c>
      <c r="AA915" s="91" t="str">
        <f t="shared" si="555"/>
        <v/>
      </c>
      <c r="AB915" s="87" t="str">
        <f>IF(AA915="","",$AB$5+SUM($AA$7:AA915))</f>
        <v/>
      </c>
      <c r="AC915" s="95" t="str">
        <f t="shared" si="550"/>
        <v/>
      </c>
      <c r="AD915" s="92" t="str">
        <f t="shared" si="549"/>
        <v/>
      </c>
      <c r="AE915" s="96" t="str">
        <f>IF(AC915="","",$AE$5+SUM($AC$7:AC915))</f>
        <v/>
      </c>
      <c r="AF915" s="163" t="str">
        <f>IF(AD915="","",$AF$5+SUM($AD$7:AD915))</f>
        <v/>
      </c>
    </row>
    <row r="916" spans="2:32" x14ac:dyDescent="0.25">
      <c r="B916" s="224"/>
      <c r="C916" s="207"/>
      <c r="D916" s="214"/>
      <c r="E916" s="215"/>
      <c r="F916" s="215"/>
      <c r="G916" s="266"/>
      <c r="H916" s="246"/>
      <c r="I916" s="243"/>
      <c r="J916" s="230"/>
      <c r="K916" s="214"/>
      <c r="L916" s="227"/>
      <c r="M916" s="214"/>
      <c r="N916" s="60" t="str">
        <f t="shared" si="544"/>
        <v/>
      </c>
      <c r="O916" s="48" t="str">
        <f t="shared" si="545"/>
        <v/>
      </c>
      <c r="P916" s="49" t="str">
        <f t="shared" si="546"/>
        <v/>
      </c>
      <c r="Q916" s="50" t="str">
        <f t="shared" si="547"/>
        <v/>
      </c>
      <c r="R916" s="51" t="str">
        <f t="shared" si="548"/>
        <v/>
      </c>
      <c r="S916" s="121" t="str">
        <f t="shared" si="551"/>
        <v/>
      </c>
      <c r="T916" s="114" t="str">
        <f t="shared" si="552"/>
        <v/>
      </c>
      <c r="U916" s="114" t="str">
        <f t="shared" si="553"/>
        <v/>
      </c>
      <c r="V916" s="122" t="str">
        <f t="shared" si="554"/>
        <v/>
      </c>
      <c r="W916" s="127" t="str">
        <f>IF(S916="","",$W$5+SUM($S$7:S916))</f>
        <v/>
      </c>
      <c r="X916" s="128" t="str">
        <f>IF(T916="","",$X$5+SUM($T$7:T916))</f>
        <v/>
      </c>
      <c r="Y916" s="128" t="str">
        <f>IF(U916="","",$Y$5+SUM($U$7:U916))</f>
        <v/>
      </c>
      <c r="Z916" s="129" t="str">
        <f>IF(V916="","",$Z$5+SUM($V$7:V916))</f>
        <v/>
      </c>
      <c r="AA916" s="91" t="str">
        <f t="shared" si="555"/>
        <v/>
      </c>
      <c r="AB916" s="87" t="str">
        <f>IF(AA916="","",$AB$5+SUM($AA$7:AA916))</f>
        <v/>
      </c>
      <c r="AC916" s="95" t="str">
        <f t="shared" si="550"/>
        <v/>
      </c>
      <c r="AD916" s="92" t="str">
        <f t="shared" si="549"/>
        <v/>
      </c>
      <c r="AE916" s="96" t="str">
        <f>IF(AC916="","",$AE$5+SUM($AC$7:AC916))</f>
        <v/>
      </c>
      <c r="AF916" s="163" t="str">
        <f>IF(AD916="","",$AF$5+SUM($AD$7:AD916))</f>
        <v/>
      </c>
    </row>
    <row r="917" spans="2:32" x14ac:dyDescent="0.25">
      <c r="B917" s="224"/>
      <c r="C917" s="207"/>
      <c r="D917" s="214"/>
      <c r="E917" s="215"/>
      <c r="F917" s="215"/>
      <c r="G917" s="266"/>
      <c r="H917" s="246"/>
      <c r="I917" s="243"/>
      <c r="J917" s="230"/>
      <c r="K917" s="214"/>
      <c r="L917" s="227"/>
      <c r="M917" s="214"/>
      <c r="N917" s="60" t="str">
        <f t="shared" si="544"/>
        <v/>
      </c>
      <c r="O917" s="48" t="str">
        <f t="shared" si="545"/>
        <v/>
      </c>
      <c r="P917" s="49" t="str">
        <f t="shared" si="546"/>
        <v/>
      </c>
      <c r="Q917" s="50" t="str">
        <f t="shared" si="547"/>
        <v/>
      </c>
      <c r="R917" s="51" t="str">
        <f t="shared" si="548"/>
        <v/>
      </c>
      <c r="S917" s="121" t="str">
        <f t="shared" si="551"/>
        <v/>
      </c>
      <c r="T917" s="114" t="str">
        <f t="shared" si="552"/>
        <v/>
      </c>
      <c r="U917" s="114" t="str">
        <f t="shared" si="553"/>
        <v/>
      </c>
      <c r="V917" s="122" t="str">
        <f t="shared" si="554"/>
        <v/>
      </c>
      <c r="W917" s="127" t="str">
        <f>IF(S917="","",$W$5+SUM($S$7:S917))</f>
        <v/>
      </c>
      <c r="X917" s="128" t="str">
        <f>IF(T917="","",$X$5+SUM($T$7:T917))</f>
        <v/>
      </c>
      <c r="Y917" s="128" t="str">
        <f>IF(U917="","",$Y$5+SUM($U$7:U917))</f>
        <v/>
      </c>
      <c r="Z917" s="129" t="str">
        <f>IF(V917="","",$Z$5+SUM($V$7:V917))</f>
        <v/>
      </c>
      <c r="AA917" s="91" t="str">
        <f t="shared" si="555"/>
        <v/>
      </c>
      <c r="AB917" s="87" t="str">
        <f>IF(AA917="","",$AB$5+SUM($AA$7:AA917))</f>
        <v/>
      </c>
      <c r="AC917" s="95" t="str">
        <f t="shared" si="550"/>
        <v/>
      </c>
      <c r="AD917" s="92" t="str">
        <f t="shared" si="549"/>
        <v/>
      </c>
      <c r="AE917" s="96" t="str">
        <f>IF(AC917="","",$AE$5+SUM($AC$7:AC917))</f>
        <v/>
      </c>
      <c r="AF917" s="163" t="str">
        <f>IF(AD917="","",$AF$5+SUM($AD$7:AD917))</f>
        <v/>
      </c>
    </row>
    <row r="918" spans="2:32" x14ac:dyDescent="0.25">
      <c r="B918" s="224"/>
      <c r="C918" s="207"/>
      <c r="D918" s="214"/>
      <c r="E918" s="215"/>
      <c r="F918" s="215"/>
      <c r="G918" s="266"/>
      <c r="H918" s="246"/>
      <c r="I918" s="243"/>
      <c r="J918" s="230"/>
      <c r="K918" s="214"/>
      <c r="L918" s="227"/>
      <c r="M918" s="214"/>
      <c r="N918" s="60" t="str">
        <f t="shared" si="544"/>
        <v/>
      </c>
      <c r="O918" s="48" t="str">
        <f t="shared" si="545"/>
        <v/>
      </c>
      <c r="P918" s="49" t="str">
        <f t="shared" si="546"/>
        <v/>
      </c>
      <c r="Q918" s="50" t="str">
        <f t="shared" si="547"/>
        <v/>
      </c>
      <c r="R918" s="51" t="str">
        <f t="shared" si="548"/>
        <v/>
      </c>
      <c r="S918" s="121" t="str">
        <f t="shared" si="551"/>
        <v/>
      </c>
      <c r="T918" s="114" t="str">
        <f t="shared" si="552"/>
        <v/>
      </c>
      <c r="U918" s="114" t="str">
        <f t="shared" si="553"/>
        <v/>
      </c>
      <c r="V918" s="122" t="str">
        <f t="shared" si="554"/>
        <v/>
      </c>
      <c r="W918" s="127" t="str">
        <f>IF(S918="","",$W$5+SUM($S$7:S918))</f>
        <v/>
      </c>
      <c r="X918" s="128" t="str">
        <f>IF(T918="","",$X$5+SUM($T$7:T918))</f>
        <v/>
      </c>
      <c r="Y918" s="128" t="str">
        <f>IF(U918="","",$Y$5+SUM($U$7:U918))</f>
        <v/>
      </c>
      <c r="Z918" s="129" t="str">
        <f>IF(V918="","",$Z$5+SUM($V$7:V918))</f>
        <v/>
      </c>
      <c r="AA918" s="91" t="str">
        <f t="shared" si="555"/>
        <v/>
      </c>
      <c r="AB918" s="87" t="str">
        <f>IF(AA918="","",$AB$5+SUM($AA$7:AA918))</f>
        <v/>
      </c>
      <c r="AC918" s="95" t="str">
        <f t="shared" si="550"/>
        <v/>
      </c>
      <c r="AD918" s="92" t="str">
        <f t="shared" si="549"/>
        <v/>
      </c>
      <c r="AE918" s="96" t="str">
        <f>IF(AC918="","",$AE$5+SUM($AC$7:AC918))</f>
        <v/>
      </c>
      <c r="AF918" s="163" t="str">
        <f>IF(AD918="","",$AF$5+SUM($AD$7:AD918))</f>
        <v/>
      </c>
    </row>
    <row r="919" spans="2:32" x14ac:dyDescent="0.25">
      <c r="B919" s="224"/>
      <c r="C919" s="207"/>
      <c r="D919" s="214"/>
      <c r="E919" s="215"/>
      <c r="F919" s="215"/>
      <c r="G919" s="266"/>
      <c r="H919" s="246"/>
      <c r="I919" s="243"/>
      <c r="J919" s="230"/>
      <c r="K919" s="214"/>
      <c r="L919" s="227"/>
      <c r="M919" s="214"/>
      <c r="N919" s="60" t="str">
        <f t="shared" si="544"/>
        <v/>
      </c>
      <c r="O919" s="48" t="str">
        <f t="shared" si="545"/>
        <v/>
      </c>
      <c r="P919" s="49" t="str">
        <f t="shared" si="546"/>
        <v/>
      </c>
      <c r="Q919" s="50" t="str">
        <f t="shared" si="547"/>
        <v/>
      </c>
      <c r="R919" s="51" t="str">
        <f t="shared" si="548"/>
        <v/>
      </c>
      <c r="S919" s="121" t="str">
        <f t="shared" si="551"/>
        <v/>
      </c>
      <c r="T919" s="114" t="str">
        <f t="shared" si="552"/>
        <v/>
      </c>
      <c r="U919" s="114" t="str">
        <f t="shared" si="553"/>
        <v/>
      </c>
      <c r="V919" s="122" t="str">
        <f t="shared" si="554"/>
        <v/>
      </c>
      <c r="W919" s="127" t="str">
        <f>IF(S919="","",$W$5+SUM($S$7:S919))</f>
        <v/>
      </c>
      <c r="X919" s="128" t="str">
        <f>IF(T919="","",$X$5+SUM($T$7:T919))</f>
        <v/>
      </c>
      <c r="Y919" s="128" t="str">
        <f>IF(U919="","",$Y$5+SUM($U$7:U919))</f>
        <v/>
      </c>
      <c r="Z919" s="129" t="str">
        <f>IF(V919="","",$Z$5+SUM($V$7:V919))</f>
        <v/>
      </c>
      <c r="AA919" s="91" t="str">
        <f t="shared" si="555"/>
        <v/>
      </c>
      <c r="AB919" s="87" t="str">
        <f>IF(AA919="","",$AB$5+SUM($AA$7:AA919))</f>
        <v/>
      </c>
      <c r="AC919" s="95" t="str">
        <f t="shared" si="550"/>
        <v/>
      </c>
      <c r="AD919" s="92" t="str">
        <f t="shared" si="549"/>
        <v/>
      </c>
      <c r="AE919" s="96" t="str">
        <f>IF(AC919="","",$AE$5+SUM($AC$7:AC919))</f>
        <v/>
      </c>
      <c r="AF919" s="163" t="str">
        <f>IF(AD919="","",$AF$5+SUM($AD$7:AD919))</f>
        <v/>
      </c>
    </row>
    <row r="920" spans="2:32" x14ac:dyDescent="0.25">
      <c r="B920" s="224"/>
      <c r="C920" s="207"/>
      <c r="D920" s="214"/>
      <c r="E920" s="215"/>
      <c r="F920" s="215"/>
      <c r="G920" s="266"/>
      <c r="H920" s="246"/>
      <c r="I920" s="243"/>
      <c r="J920" s="230"/>
      <c r="K920" s="214"/>
      <c r="L920" s="227"/>
      <c r="M920" s="214"/>
      <c r="N920" s="60" t="str">
        <f t="shared" si="544"/>
        <v/>
      </c>
      <c r="O920" s="48" t="str">
        <f t="shared" si="545"/>
        <v/>
      </c>
      <c r="P920" s="49" t="str">
        <f t="shared" si="546"/>
        <v/>
      </c>
      <c r="Q920" s="50" t="str">
        <f t="shared" si="547"/>
        <v/>
      </c>
      <c r="R920" s="51" t="str">
        <f t="shared" si="548"/>
        <v/>
      </c>
      <c r="S920" s="121" t="str">
        <f t="shared" si="551"/>
        <v/>
      </c>
      <c r="T920" s="114" t="str">
        <f t="shared" si="552"/>
        <v/>
      </c>
      <c r="U920" s="114" t="str">
        <f t="shared" si="553"/>
        <v/>
      </c>
      <c r="V920" s="122" t="str">
        <f t="shared" si="554"/>
        <v/>
      </c>
      <c r="W920" s="127" t="str">
        <f>IF(S920="","",$W$5+SUM($S$7:S920))</f>
        <v/>
      </c>
      <c r="X920" s="128" t="str">
        <f>IF(T920="","",$X$5+SUM($T$7:T920))</f>
        <v/>
      </c>
      <c r="Y920" s="128" t="str">
        <f>IF(U920="","",$Y$5+SUM($U$7:U920))</f>
        <v/>
      </c>
      <c r="Z920" s="129" t="str">
        <f>IF(V920="","",$Z$5+SUM($V$7:V920))</f>
        <v/>
      </c>
      <c r="AA920" s="91" t="str">
        <f t="shared" si="555"/>
        <v/>
      </c>
      <c r="AB920" s="87" t="str">
        <f>IF(AA920="","",$AB$5+SUM($AA$7:AA920))</f>
        <v/>
      </c>
      <c r="AC920" s="95" t="str">
        <f t="shared" si="550"/>
        <v/>
      </c>
      <c r="AD920" s="92" t="str">
        <f t="shared" si="549"/>
        <v/>
      </c>
      <c r="AE920" s="96" t="str">
        <f>IF(AC920="","",$AE$5+SUM($AC$7:AC920))</f>
        <v/>
      </c>
      <c r="AF920" s="163" t="str">
        <f>IF(AD920="","",$AF$5+SUM($AD$7:AD920))</f>
        <v/>
      </c>
    </row>
    <row r="921" spans="2:32" x14ac:dyDescent="0.25">
      <c r="B921" s="224"/>
      <c r="C921" s="207"/>
      <c r="D921" s="214"/>
      <c r="E921" s="215"/>
      <c r="F921" s="215"/>
      <c r="G921" s="266"/>
      <c r="H921" s="246"/>
      <c r="I921" s="243"/>
      <c r="J921" s="230"/>
      <c r="K921" s="214"/>
      <c r="L921" s="227"/>
      <c r="M921" s="214"/>
      <c r="N921" s="60" t="str">
        <f t="shared" si="544"/>
        <v/>
      </c>
      <c r="O921" s="48" t="str">
        <f t="shared" si="545"/>
        <v/>
      </c>
      <c r="P921" s="49" t="str">
        <f t="shared" si="546"/>
        <v/>
      </c>
      <c r="Q921" s="50" t="str">
        <f t="shared" si="547"/>
        <v/>
      </c>
      <c r="R921" s="51" t="str">
        <f t="shared" si="548"/>
        <v/>
      </c>
      <c r="S921" s="121" t="str">
        <f t="shared" si="551"/>
        <v/>
      </c>
      <c r="T921" s="114" t="str">
        <f t="shared" si="552"/>
        <v/>
      </c>
      <c r="U921" s="114" t="str">
        <f t="shared" si="553"/>
        <v/>
      </c>
      <c r="V921" s="122" t="str">
        <f t="shared" si="554"/>
        <v/>
      </c>
      <c r="W921" s="127" t="str">
        <f>IF(S921="","",$W$5+SUM($S$7:S921))</f>
        <v/>
      </c>
      <c r="X921" s="128" t="str">
        <f>IF(T921="","",$X$5+SUM($T$7:T921))</f>
        <v/>
      </c>
      <c r="Y921" s="128" t="str">
        <f>IF(U921="","",$Y$5+SUM($U$7:U921))</f>
        <v/>
      </c>
      <c r="Z921" s="129" t="str">
        <f>IF(V921="","",$Z$5+SUM($V$7:V921))</f>
        <v/>
      </c>
      <c r="AA921" s="91" t="str">
        <f t="shared" si="555"/>
        <v/>
      </c>
      <c r="AB921" s="87" t="str">
        <f>IF(AA921="","",$AB$5+SUM($AA$7:AA921))</f>
        <v/>
      </c>
      <c r="AC921" s="95" t="str">
        <f t="shared" si="550"/>
        <v/>
      </c>
      <c r="AD921" s="92" t="str">
        <f t="shared" si="549"/>
        <v/>
      </c>
      <c r="AE921" s="96" t="str">
        <f>IF(AC921="","",$AE$5+SUM($AC$7:AC921))</f>
        <v/>
      </c>
      <c r="AF921" s="163" t="str">
        <f>IF(AD921="","",$AF$5+SUM($AD$7:AD921))</f>
        <v/>
      </c>
    </row>
    <row r="922" spans="2:32" x14ac:dyDescent="0.25">
      <c r="B922" s="224"/>
      <c r="C922" s="207"/>
      <c r="D922" s="214"/>
      <c r="E922" s="215"/>
      <c r="F922" s="215"/>
      <c r="G922" s="266"/>
      <c r="H922" s="246"/>
      <c r="I922" s="243"/>
      <c r="J922" s="230"/>
      <c r="K922" s="214"/>
      <c r="L922" s="227"/>
      <c r="M922" s="214"/>
      <c r="N922" s="60" t="str">
        <f t="shared" si="544"/>
        <v/>
      </c>
      <c r="O922" s="48" t="str">
        <f t="shared" si="545"/>
        <v/>
      </c>
      <c r="P922" s="49" t="str">
        <f t="shared" si="546"/>
        <v/>
      </c>
      <c r="Q922" s="50" t="str">
        <f t="shared" si="547"/>
        <v/>
      </c>
      <c r="R922" s="51" t="str">
        <f t="shared" si="548"/>
        <v/>
      </c>
      <c r="S922" s="121" t="str">
        <f t="shared" si="551"/>
        <v/>
      </c>
      <c r="T922" s="114" t="str">
        <f t="shared" si="552"/>
        <v/>
      </c>
      <c r="U922" s="114" t="str">
        <f t="shared" si="553"/>
        <v/>
      </c>
      <c r="V922" s="122" t="str">
        <f t="shared" si="554"/>
        <v/>
      </c>
      <c r="W922" s="127" t="str">
        <f>IF(S922="","",$W$5+SUM($S$7:S922))</f>
        <v/>
      </c>
      <c r="X922" s="128" t="str">
        <f>IF(T922="","",$X$5+SUM($T$7:T922))</f>
        <v/>
      </c>
      <c r="Y922" s="128" t="str">
        <f>IF(U922="","",$Y$5+SUM($U$7:U922))</f>
        <v/>
      </c>
      <c r="Z922" s="129" t="str">
        <f>IF(V922="","",$Z$5+SUM($V$7:V922))</f>
        <v/>
      </c>
      <c r="AA922" s="91" t="str">
        <f t="shared" si="555"/>
        <v/>
      </c>
      <c r="AB922" s="87" t="str">
        <f>IF(AA922="","",$AB$5+SUM($AA$7:AA922))</f>
        <v/>
      </c>
      <c r="AC922" s="95" t="str">
        <f t="shared" si="550"/>
        <v/>
      </c>
      <c r="AD922" s="92" t="str">
        <f t="shared" si="549"/>
        <v/>
      </c>
      <c r="AE922" s="96" t="str">
        <f>IF(AC922="","",$AE$5+SUM($AC$7:AC922))</f>
        <v/>
      </c>
      <c r="AF922" s="163" t="str">
        <f>IF(AD922="","",$AF$5+SUM($AD$7:AD922))</f>
        <v/>
      </c>
    </row>
    <row r="923" spans="2:32" x14ac:dyDescent="0.25">
      <c r="B923" s="224"/>
      <c r="C923" s="207"/>
      <c r="D923" s="214"/>
      <c r="E923" s="215"/>
      <c r="F923" s="215"/>
      <c r="G923" s="266"/>
      <c r="H923" s="246"/>
      <c r="I923" s="243"/>
      <c r="J923" s="230"/>
      <c r="K923" s="214"/>
      <c r="L923" s="227"/>
      <c r="M923" s="214"/>
      <c r="N923" s="60" t="str">
        <f t="shared" si="544"/>
        <v/>
      </c>
      <c r="O923" s="48" t="str">
        <f t="shared" si="545"/>
        <v/>
      </c>
      <c r="P923" s="49" t="str">
        <f t="shared" si="546"/>
        <v/>
      </c>
      <c r="Q923" s="50" t="str">
        <f t="shared" si="547"/>
        <v/>
      </c>
      <c r="R923" s="51" t="str">
        <f t="shared" si="548"/>
        <v/>
      </c>
      <c r="S923" s="121" t="str">
        <f t="shared" si="551"/>
        <v/>
      </c>
      <c r="T923" s="114" t="str">
        <f t="shared" si="552"/>
        <v/>
      </c>
      <c r="U923" s="114" t="str">
        <f t="shared" si="553"/>
        <v/>
      </c>
      <c r="V923" s="122" t="str">
        <f t="shared" si="554"/>
        <v/>
      </c>
      <c r="W923" s="127" t="str">
        <f>IF(S923="","",$W$5+SUM($S$7:S923))</f>
        <v/>
      </c>
      <c r="X923" s="128" t="str">
        <f>IF(T923="","",$X$5+SUM($T$7:T923))</f>
        <v/>
      </c>
      <c r="Y923" s="128" t="str">
        <f>IF(U923="","",$Y$5+SUM($U$7:U923))</f>
        <v/>
      </c>
      <c r="Z923" s="129" t="str">
        <f>IF(V923="","",$Z$5+SUM($V$7:V923))</f>
        <v/>
      </c>
      <c r="AA923" s="91" t="str">
        <f t="shared" si="555"/>
        <v/>
      </c>
      <c r="AB923" s="87" t="str">
        <f>IF(AA923="","",$AB$5+SUM($AA$7:AA923))</f>
        <v/>
      </c>
      <c r="AC923" s="95" t="str">
        <f t="shared" si="550"/>
        <v/>
      </c>
      <c r="AD923" s="92" t="str">
        <f t="shared" si="549"/>
        <v/>
      </c>
      <c r="AE923" s="96" t="str">
        <f>IF(AC923="","",$AE$5+SUM($AC$7:AC923))</f>
        <v/>
      </c>
      <c r="AF923" s="163" t="str">
        <f>IF(AD923="","",$AF$5+SUM($AD$7:AD923))</f>
        <v/>
      </c>
    </row>
    <row r="924" spans="2:32" x14ac:dyDescent="0.25">
      <c r="B924" s="224"/>
      <c r="C924" s="207"/>
      <c r="D924" s="214"/>
      <c r="E924" s="215"/>
      <c r="F924" s="215"/>
      <c r="G924" s="266"/>
      <c r="H924" s="246"/>
      <c r="I924" s="243"/>
      <c r="J924" s="230"/>
      <c r="K924" s="214"/>
      <c r="L924" s="227"/>
      <c r="M924" s="214"/>
      <c r="N924" s="60" t="str">
        <f t="shared" si="544"/>
        <v/>
      </c>
      <c r="O924" s="48" t="str">
        <f t="shared" si="545"/>
        <v/>
      </c>
      <c r="P924" s="49" t="str">
        <f t="shared" si="546"/>
        <v/>
      </c>
      <c r="Q924" s="50" t="str">
        <f t="shared" si="547"/>
        <v/>
      </c>
      <c r="R924" s="51" t="str">
        <f t="shared" si="548"/>
        <v/>
      </c>
      <c r="S924" s="121" t="str">
        <f t="shared" si="551"/>
        <v/>
      </c>
      <c r="T924" s="114" t="str">
        <f t="shared" si="552"/>
        <v/>
      </c>
      <c r="U924" s="114" t="str">
        <f t="shared" si="553"/>
        <v/>
      </c>
      <c r="V924" s="122" t="str">
        <f t="shared" si="554"/>
        <v/>
      </c>
      <c r="W924" s="127" t="str">
        <f>IF(S924="","",$W$5+SUM($S$7:S924))</f>
        <v/>
      </c>
      <c r="X924" s="128" t="str">
        <f>IF(T924="","",$X$5+SUM($T$7:T924))</f>
        <v/>
      </c>
      <c r="Y924" s="128" t="str">
        <f>IF(U924="","",$Y$5+SUM($U$7:U924))</f>
        <v/>
      </c>
      <c r="Z924" s="129" t="str">
        <f>IF(V924="","",$Z$5+SUM($V$7:V924))</f>
        <v/>
      </c>
      <c r="AA924" s="91" t="str">
        <f t="shared" si="555"/>
        <v/>
      </c>
      <c r="AB924" s="87" t="str">
        <f>IF(AA924="","",$AB$5+SUM($AA$7:AA924))</f>
        <v/>
      </c>
      <c r="AC924" s="95" t="str">
        <f t="shared" si="550"/>
        <v/>
      </c>
      <c r="AD924" s="92" t="str">
        <f t="shared" si="549"/>
        <v/>
      </c>
      <c r="AE924" s="96" t="str">
        <f>IF(AC924="","",$AE$5+SUM($AC$7:AC924))</f>
        <v/>
      </c>
      <c r="AF924" s="163" t="str">
        <f>IF(AD924="","",$AF$5+SUM($AD$7:AD924))</f>
        <v/>
      </c>
    </row>
    <row r="925" spans="2:32" x14ac:dyDescent="0.25">
      <c r="B925" s="224"/>
      <c r="C925" s="207"/>
      <c r="D925" s="214"/>
      <c r="E925" s="215"/>
      <c r="F925" s="215"/>
      <c r="G925" s="266"/>
      <c r="H925" s="246"/>
      <c r="I925" s="243"/>
      <c r="J925" s="230"/>
      <c r="K925" s="214"/>
      <c r="L925" s="227"/>
      <c r="M925" s="214"/>
      <c r="N925" s="60" t="str">
        <f t="shared" si="544"/>
        <v/>
      </c>
      <c r="O925" s="48" t="str">
        <f t="shared" si="545"/>
        <v/>
      </c>
      <c r="P925" s="49" t="str">
        <f t="shared" si="546"/>
        <v/>
      </c>
      <c r="Q925" s="50" t="str">
        <f t="shared" si="547"/>
        <v/>
      </c>
      <c r="R925" s="51" t="str">
        <f t="shared" si="548"/>
        <v/>
      </c>
      <c r="S925" s="121" t="str">
        <f t="shared" si="551"/>
        <v/>
      </c>
      <c r="T925" s="114" t="str">
        <f t="shared" si="552"/>
        <v/>
      </c>
      <c r="U925" s="114" t="str">
        <f t="shared" si="553"/>
        <v/>
      </c>
      <c r="V925" s="122" t="str">
        <f t="shared" si="554"/>
        <v/>
      </c>
      <c r="W925" s="127" t="str">
        <f>IF(S925="","",$W$5+SUM($S$7:S925))</f>
        <v/>
      </c>
      <c r="X925" s="128" t="str">
        <f>IF(T925="","",$X$5+SUM($T$7:T925))</f>
        <v/>
      </c>
      <c r="Y925" s="128" t="str">
        <f>IF(U925="","",$Y$5+SUM($U$7:U925))</f>
        <v/>
      </c>
      <c r="Z925" s="129" t="str">
        <f>IF(V925="","",$Z$5+SUM($V$7:V925))</f>
        <v/>
      </c>
      <c r="AA925" s="91" t="str">
        <f t="shared" si="555"/>
        <v/>
      </c>
      <c r="AB925" s="87" t="str">
        <f>IF(AA925="","",$AB$5+SUM($AA$7:AA925))</f>
        <v/>
      </c>
      <c r="AC925" s="95" t="str">
        <f t="shared" si="550"/>
        <v/>
      </c>
      <c r="AD925" s="92" t="str">
        <f t="shared" si="549"/>
        <v/>
      </c>
      <c r="AE925" s="96" t="str">
        <f>IF(AC925="","",$AE$5+SUM($AC$7:AC925))</f>
        <v/>
      </c>
      <c r="AF925" s="163" t="str">
        <f>IF(AD925="","",$AF$5+SUM($AD$7:AD925))</f>
        <v/>
      </c>
    </row>
    <row r="926" spans="2:32" x14ac:dyDescent="0.25">
      <c r="B926" s="224"/>
      <c r="C926" s="207"/>
      <c r="D926" s="214"/>
      <c r="E926" s="215"/>
      <c r="F926" s="215"/>
      <c r="G926" s="266"/>
      <c r="H926" s="246"/>
      <c r="I926" s="243"/>
      <c r="J926" s="230"/>
      <c r="K926" s="214"/>
      <c r="L926" s="227"/>
      <c r="M926" s="214"/>
      <c r="N926" s="60" t="str">
        <f t="shared" si="544"/>
        <v/>
      </c>
      <c r="O926" s="48" t="str">
        <f t="shared" si="545"/>
        <v/>
      </c>
      <c r="P926" s="49" t="str">
        <f t="shared" si="546"/>
        <v/>
      </c>
      <c r="Q926" s="50" t="str">
        <f t="shared" si="547"/>
        <v/>
      </c>
      <c r="R926" s="51" t="str">
        <f t="shared" si="548"/>
        <v/>
      </c>
      <c r="S926" s="121" t="str">
        <f t="shared" si="551"/>
        <v/>
      </c>
      <c r="T926" s="114" t="str">
        <f t="shared" si="552"/>
        <v/>
      </c>
      <c r="U926" s="114" t="str">
        <f t="shared" si="553"/>
        <v/>
      </c>
      <c r="V926" s="122" t="str">
        <f t="shared" si="554"/>
        <v/>
      </c>
      <c r="W926" s="127" t="str">
        <f>IF(S926="","",$W$5+SUM($S$7:S926))</f>
        <v/>
      </c>
      <c r="X926" s="128" t="str">
        <f>IF(T926="","",$X$5+SUM($T$7:T926))</f>
        <v/>
      </c>
      <c r="Y926" s="128" t="str">
        <f>IF(U926="","",$Y$5+SUM($U$7:U926))</f>
        <v/>
      </c>
      <c r="Z926" s="129" t="str">
        <f>IF(V926="","",$Z$5+SUM($V$7:V926))</f>
        <v/>
      </c>
      <c r="AA926" s="91" t="str">
        <f t="shared" si="555"/>
        <v/>
      </c>
      <c r="AB926" s="87" t="str">
        <f>IF(AA926="","",$AB$5+SUM($AA$7:AA926))</f>
        <v/>
      </c>
      <c r="AC926" s="95" t="str">
        <f t="shared" si="550"/>
        <v/>
      </c>
      <c r="AD926" s="92" t="str">
        <f t="shared" si="549"/>
        <v/>
      </c>
      <c r="AE926" s="96" t="str">
        <f>IF(AC926="","",$AE$5+SUM($AC$7:AC926))</f>
        <v/>
      </c>
      <c r="AF926" s="163" t="str">
        <f>IF(AD926="","",$AF$5+SUM($AD$7:AD926))</f>
        <v/>
      </c>
    </row>
    <row r="927" spans="2:32" x14ac:dyDescent="0.25">
      <c r="B927" s="224"/>
      <c r="C927" s="207"/>
      <c r="D927" s="214"/>
      <c r="E927" s="215"/>
      <c r="F927" s="215"/>
      <c r="G927" s="266"/>
      <c r="H927" s="246"/>
      <c r="I927" s="243"/>
      <c r="J927" s="230"/>
      <c r="K927" s="214"/>
      <c r="L927" s="227"/>
      <c r="M927" s="214"/>
      <c r="N927" s="60" t="str">
        <f t="shared" si="544"/>
        <v/>
      </c>
      <c r="O927" s="48" t="str">
        <f t="shared" si="545"/>
        <v/>
      </c>
      <c r="P927" s="49" t="str">
        <f t="shared" si="546"/>
        <v/>
      </c>
      <c r="Q927" s="50" t="str">
        <f t="shared" si="547"/>
        <v/>
      </c>
      <c r="R927" s="51" t="str">
        <f t="shared" si="548"/>
        <v/>
      </c>
      <c r="S927" s="121" t="str">
        <f t="shared" si="551"/>
        <v/>
      </c>
      <c r="T927" s="114" t="str">
        <f t="shared" si="552"/>
        <v/>
      </c>
      <c r="U927" s="114" t="str">
        <f t="shared" si="553"/>
        <v/>
      </c>
      <c r="V927" s="122" t="str">
        <f t="shared" si="554"/>
        <v/>
      </c>
      <c r="W927" s="127" t="str">
        <f>IF(S927="","",$W$5+SUM($S$7:S927))</f>
        <v/>
      </c>
      <c r="X927" s="128" t="str">
        <f>IF(T927="","",$X$5+SUM($T$7:T927))</f>
        <v/>
      </c>
      <c r="Y927" s="128" t="str">
        <f>IF(U927="","",$Y$5+SUM($U$7:U927))</f>
        <v/>
      </c>
      <c r="Z927" s="129" t="str">
        <f>IF(V927="","",$Z$5+SUM($V$7:V927))</f>
        <v/>
      </c>
      <c r="AA927" s="91" t="str">
        <f t="shared" si="555"/>
        <v/>
      </c>
      <c r="AB927" s="87" t="str">
        <f>IF(AA927="","",$AB$5+SUM($AA$7:AA927))</f>
        <v/>
      </c>
      <c r="AC927" s="95" t="str">
        <f t="shared" si="550"/>
        <v/>
      </c>
      <c r="AD927" s="92" t="str">
        <f t="shared" si="549"/>
        <v/>
      </c>
      <c r="AE927" s="96" t="str">
        <f>IF(AC927="","",$AE$5+SUM($AC$7:AC927))</f>
        <v/>
      </c>
      <c r="AF927" s="163" t="str">
        <f>IF(AD927="","",$AF$5+SUM($AD$7:AD927))</f>
        <v/>
      </c>
    </row>
    <row r="928" spans="2:32" x14ac:dyDescent="0.25">
      <c r="B928" s="224"/>
      <c r="C928" s="207"/>
      <c r="D928" s="214"/>
      <c r="E928" s="215"/>
      <c r="F928" s="215"/>
      <c r="G928" s="266"/>
      <c r="H928" s="246"/>
      <c r="I928" s="243"/>
      <c r="J928" s="230"/>
      <c r="K928" s="214"/>
      <c r="L928" s="227"/>
      <c r="M928" s="214"/>
      <c r="N928" s="60" t="str">
        <f t="shared" si="544"/>
        <v/>
      </c>
      <c r="O928" s="48" t="str">
        <f t="shared" si="545"/>
        <v/>
      </c>
      <c r="P928" s="49" t="str">
        <f t="shared" si="546"/>
        <v/>
      </c>
      <c r="Q928" s="50" t="str">
        <f t="shared" si="547"/>
        <v/>
      </c>
      <c r="R928" s="51" t="str">
        <f t="shared" si="548"/>
        <v/>
      </c>
      <c r="S928" s="121" t="str">
        <f t="shared" si="551"/>
        <v/>
      </c>
      <c r="T928" s="114" t="str">
        <f t="shared" si="552"/>
        <v/>
      </c>
      <c r="U928" s="114" t="str">
        <f t="shared" si="553"/>
        <v/>
      </c>
      <c r="V928" s="122" t="str">
        <f t="shared" si="554"/>
        <v/>
      </c>
      <c r="W928" s="127" t="str">
        <f>IF(S928="","",$W$5+SUM($S$7:S928))</f>
        <v/>
      </c>
      <c r="X928" s="128" t="str">
        <f>IF(T928="","",$X$5+SUM($T$7:T928))</f>
        <v/>
      </c>
      <c r="Y928" s="128" t="str">
        <f>IF(U928="","",$Y$5+SUM($U$7:U928))</f>
        <v/>
      </c>
      <c r="Z928" s="129" t="str">
        <f>IF(V928="","",$Z$5+SUM($V$7:V928))</f>
        <v/>
      </c>
      <c r="AA928" s="91" t="str">
        <f t="shared" si="555"/>
        <v/>
      </c>
      <c r="AB928" s="87" t="str">
        <f>IF(AA928="","",$AB$5+SUM($AA$7:AA928))</f>
        <v/>
      </c>
      <c r="AC928" s="95" t="str">
        <f t="shared" si="550"/>
        <v/>
      </c>
      <c r="AD928" s="92" t="str">
        <f t="shared" si="549"/>
        <v/>
      </c>
      <c r="AE928" s="96" t="str">
        <f>IF(AC928="","",$AE$5+SUM($AC$7:AC928))</f>
        <v/>
      </c>
      <c r="AF928" s="163" t="str">
        <f>IF(AD928="","",$AF$5+SUM($AD$7:AD928))</f>
        <v/>
      </c>
    </row>
    <row r="929" spans="2:32" x14ac:dyDescent="0.25">
      <c r="B929" s="224"/>
      <c r="C929" s="207"/>
      <c r="D929" s="214"/>
      <c r="E929" s="215"/>
      <c r="F929" s="215"/>
      <c r="G929" s="266"/>
      <c r="H929" s="246"/>
      <c r="I929" s="243"/>
      <c r="J929" s="230"/>
      <c r="K929" s="214"/>
      <c r="L929" s="227"/>
      <c r="M929" s="214"/>
      <c r="N929" s="60" t="str">
        <f t="shared" ref="N929:N992" si="556">IF(SUM(I929:J929)=0,"",SUM(I929:J929))</f>
        <v/>
      </c>
      <c r="O929" s="48" t="str">
        <f t="shared" ref="O929:O992" si="557">IF(K929="Ar",IF(N929="","",N929),"")</f>
        <v/>
      </c>
      <c r="P929" s="49" t="str">
        <f t="shared" ref="P929:P992" si="558">IF(K929="€",IF(N929="","",N929),"")</f>
        <v/>
      </c>
      <c r="Q929" s="50" t="str">
        <f t="shared" ref="Q929:Q992" si="559">IF(K929="USD",IF(N929="","",N929),"")</f>
        <v/>
      </c>
      <c r="R929" s="51" t="str">
        <f t="shared" si="548"/>
        <v/>
      </c>
      <c r="S929" s="121" t="str">
        <f t="shared" si="551"/>
        <v/>
      </c>
      <c r="T929" s="114" t="str">
        <f t="shared" si="552"/>
        <v/>
      </c>
      <c r="U929" s="114" t="str">
        <f t="shared" si="553"/>
        <v/>
      </c>
      <c r="V929" s="122" t="str">
        <f t="shared" si="554"/>
        <v/>
      </c>
      <c r="W929" s="127" t="str">
        <f>IF(S929="","",$W$5+SUM($S$7:S929))</f>
        <v/>
      </c>
      <c r="X929" s="128" t="str">
        <f>IF(T929="","",$X$5+SUM($T$7:T929))</f>
        <v/>
      </c>
      <c r="Y929" s="128" t="str">
        <f>IF(U929="","",$Y$5+SUM($U$7:U929))</f>
        <v/>
      </c>
      <c r="Z929" s="129" t="str">
        <f>IF(V929="","",$Z$5+SUM($V$7:V929))</f>
        <v/>
      </c>
      <c r="AA929" s="91" t="str">
        <f t="shared" si="555"/>
        <v/>
      </c>
      <c r="AB929" s="87" t="str">
        <f>IF(AA929="","",$AB$5+SUM($AA$7:AA929))</f>
        <v/>
      </c>
      <c r="AC929" s="95" t="str">
        <f t="shared" si="550"/>
        <v/>
      </c>
      <c r="AD929" s="92" t="str">
        <f t="shared" si="549"/>
        <v/>
      </c>
      <c r="AE929" s="96" t="str">
        <f>IF(AC929="","",$AE$5+SUM($AC$7:AC929))</f>
        <v/>
      </c>
      <c r="AF929" s="163" t="str">
        <f>IF(AD929="","",$AF$5+SUM($AD$7:AD929))</f>
        <v/>
      </c>
    </row>
    <row r="930" spans="2:32" x14ac:dyDescent="0.25">
      <c r="B930" s="224"/>
      <c r="C930" s="207"/>
      <c r="D930" s="214"/>
      <c r="E930" s="215"/>
      <c r="F930" s="215"/>
      <c r="G930" s="266"/>
      <c r="H930" s="246"/>
      <c r="I930" s="243"/>
      <c r="J930" s="230"/>
      <c r="K930" s="214"/>
      <c r="L930" s="227"/>
      <c r="M930" s="214"/>
      <c r="N930" s="60" t="str">
        <f t="shared" si="556"/>
        <v/>
      </c>
      <c r="O930" s="48" t="str">
        <f t="shared" si="557"/>
        <v/>
      </c>
      <c r="P930" s="49" t="str">
        <f t="shared" si="558"/>
        <v/>
      </c>
      <c r="Q930" s="50" t="str">
        <f t="shared" si="559"/>
        <v/>
      </c>
      <c r="R930" s="51" t="str">
        <f t="shared" si="548"/>
        <v/>
      </c>
      <c r="S930" s="121" t="str">
        <f t="shared" si="551"/>
        <v/>
      </c>
      <c r="T930" s="114" t="str">
        <f t="shared" si="552"/>
        <v/>
      </c>
      <c r="U930" s="114" t="str">
        <f t="shared" si="553"/>
        <v/>
      </c>
      <c r="V930" s="122" t="str">
        <f t="shared" si="554"/>
        <v/>
      </c>
      <c r="W930" s="127" t="str">
        <f>IF(S930="","",$W$5+SUM($S$7:S930))</f>
        <v/>
      </c>
      <c r="X930" s="128" t="str">
        <f>IF(T930="","",$X$5+SUM($T$7:T930))</f>
        <v/>
      </c>
      <c r="Y930" s="128" t="str">
        <f>IF(U930="","",$Y$5+SUM($U$7:U930))</f>
        <v/>
      </c>
      <c r="Z930" s="129" t="str">
        <f>IF(V930="","",$Z$5+SUM($V$7:V930))</f>
        <v/>
      </c>
      <c r="AA930" s="91" t="str">
        <f t="shared" si="555"/>
        <v/>
      </c>
      <c r="AB930" s="87" t="str">
        <f>IF(AA930="","",$AB$5+SUM($AA$7:AA930))</f>
        <v/>
      </c>
      <c r="AC930" s="95" t="str">
        <f t="shared" si="550"/>
        <v/>
      </c>
      <c r="AD930" s="92" t="str">
        <f t="shared" si="549"/>
        <v/>
      </c>
      <c r="AE930" s="96" t="str">
        <f>IF(AC930="","",$AE$5+SUM($AC$7:AC930))</f>
        <v/>
      </c>
      <c r="AF930" s="163" t="str">
        <f>IF(AD930="","",$AF$5+SUM($AD$7:AD930))</f>
        <v/>
      </c>
    </row>
    <row r="931" spans="2:32" x14ac:dyDescent="0.25">
      <c r="B931" s="224"/>
      <c r="C931" s="207"/>
      <c r="D931" s="214"/>
      <c r="E931" s="215"/>
      <c r="F931" s="215"/>
      <c r="G931" s="266"/>
      <c r="H931" s="246"/>
      <c r="I931" s="243"/>
      <c r="J931" s="230"/>
      <c r="K931" s="214"/>
      <c r="L931" s="227"/>
      <c r="M931" s="214"/>
      <c r="N931" s="60" t="str">
        <f t="shared" si="556"/>
        <v/>
      </c>
      <c r="O931" s="48" t="str">
        <f t="shared" si="557"/>
        <v/>
      </c>
      <c r="P931" s="49" t="str">
        <f t="shared" si="558"/>
        <v/>
      </c>
      <c r="Q931" s="50" t="str">
        <f t="shared" si="559"/>
        <v/>
      </c>
      <c r="R931" s="51" t="str">
        <f t="shared" si="548"/>
        <v/>
      </c>
      <c r="S931" s="121" t="str">
        <f t="shared" si="551"/>
        <v/>
      </c>
      <c r="T931" s="114" t="str">
        <f t="shared" si="552"/>
        <v/>
      </c>
      <c r="U931" s="114" t="str">
        <f t="shared" si="553"/>
        <v/>
      </c>
      <c r="V931" s="122" t="str">
        <f t="shared" si="554"/>
        <v/>
      </c>
      <c r="W931" s="127" t="str">
        <f>IF(S931="","",$W$5+SUM($S$7:S931))</f>
        <v/>
      </c>
      <c r="X931" s="128" t="str">
        <f>IF(T931="","",$X$5+SUM($T$7:T931))</f>
        <v/>
      </c>
      <c r="Y931" s="128" t="str">
        <f>IF(U931="","",$Y$5+SUM($U$7:U931))</f>
        <v/>
      </c>
      <c r="Z931" s="129" t="str">
        <f>IF(V931="","",$Z$5+SUM($V$7:V931))</f>
        <v/>
      </c>
      <c r="AA931" s="91" t="str">
        <f t="shared" si="555"/>
        <v/>
      </c>
      <c r="AB931" s="87" t="str">
        <f>IF(AA931="","",$AB$5+SUM($AA$7:AA931))</f>
        <v/>
      </c>
      <c r="AC931" s="95" t="str">
        <f t="shared" si="550"/>
        <v/>
      </c>
      <c r="AD931" s="92" t="str">
        <f t="shared" si="549"/>
        <v/>
      </c>
      <c r="AE931" s="96" t="str">
        <f>IF(AC931="","",$AE$5+SUM($AC$7:AC931))</f>
        <v/>
      </c>
      <c r="AF931" s="163" t="str">
        <f>IF(AD931="","",$AF$5+SUM($AD$7:AD931))</f>
        <v/>
      </c>
    </row>
    <row r="932" spans="2:32" x14ac:dyDescent="0.25">
      <c r="B932" s="224"/>
      <c r="C932" s="207"/>
      <c r="D932" s="214"/>
      <c r="E932" s="215"/>
      <c r="F932" s="215"/>
      <c r="G932" s="266"/>
      <c r="H932" s="246"/>
      <c r="I932" s="243"/>
      <c r="J932" s="230"/>
      <c r="K932" s="214"/>
      <c r="L932" s="227"/>
      <c r="M932" s="214"/>
      <c r="N932" s="60" t="str">
        <f t="shared" si="556"/>
        <v/>
      </c>
      <c r="O932" s="48" t="str">
        <f t="shared" si="557"/>
        <v/>
      </c>
      <c r="P932" s="49" t="str">
        <f t="shared" si="558"/>
        <v/>
      </c>
      <c r="Q932" s="50" t="str">
        <f t="shared" si="559"/>
        <v/>
      </c>
      <c r="R932" s="51" t="str">
        <f t="shared" ref="R932:R995" si="560">IF(SUM(O932:Q932)=0,N932,"")</f>
        <v/>
      </c>
      <c r="S932" s="121" t="str">
        <f t="shared" si="551"/>
        <v/>
      </c>
      <c r="T932" s="114" t="str">
        <f t="shared" si="552"/>
        <v/>
      </c>
      <c r="U932" s="114" t="str">
        <f t="shared" si="553"/>
        <v/>
      </c>
      <c r="V932" s="122" t="str">
        <f t="shared" si="554"/>
        <v/>
      </c>
      <c r="W932" s="127" t="str">
        <f>IF(S932="","",$W$5+SUM($S$7:S932))</f>
        <v/>
      </c>
      <c r="X932" s="128" t="str">
        <f>IF(T932="","",$X$5+SUM($T$7:T932))</f>
        <v/>
      </c>
      <c r="Y932" s="128" t="str">
        <f>IF(U932="","",$Y$5+SUM($U$7:U932))</f>
        <v/>
      </c>
      <c r="Z932" s="129" t="str">
        <f>IF(V932="","",$Z$5+SUM($V$7:V932))</f>
        <v/>
      </c>
      <c r="AA932" s="91" t="str">
        <f t="shared" si="555"/>
        <v/>
      </c>
      <c r="AB932" s="87" t="str">
        <f>IF(AA932="","",$AB$5+SUM($AA$7:AA932))</f>
        <v/>
      </c>
      <c r="AC932" s="95" t="str">
        <f t="shared" si="550"/>
        <v/>
      </c>
      <c r="AD932" s="92" t="str">
        <f t="shared" si="549"/>
        <v/>
      </c>
      <c r="AE932" s="96" t="str">
        <f>IF(AC932="","",$AE$5+SUM($AC$7:AC932))</f>
        <v/>
      </c>
      <c r="AF932" s="163" t="str">
        <f>IF(AD932="","",$AF$5+SUM($AD$7:AD932))</f>
        <v/>
      </c>
    </row>
    <row r="933" spans="2:32" x14ac:dyDescent="0.25">
      <c r="B933" s="224"/>
      <c r="C933" s="207"/>
      <c r="D933" s="214"/>
      <c r="E933" s="215"/>
      <c r="F933" s="215"/>
      <c r="G933" s="266"/>
      <c r="H933" s="246"/>
      <c r="I933" s="243"/>
      <c r="J933" s="230"/>
      <c r="K933" s="214"/>
      <c r="L933" s="227"/>
      <c r="M933" s="214"/>
      <c r="N933" s="60" t="str">
        <f t="shared" si="556"/>
        <v/>
      </c>
      <c r="O933" s="48" t="str">
        <f t="shared" si="557"/>
        <v/>
      </c>
      <c r="P933" s="49" t="str">
        <f t="shared" si="558"/>
        <v/>
      </c>
      <c r="Q933" s="50" t="str">
        <f t="shared" si="559"/>
        <v/>
      </c>
      <c r="R933" s="51" t="str">
        <f t="shared" si="560"/>
        <v/>
      </c>
      <c r="S933" s="121" t="str">
        <f t="shared" si="551"/>
        <v/>
      </c>
      <c r="T933" s="114" t="str">
        <f t="shared" si="552"/>
        <v/>
      </c>
      <c r="U933" s="114" t="str">
        <f t="shared" si="553"/>
        <v/>
      </c>
      <c r="V933" s="122" t="str">
        <f t="shared" si="554"/>
        <v/>
      </c>
      <c r="W933" s="127" t="str">
        <f>IF(S933="","",$W$5+SUM($S$7:S933))</f>
        <v/>
      </c>
      <c r="X933" s="128" t="str">
        <f>IF(T933="","",$X$5+SUM($T$7:T933))</f>
        <v/>
      </c>
      <c r="Y933" s="128" t="str">
        <f>IF(U933="","",$Y$5+SUM($U$7:U933))</f>
        <v/>
      </c>
      <c r="Z933" s="129" t="str">
        <f>IF(V933="","",$Z$5+SUM($V$7:V933))</f>
        <v/>
      </c>
      <c r="AA933" s="91" t="str">
        <f t="shared" si="555"/>
        <v/>
      </c>
      <c r="AB933" s="87" t="str">
        <f>IF(AA933="","",$AB$5+SUM($AA$7:AA933))</f>
        <v/>
      </c>
      <c r="AC933" s="95" t="str">
        <f t="shared" si="550"/>
        <v/>
      </c>
      <c r="AD933" s="92" t="str">
        <f t="shared" si="549"/>
        <v/>
      </c>
      <c r="AE933" s="96" t="str">
        <f>IF(AC933="","",$AE$5+SUM($AC$7:AC933))</f>
        <v/>
      </c>
      <c r="AF933" s="163" t="str">
        <f>IF(AD933="","",$AF$5+SUM($AD$7:AD933))</f>
        <v/>
      </c>
    </row>
    <row r="934" spans="2:32" x14ac:dyDescent="0.25">
      <c r="B934" s="224"/>
      <c r="C934" s="207"/>
      <c r="D934" s="214"/>
      <c r="E934" s="215"/>
      <c r="F934" s="215"/>
      <c r="G934" s="266"/>
      <c r="H934" s="246"/>
      <c r="I934" s="243"/>
      <c r="J934" s="230"/>
      <c r="K934" s="214"/>
      <c r="L934" s="227"/>
      <c r="M934" s="214"/>
      <c r="N934" s="60" t="str">
        <f t="shared" si="556"/>
        <v/>
      </c>
      <c r="O934" s="48" t="str">
        <f t="shared" si="557"/>
        <v/>
      </c>
      <c r="P934" s="49" t="str">
        <f t="shared" si="558"/>
        <v/>
      </c>
      <c r="Q934" s="50" t="str">
        <f t="shared" si="559"/>
        <v/>
      </c>
      <c r="R934" s="51" t="str">
        <f t="shared" si="560"/>
        <v/>
      </c>
      <c r="S934" s="121" t="str">
        <f t="shared" si="551"/>
        <v/>
      </c>
      <c r="T934" s="114" t="str">
        <f t="shared" si="552"/>
        <v/>
      </c>
      <c r="U934" s="114" t="str">
        <f t="shared" si="553"/>
        <v/>
      </c>
      <c r="V934" s="122" t="str">
        <f t="shared" si="554"/>
        <v/>
      </c>
      <c r="W934" s="127" t="str">
        <f>IF(S934="","",$W$5+SUM($S$7:S934))</f>
        <v/>
      </c>
      <c r="X934" s="128" t="str">
        <f>IF(T934="","",$X$5+SUM($T$7:T934))</f>
        <v/>
      </c>
      <c r="Y934" s="128" t="str">
        <f>IF(U934="","",$Y$5+SUM($U$7:U934))</f>
        <v/>
      </c>
      <c r="Z934" s="129" t="str">
        <f>IF(V934="","",$Z$5+SUM($V$7:V934))</f>
        <v/>
      </c>
      <c r="AA934" s="91" t="str">
        <f t="shared" si="555"/>
        <v/>
      </c>
      <c r="AB934" s="87" t="str">
        <f>IF(AA934="","",$AB$5+SUM($AA$7:AA934))</f>
        <v/>
      </c>
      <c r="AC934" s="95" t="str">
        <f t="shared" si="550"/>
        <v/>
      </c>
      <c r="AD934" s="92" t="str">
        <f t="shared" si="549"/>
        <v/>
      </c>
      <c r="AE934" s="96" t="str">
        <f>IF(AC934="","",$AE$5+SUM($AC$7:AC934))</f>
        <v/>
      </c>
      <c r="AF934" s="163" t="str">
        <f>IF(AD934="","",$AF$5+SUM($AD$7:AD934))</f>
        <v/>
      </c>
    </row>
    <row r="935" spans="2:32" x14ac:dyDescent="0.25">
      <c r="B935" s="224"/>
      <c r="C935" s="207"/>
      <c r="D935" s="214"/>
      <c r="E935" s="215"/>
      <c r="F935" s="215"/>
      <c r="G935" s="266"/>
      <c r="H935" s="246"/>
      <c r="I935" s="243"/>
      <c r="J935" s="230"/>
      <c r="K935" s="214"/>
      <c r="L935" s="227"/>
      <c r="M935" s="214"/>
      <c r="N935" s="60" t="str">
        <f t="shared" si="556"/>
        <v/>
      </c>
      <c r="O935" s="48" t="str">
        <f t="shared" si="557"/>
        <v/>
      </c>
      <c r="P935" s="49" t="str">
        <f t="shared" si="558"/>
        <v/>
      </c>
      <c r="Q935" s="50" t="str">
        <f t="shared" si="559"/>
        <v/>
      </c>
      <c r="R935" s="51" t="str">
        <f t="shared" si="560"/>
        <v/>
      </c>
      <c r="S935" s="121" t="str">
        <f t="shared" si="551"/>
        <v/>
      </c>
      <c r="T935" s="114" t="str">
        <f t="shared" si="552"/>
        <v/>
      </c>
      <c r="U935" s="114" t="str">
        <f t="shared" si="553"/>
        <v/>
      </c>
      <c r="V935" s="122" t="str">
        <f t="shared" si="554"/>
        <v/>
      </c>
      <c r="W935" s="127" t="str">
        <f>IF(S935="","",$W$5+SUM($S$7:S935))</f>
        <v/>
      </c>
      <c r="X935" s="128" t="str">
        <f>IF(T935="","",$X$5+SUM($T$7:T935))</f>
        <v/>
      </c>
      <c r="Y935" s="128" t="str">
        <f>IF(U935="","",$Y$5+SUM($U$7:U935))</f>
        <v/>
      </c>
      <c r="Z935" s="129" t="str">
        <f>IF(V935="","",$Z$5+SUM($V$7:V935))</f>
        <v/>
      </c>
      <c r="AA935" s="91" t="str">
        <f t="shared" si="555"/>
        <v/>
      </c>
      <c r="AB935" s="87" t="str">
        <f>IF(AA935="","",$AB$5+SUM($AA$7:AA935))</f>
        <v/>
      </c>
      <c r="AC935" s="95" t="str">
        <f t="shared" si="550"/>
        <v/>
      </c>
      <c r="AD935" s="92" t="str">
        <f t="shared" si="549"/>
        <v/>
      </c>
      <c r="AE935" s="96" t="str">
        <f>IF(AC935="","",$AE$5+SUM($AC$7:AC935))</f>
        <v/>
      </c>
      <c r="AF935" s="163" t="str">
        <f>IF(AD935="","",$AF$5+SUM($AD$7:AD935))</f>
        <v/>
      </c>
    </row>
    <row r="936" spans="2:32" x14ac:dyDescent="0.25">
      <c r="B936" s="224"/>
      <c r="C936" s="207"/>
      <c r="D936" s="214"/>
      <c r="E936" s="215"/>
      <c r="F936" s="215"/>
      <c r="G936" s="266"/>
      <c r="H936" s="246"/>
      <c r="I936" s="243"/>
      <c r="J936" s="230"/>
      <c r="K936" s="214"/>
      <c r="L936" s="227"/>
      <c r="M936" s="214"/>
      <c r="N936" s="60" t="str">
        <f t="shared" si="556"/>
        <v/>
      </c>
      <c r="O936" s="48" t="str">
        <f t="shared" si="557"/>
        <v/>
      </c>
      <c r="P936" s="49" t="str">
        <f t="shared" si="558"/>
        <v/>
      </c>
      <c r="Q936" s="50" t="str">
        <f t="shared" si="559"/>
        <v/>
      </c>
      <c r="R936" s="51" t="str">
        <f t="shared" si="560"/>
        <v/>
      </c>
      <c r="S936" s="121" t="str">
        <f t="shared" si="551"/>
        <v/>
      </c>
      <c r="T936" s="114" t="str">
        <f t="shared" si="552"/>
        <v/>
      </c>
      <c r="U936" s="114" t="str">
        <f t="shared" si="553"/>
        <v/>
      </c>
      <c r="V936" s="122" t="str">
        <f t="shared" si="554"/>
        <v/>
      </c>
      <c r="W936" s="127" t="str">
        <f>IF(S936="","",$W$5+SUM($S$7:S936))</f>
        <v/>
      </c>
      <c r="X936" s="128" t="str">
        <f>IF(T936="","",$X$5+SUM($T$7:T936))</f>
        <v/>
      </c>
      <c r="Y936" s="128" t="str">
        <f>IF(U936="","",$Y$5+SUM($U$7:U936))</f>
        <v/>
      </c>
      <c r="Z936" s="129" t="str">
        <f>IF(V936="","",$Z$5+SUM($V$7:V936))</f>
        <v/>
      </c>
      <c r="AA936" s="91" t="str">
        <f t="shared" si="555"/>
        <v/>
      </c>
      <c r="AB936" s="87" t="str">
        <f>IF(AA936="","",$AB$5+SUM($AA$7:AA936))</f>
        <v/>
      </c>
      <c r="AC936" s="95" t="str">
        <f t="shared" si="550"/>
        <v/>
      </c>
      <c r="AD936" s="92" t="str">
        <f t="shared" si="549"/>
        <v/>
      </c>
      <c r="AE936" s="96" t="str">
        <f>IF(AC936="","",$AE$5+SUM($AC$7:AC936))</f>
        <v/>
      </c>
      <c r="AF936" s="163" t="str">
        <f>IF(AD936="","",$AF$5+SUM($AD$7:AD936))</f>
        <v/>
      </c>
    </row>
    <row r="937" spans="2:32" x14ac:dyDescent="0.25">
      <c r="B937" s="224"/>
      <c r="C937" s="207"/>
      <c r="D937" s="214"/>
      <c r="E937" s="215"/>
      <c r="F937" s="215"/>
      <c r="G937" s="266"/>
      <c r="H937" s="246"/>
      <c r="I937" s="243"/>
      <c r="J937" s="230"/>
      <c r="K937" s="214"/>
      <c r="L937" s="227"/>
      <c r="M937" s="214"/>
      <c r="N937" s="60" t="str">
        <f t="shared" si="556"/>
        <v/>
      </c>
      <c r="O937" s="48" t="str">
        <f t="shared" si="557"/>
        <v/>
      </c>
      <c r="P937" s="49" t="str">
        <f t="shared" si="558"/>
        <v/>
      </c>
      <c r="Q937" s="50" t="str">
        <f t="shared" si="559"/>
        <v/>
      </c>
      <c r="R937" s="51" t="str">
        <f t="shared" si="560"/>
        <v/>
      </c>
      <c r="S937" s="121" t="str">
        <f t="shared" si="551"/>
        <v/>
      </c>
      <c r="T937" s="114" t="str">
        <f t="shared" si="552"/>
        <v/>
      </c>
      <c r="U937" s="114" t="str">
        <f t="shared" si="553"/>
        <v/>
      </c>
      <c r="V937" s="122" t="str">
        <f t="shared" si="554"/>
        <v/>
      </c>
      <c r="W937" s="127" t="str">
        <f>IF(S937="","",$W$5+SUM($S$7:S937))</f>
        <v/>
      </c>
      <c r="X937" s="128" t="str">
        <f>IF(T937="","",$X$5+SUM($T$7:T937))</f>
        <v/>
      </c>
      <c r="Y937" s="128" t="str">
        <f>IF(U937="","",$Y$5+SUM($U$7:U937))</f>
        <v/>
      </c>
      <c r="Z937" s="129" t="str">
        <f>IF(V937="","",$Z$5+SUM($V$7:V937))</f>
        <v/>
      </c>
      <c r="AA937" s="91" t="str">
        <f t="shared" si="555"/>
        <v/>
      </c>
      <c r="AB937" s="87" t="str">
        <f>IF(AA937="","",$AB$5+SUM($AA$7:AA937))</f>
        <v/>
      </c>
      <c r="AC937" s="95" t="str">
        <f t="shared" si="550"/>
        <v/>
      </c>
      <c r="AD937" s="92" t="str">
        <f t="shared" si="549"/>
        <v/>
      </c>
      <c r="AE937" s="96" t="str">
        <f>IF(AC937="","",$AE$5+SUM($AC$7:AC937))</f>
        <v/>
      </c>
      <c r="AF937" s="163" t="str">
        <f>IF(AD937="","",$AF$5+SUM($AD$7:AD937))</f>
        <v/>
      </c>
    </row>
    <row r="938" spans="2:32" x14ac:dyDescent="0.25">
      <c r="B938" s="224"/>
      <c r="C938" s="207"/>
      <c r="D938" s="214"/>
      <c r="E938" s="215"/>
      <c r="F938" s="215"/>
      <c r="G938" s="266"/>
      <c r="H938" s="246"/>
      <c r="I938" s="243"/>
      <c r="J938" s="230"/>
      <c r="K938" s="214"/>
      <c r="L938" s="227"/>
      <c r="M938" s="214"/>
      <c r="N938" s="60" t="str">
        <f t="shared" si="556"/>
        <v/>
      </c>
      <c r="O938" s="48" t="str">
        <f t="shared" si="557"/>
        <v/>
      </c>
      <c r="P938" s="49" t="str">
        <f t="shared" si="558"/>
        <v/>
      </c>
      <c r="Q938" s="50" t="str">
        <f t="shared" si="559"/>
        <v/>
      </c>
      <c r="R938" s="51" t="str">
        <f t="shared" si="560"/>
        <v/>
      </c>
      <c r="S938" s="121" t="str">
        <f t="shared" si="551"/>
        <v/>
      </c>
      <c r="T938" s="114" t="str">
        <f t="shared" si="552"/>
        <v/>
      </c>
      <c r="U938" s="114" t="str">
        <f t="shared" si="553"/>
        <v/>
      </c>
      <c r="V938" s="122" t="str">
        <f t="shared" si="554"/>
        <v/>
      </c>
      <c r="W938" s="127" t="str">
        <f>IF(S938="","",$W$5+SUM($S$7:S938))</f>
        <v/>
      </c>
      <c r="X938" s="128" t="str">
        <f>IF(T938="","",$X$5+SUM($T$7:T938))</f>
        <v/>
      </c>
      <c r="Y938" s="128" t="str">
        <f>IF(U938="","",$Y$5+SUM($U$7:U938))</f>
        <v/>
      </c>
      <c r="Z938" s="129" t="str">
        <f>IF(V938="","",$Z$5+SUM($V$7:V938))</f>
        <v/>
      </c>
      <c r="AA938" s="91" t="str">
        <f t="shared" si="555"/>
        <v/>
      </c>
      <c r="AB938" s="87" t="str">
        <f>IF(AA938="","",$AB$5+SUM($AA$7:AA938))</f>
        <v/>
      </c>
      <c r="AC938" s="95" t="str">
        <f t="shared" si="550"/>
        <v/>
      </c>
      <c r="AD938" s="92" t="str">
        <f t="shared" si="549"/>
        <v/>
      </c>
      <c r="AE938" s="96" t="str">
        <f>IF(AC938="","",$AE$5+SUM($AC$7:AC938))</f>
        <v/>
      </c>
      <c r="AF938" s="163" t="str">
        <f>IF(AD938="","",$AF$5+SUM($AD$7:AD938))</f>
        <v/>
      </c>
    </row>
    <row r="939" spans="2:32" x14ac:dyDescent="0.25">
      <c r="B939" s="224"/>
      <c r="C939" s="207"/>
      <c r="D939" s="214"/>
      <c r="E939" s="215"/>
      <c r="F939" s="215"/>
      <c r="G939" s="266"/>
      <c r="H939" s="246"/>
      <c r="I939" s="243"/>
      <c r="J939" s="230"/>
      <c r="K939" s="214"/>
      <c r="L939" s="227"/>
      <c r="M939" s="214"/>
      <c r="N939" s="60" t="str">
        <f t="shared" si="556"/>
        <v/>
      </c>
      <c r="O939" s="48" t="str">
        <f t="shared" si="557"/>
        <v/>
      </c>
      <c r="P939" s="49" t="str">
        <f t="shared" si="558"/>
        <v/>
      </c>
      <c r="Q939" s="50" t="str">
        <f t="shared" si="559"/>
        <v/>
      </c>
      <c r="R939" s="51" t="str">
        <f t="shared" si="560"/>
        <v/>
      </c>
      <c r="S939" s="121" t="str">
        <f t="shared" si="551"/>
        <v/>
      </c>
      <c r="T939" s="114" t="str">
        <f t="shared" si="552"/>
        <v/>
      </c>
      <c r="U939" s="114" t="str">
        <f t="shared" si="553"/>
        <v/>
      </c>
      <c r="V939" s="122" t="str">
        <f t="shared" si="554"/>
        <v/>
      </c>
      <c r="W939" s="127" t="str">
        <f>IF(S939="","",$W$5+SUM($S$7:S939))</f>
        <v/>
      </c>
      <c r="X939" s="128" t="str">
        <f>IF(T939="","",$X$5+SUM($T$7:T939))</f>
        <v/>
      </c>
      <c r="Y939" s="128" t="str">
        <f>IF(U939="","",$Y$5+SUM($U$7:U939))</f>
        <v/>
      </c>
      <c r="Z939" s="129" t="str">
        <f>IF(V939="","",$Z$5+SUM($V$7:V939))</f>
        <v/>
      </c>
      <c r="AA939" s="91" t="str">
        <f t="shared" si="555"/>
        <v/>
      </c>
      <c r="AB939" s="87" t="str">
        <f>IF(AA939="","",$AB$5+SUM($AA$7:AA939))</f>
        <v/>
      </c>
      <c r="AC939" s="95" t="str">
        <f t="shared" si="550"/>
        <v/>
      </c>
      <c r="AD939" s="92" t="str">
        <f t="shared" si="549"/>
        <v/>
      </c>
      <c r="AE939" s="96" t="str">
        <f>IF(AC939="","",$AE$5+SUM($AC$7:AC939))</f>
        <v/>
      </c>
      <c r="AF939" s="163" t="str">
        <f>IF(AD939="","",$AF$5+SUM($AD$7:AD939))</f>
        <v/>
      </c>
    </row>
    <row r="940" spans="2:32" x14ac:dyDescent="0.25">
      <c r="B940" s="224"/>
      <c r="C940" s="207"/>
      <c r="D940" s="214"/>
      <c r="E940" s="215"/>
      <c r="F940" s="215"/>
      <c r="G940" s="266"/>
      <c r="H940" s="246"/>
      <c r="I940" s="243"/>
      <c r="J940" s="230"/>
      <c r="K940" s="214"/>
      <c r="L940" s="227"/>
      <c r="M940" s="214"/>
      <c r="N940" s="60" t="str">
        <f t="shared" si="556"/>
        <v/>
      </c>
      <c r="O940" s="48" t="str">
        <f t="shared" si="557"/>
        <v/>
      </c>
      <c r="P940" s="49" t="str">
        <f t="shared" si="558"/>
        <v/>
      </c>
      <c r="Q940" s="50" t="str">
        <f t="shared" si="559"/>
        <v/>
      </c>
      <c r="R940" s="51" t="str">
        <f t="shared" si="560"/>
        <v/>
      </c>
      <c r="S940" s="121" t="str">
        <f t="shared" si="551"/>
        <v/>
      </c>
      <c r="T940" s="114" t="str">
        <f t="shared" si="552"/>
        <v/>
      </c>
      <c r="U940" s="114" t="str">
        <f t="shared" si="553"/>
        <v/>
      </c>
      <c r="V940" s="122" t="str">
        <f t="shared" si="554"/>
        <v/>
      </c>
      <c r="W940" s="127" t="str">
        <f>IF(S940="","",$W$5+SUM($S$7:S940))</f>
        <v/>
      </c>
      <c r="X940" s="128" t="str">
        <f>IF(T940="","",$X$5+SUM($T$7:T940))</f>
        <v/>
      </c>
      <c r="Y940" s="128" t="str">
        <f>IF(U940="","",$Y$5+SUM($U$7:U940))</f>
        <v/>
      </c>
      <c r="Z940" s="129" t="str">
        <f>IF(V940="","",$Z$5+SUM($V$7:V940))</f>
        <v/>
      </c>
      <c r="AA940" s="91" t="str">
        <f t="shared" si="555"/>
        <v/>
      </c>
      <c r="AB940" s="87" t="str">
        <f>IF(AA940="","",$AB$5+SUM($AA$7:AA940))</f>
        <v/>
      </c>
      <c r="AC940" s="95" t="str">
        <f t="shared" si="550"/>
        <v/>
      </c>
      <c r="AD940" s="92" t="str">
        <f t="shared" si="549"/>
        <v/>
      </c>
      <c r="AE940" s="96" t="str">
        <f>IF(AC940="","",$AE$5+SUM($AC$7:AC940))</f>
        <v/>
      </c>
      <c r="AF940" s="163" t="str">
        <f>IF(AD940="","",$AF$5+SUM($AD$7:AD940))</f>
        <v/>
      </c>
    </row>
    <row r="941" spans="2:32" x14ac:dyDescent="0.25">
      <c r="B941" s="224"/>
      <c r="C941" s="207"/>
      <c r="D941" s="214"/>
      <c r="E941" s="215"/>
      <c r="F941" s="215"/>
      <c r="G941" s="266"/>
      <c r="H941" s="246"/>
      <c r="I941" s="243"/>
      <c r="J941" s="230"/>
      <c r="K941" s="214"/>
      <c r="L941" s="227"/>
      <c r="M941" s="214"/>
      <c r="N941" s="60" t="str">
        <f t="shared" si="556"/>
        <v/>
      </c>
      <c r="O941" s="48" t="str">
        <f t="shared" si="557"/>
        <v/>
      </c>
      <c r="P941" s="49" t="str">
        <f t="shared" si="558"/>
        <v/>
      </c>
      <c r="Q941" s="50" t="str">
        <f t="shared" si="559"/>
        <v/>
      </c>
      <c r="R941" s="51" t="str">
        <f t="shared" si="560"/>
        <v/>
      </c>
      <c r="S941" s="121" t="str">
        <f t="shared" si="551"/>
        <v/>
      </c>
      <c r="T941" s="114" t="str">
        <f t="shared" si="552"/>
        <v/>
      </c>
      <c r="U941" s="114" t="str">
        <f t="shared" si="553"/>
        <v/>
      </c>
      <c r="V941" s="122" t="str">
        <f t="shared" si="554"/>
        <v/>
      </c>
      <c r="W941" s="127" t="str">
        <f>IF(S941="","",$W$5+SUM($S$7:S941))</f>
        <v/>
      </c>
      <c r="X941" s="128" t="str">
        <f>IF(T941="","",$X$5+SUM($T$7:T941))</f>
        <v/>
      </c>
      <c r="Y941" s="128" t="str">
        <f>IF(U941="","",$Y$5+SUM($U$7:U941))</f>
        <v/>
      </c>
      <c r="Z941" s="129" t="str">
        <f>IF(V941="","",$Z$5+SUM($V$7:V941))</f>
        <v/>
      </c>
      <c r="AA941" s="91" t="str">
        <f t="shared" si="555"/>
        <v/>
      </c>
      <c r="AB941" s="87" t="str">
        <f>IF(AA941="","",$AB$5+SUM($AA$7:AA941))</f>
        <v/>
      </c>
      <c r="AC941" s="95" t="str">
        <f t="shared" si="550"/>
        <v/>
      </c>
      <c r="AD941" s="92" t="str">
        <f t="shared" si="549"/>
        <v/>
      </c>
      <c r="AE941" s="96" t="str">
        <f>IF(AC941="","",$AE$5+SUM($AC$7:AC941))</f>
        <v/>
      </c>
      <c r="AF941" s="163" t="str">
        <f>IF(AD941="","",$AF$5+SUM($AD$7:AD941))</f>
        <v/>
      </c>
    </row>
    <row r="942" spans="2:32" x14ac:dyDescent="0.25">
      <c r="B942" s="224"/>
      <c r="C942" s="207"/>
      <c r="D942" s="214"/>
      <c r="E942" s="215"/>
      <c r="F942" s="215"/>
      <c r="G942" s="266"/>
      <c r="H942" s="246"/>
      <c r="I942" s="243"/>
      <c r="J942" s="230"/>
      <c r="K942" s="214"/>
      <c r="L942" s="227"/>
      <c r="M942" s="214"/>
      <c r="N942" s="60" t="str">
        <f t="shared" si="556"/>
        <v/>
      </c>
      <c r="O942" s="48" t="str">
        <f t="shared" si="557"/>
        <v/>
      </c>
      <c r="P942" s="49" t="str">
        <f t="shared" si="558"/>
        <v/>
      </c>
      <c r="Q942" s="50" t="str">
        <f t="shared" si="559"/>
        <v/>
      </c>
      <c r="R942" s="51" t="str">
        <f t="shared" si="560"/>
        <v/>
      </c>
      <c r="S942" s="121" t="str">
        <f t="shared" si="551"/>
        <v/>
      </c>
      <c r="T942" s="114" t="str">
        <f t="shared" si="552"/>
        <v/>
      </c>
      <c r="U942" s="114" t="str">
        <f t="shared" si="553"/>
        <v/>
      </c>
      <c r="V942" s="122" t="str">
        <f t="shared" si="554"/>
        <v/>
      </c>
      <c r="W942" s="127" t="str">
        <f>IF(S942="","",$W$5+SUM($S$7:S942))</f>
        <v/>
      </c>
      <c r="X942" s="128" t="str">
        <f>IF(T942="","",$X$5+SUM($T$7:T942))</f>
        <v/>
      </c>
      <c r="Y942" s="128" t="str">
        <f>IF(U942="","",$Y$5+SUM($U$7:U942))</f>
        <v/>
      </c>
      <c r="Z942" s="129" t="str">
        <f>IF(V942="","",$Z$5+SUM($V$7:V942))</f>
        <v/>
      </c>
      <c r="AA942" s="91" t="str">
        <f t="shared" si="555"/>
        <v/>
      </c>
      <c r="AB942" s="87" t="str">
        <f>IF(AA942="","",$AB$5+SUM($AA$7:AA942))</f>
        <v/>
      </c>
      <c r="AC942" s="95" t="str">
        <f t="shared" si="550"/>
        <v/>
      </c>
      <c r="AD942" s="92" t="str">
        <f t="shared" si="549"/>
        <v/>
      </c>
      <c r="AE942" s="96" t="str">
        <f>IF(AC942="","",$AE$5+SUM($AC$7:AC942))</f>
        <v/>
      </c>
      <c r="AF942" s="163" t="str">
        <f>IF(AD942="","",$AF$5+SUM($AD$7:AD942))</f>
        <v/>
      </c>
    </row>
    <row r="943" spans="2:32" x14ac:dyDescent="0.25">
      <c r="B943" s="224"/>
      <c r="C943" s="207"/>
      <c r="D943" s="214"/>
      <c r="E943" s="215"/>
      <c r="F943" s="215"/>
      <c r="G943" s="266"/>
      <c r="H943" s="246"/>
      <c r="I943" s="243"/>
      <c r="J943" s="230"/>
      <c r="K943" s="214"/>
      <c r="L943" s="227"/>
      <c r="M943" s="214"/>
      <c r="N943" s="60" t="str">
        <f t="shared" si="556"/>
        <v/>
      </c>
      <c r="O943" s="48" t="str">
        <f t="shared" si="557"/>
        <v/>
      </c>
      <c r="P943" s="49" t="str">
        <f t="shared" si="558"/>
        <v/>
      </c>
      <c r="Q943" s="50" t="str">
        <f t="shared" si="559"/>
        <v/>
      </c>
      <c r="R943" s="51" t="str">
        <f t="shared" si="560"/>
        <v/>
      </c>
      <c r="S943" s="121" t="str">
        <f t="shared" si="551"/>
        <v/>
      </c>
      <c r="T943" s="114" t="str">
        <f t="shared" si="552"/>
        <v/>
      </c>
      <c r="U943" s="114" t="str">
        <f t="shared" si="553"/>
        <v/>
      </c>
      <c r="V943" s="122" t="str">
        <f t="shared" si="554"/>
        <v/>
      </c>
      <c r="W943" s="127" t="str">
        <f>IF(S943="","",$W$5+SUM($S$7:S943))</f>
        <v/>
      </c>
      <c r="X943" s="128" t="str">
        <f>IF(T943="","",$X$5+SUM($T$7:T943))</f>
        <v/>
      </c>
      <c r="Y943" s="128" t="str">
        <f>IF(U943="","",$Y$5+SUM($U$7:U943))</f>
        <v/>
      </c>
      <c r="Z943" s="129" t="str">
        <f>IF(V943="","",$Z$5+SUM($V$7:V943))</f>
        <v/>
      </c>
      <c r="AA943" s="91" t="str">
        <f t="shared" si="555"/>
        <v/>
      </c>
      <c r="AB943" s="87" t="str">
        <f>IF(AA943="","",$AB$5+SUM($AA$7:AA943))</f>
        <v/>
      </c>
      <c r="AC943" s="95" t="str">
        <f t="shared" si="550"/>
        <v/>
      </c>
      <c r="AD943" s="92" t="str">
        <f t="shared" si="549"/>
        <v/>
      </c>
      <c r="AE943" s="96" t="str">
        <f>IF(AC943="","",$AE$5+SUM($AC$7:AC943))</f>
        <v/>
      </c>
      <c r="AF943" s="163" t="str">
        <f>IF(AD943="","",$AF$5+SUM($AD$7:AD943))</f>
        <v/>
      </c>
    </row>
    <row r="944" spans="2:32" x14ac:dyDescent="0.25">
      <c r="B944" s="224"/>
      <c r="C944" s="207"/>
      <c r="D944" s="214"/>
      <c r="E944" s="215"/>
      <c r="F944" s="215"/>
      <c r="G944" s="266"/>
      <c r="H944" s="246"/>
      <c r="I944" s="243"/>
      <c r="J944" s="230"/>
      <c r="K944" s="214"/>
      <c r="L944" s="227"/>
      <c r="M944" s="214"/>
      <c r="N944" s="60" t="str">
        <f t="shared" si="556"/>
        <v/>
      </c>
      <c r="O944" s="48" t="str">
        <f t="shared" si="557"/>
        <v/>
      </c>
      <c r="P944" s="49" t="str">
        <f t="shared" si="558"/>
        <v/>
      </c>
      <c r="Q944" s="50" t="str">
        <f t="shared" si="559"/>
        <v/>
      </c>
      <c r="R944" s="51" t="str">
        <f t="shared" si="560"/>
        <v/>
      </c>
      <c r="S944" s="121" t="str">
        <f t="shared" si="551"/>
        <v/>
      </c>
      <c r="T944" s="114" t="str">
        <f t="shared" si="552"/>
        <v/>
      </c>
      <c r="U944" s="114" t="str">
        <f t="shared" si="553"/>
        <v/>
      </c>
      <c r="V944" s="122" t="str">
        <f t="shared" si="554"/>
        <v/>
      </c>
      <c r="W944" s="127" t="str">
        <f>IF(S944="","",$W$5+SUM($S$7:S944))</f>
        <v/>
      </c>
      <c r="X944" s="128" t="str">
        <f>IF(T944="","",$X$5+SUM($T$7:T944))</f>
        <v/>
      </c>
      <c r="Y944" s="128" t="str">
        <f>IF(U944="","",$Y$5+SUM($U$7:U944))</f>
        <v/>
      </c>
      <c r="Z944" s="129" t="str">
        <f>IF(V944="","",$Z$5+SUM($V$7:V944))</f>
        <v/>
      </c>
      <c r="AA944" s="91" t="str">
        <f t="shared" si="555"/>
        <v/>
      </c>
      <c r="AB944" s="87" t="str">
        <f>IF(AA944="","",$AB$5+SUM($AA$7:AA944))</f>
        <v/>
      </c>
      <c r="AC944" s="95" t="str">
        <f t="shared" si="550"/>
        <v/>
      </c>
      <c r="AD944" s="92" t="str">
        <f t="shared" si="549"/>
        <v/>
      </c>
      <c r="AE944" s="96" t="str">
        <f>IF(AC944="","",$AE$5+SUM($AC$7:AC944))</f>
        <v/>
      </c>
      <c r="AF944" s="163" t="str">
        <f>IF(AD944="","",$AF$5+SUM($AD$7:AD944))</f>
        <v/>
      </c>
    </row>
    <row r="945" spans="2:32" x14ac:dyDescent="0.25">
      <c r="B945" s="224"/>
      <c r="C945" s="207"/>
      <c r="D945" s="214"/>
      <c r="E945" s="215"/>
      <c r="F945" s="215"/>
      <c r="G945" s="266"/>
      <c r="H945" s="246"/>
      <c r="I945" s="243"/>
      <c r="J945" s="230"/>
      <c r="K945" s="214"/>
      <c r="L945" s="227"/>
      <c r="M945" s="214"/>
      <c r="N945" s="60" t="str">
        <f t="shared" si="556"/>
        <v/>
      </c>
      <c r="O945" s="48" t="str">
        <f t="shared" si="557"/>
        <v/>
      </c>
      <c r="P945" s="49" t="str">
        <f t="shared" si="558"/>
        <v/>
      </c>
      <c r="Q945" s="50" t="str">
        <f t="shared" si="559"/>
        <v/>
      </c>
      <c r="R945" s="51" t="str">
        <f t="shared" si="560"/>
        <v/>
      </c>
      <c r="S945" s="121" t="str">
        <f t="shared" si="551"/>
        <v/>
      </c>
      <c r="T945" s="114" t="str">
        <f t="shared" si="552"/>
        <v/>
      </c>
      <c r="U945" s="114" t="str">
        <f t="shared" si="553"/>
        <v/>
      </c>
      <c r="V945" s="122" t="str">
        <f t="shared" si="554"/>
        <v/>
      </c>
      <c r="W945" s="127" t="str">
        <f>IF(S945="","",$W$5+SUM($S$7:S945))</f>
        <v/>
      </c>
      <c r="X945" s="128" t="str">
        <f>IF(T945="","",$X$5+SUM($T$7:T945))</f>
        <v/>
      </c>
      <c r="Y945" s="128" t="str">
        <f>IF(U945="","",$Y$5+SUM($U$7:U945))</f>
        <v/>
      </c>
      <c r="Z945" s="129" t="str">
        <f>IF(V945="","",$Z$5+SUM($V$7:V945))</f>
        <v/>
      </c>
      <c r="AA945" s="91" t="str">
        <f t="shared" si="555"/>
        <v/>
      </c>
      <c r="AB945" s="87" t="str">
        <f>IF(AA945="","",$AB$5+SUM($AA$7:AA945))</f>
        <v/>
      </c>
      <c r="AC945" s="95" t="str">
        <f t="shared" si="550"/>
        <v/>
      </c>
      <c r="AD945" s="92" t="str">
        <f t="shared" si="549"/>
        <v/>
      </c>
      <c r="AE945" s="96" t="str">
        <f>IF(AC945="","",$AE$5+SUM($AC$7:AC945))</f>
        <v/>
      </c>
      <c r="AF945" s="163" t="str">
        <f>IF(AD945="","",$AF$5+SUM($AD$7:AD945))</f>
        <v/>
      </c>
    </row>
    <row r="946" spans="2:32" x14ac:dyDescent="0.25">
      <c r="B946" s="224"/>
      <c r="C946" s="207"/>
      <c r="D946" s="214"/>
      <c r="E946" s="215"/>
      <c r="F946" s="215"/>
      <c r="G946" s="266"/>
      <c r="H946" s="246"/>
      <c r="I946" s="243"/>
      <c r="J946" s="230"/>
      <c r="K946" s="214"/>
      <c r="L946" s="227"/>
      <c r="M946" s="214"/>
      <c r="N946" s="60" t="str">
        <f t="shared" si="556"/>
        <v/>
      </c>
      <c r="O946" s="48" t="str">
        <f t="shared" si="557"/>
        <v/>
      </c>
      <c r="P946" s="49" t="str">
        <f t="shared" si="558"/>
        <v/>
      </c>
      <c r="Q946" s="50" t="str">
        <f t="shared" si="559"/>
        <v/>
      </c>
      <c r="R946" s="51" t="str">
        <f t="shared" si="560"/>
        <v/>
      </c>
      <c r="S946" s="121" t="str">
        <f t="shared" si="551"/>
        <v/>
      </c>
      <c r="T946" s="114" t="str">
        <f t="shared" si="552"/>
        <v/>
      </c>
      <c r="U946" s="114" t="str">
        <f t="shared" si="553"/>
        <v/>
      </c>
      <c r="V946" s="122" t="str">
        <f t="shared" si="554"/>
        <v/>
      </c>
      <c r="W946" s="127" t="str">
        <f>IF(S946="","",$W$5+SUM($S$7:S946))</f>
        <v/>
      </c>
      <c r="X946" s="128" t="str">
        <f>IF(T946="","",$X$5+SUM($T$7:T946))</f>
        <v/>
      </c>
      <c r="Y946" s="128" t="str">
        <f>IF(U946="","",$Y$5+SUM($U$7:U946))</f>
        <v/>
      </c>
      <c r="Z946" s="129" t="str">
        <f>IF(V946="","",$Z$5+SUM($V$7:V946))</f>
        <v/>
      </c>
      <c r="AA946" s="91" t="str">
        <f t="shared" si="555"/>
        <v/>
      </c>
      <c r="AB946" s="87" t="str">
        <f>IF(AA946="","",$AB$5+SUM($AA$7:AA946))</f>
        <v/>
      </c>
      <c r="AC946" s="95" t="str">
        <f t="shared" si="550"/>
        <v/>
      </c>
      <c r="AD946" s="92" t="str">
        <f t="shared" si="549"/>
        <v/>
      </c>
      <c r="AE946" s="96" t="str">
        <f>IF(AC946="","",$AE$5+SUM($AC$7:AC946))</f>
        <v/>
      </c>
      <c r="AF946" s="163" t="str">
        <f>IF(AD946="","",$AF$5+SUM($AD$7:AD946))</f>
        <v/>
      </c>
    </row>
    <row r="947" spans="2:32" x14ac:dyDescent="0.25">
      <c r="B947" s="224"/>
      <c r="C947" s="207"/>
      <c r="D947" s="214"/>
      <c r="E947" s="215"/>
      <c r="F947" s="215"/>
      <c r="G947" s="266"/>
      <c r="H947" s="246"/>
      <c r="I947" s="243"/>
      <c r="J947" s="230"/>
      <c r="K947" s="214"/>
      <c r="L947" s="227"/>
      <c r="M947" s="214"/>
      <c r="N947" s="60" t="str">
        <f t="shared" si="556"/>
        <v/>
      </c>
      <c r="O947" s="48" t="str">
        <f t="shared" si="557"/>
        <v/>
      </c>
      <c r="P947" s="49" t="str">
        <f t="shared" si="558"/>
        <v/>
      </c>
      <c r="Q947" s="50" t="str">
        <f t="shared" si="559"/>
        <v/>
      </c>
      <c r="R947" s="51" t="str">
        <f t="shared" si="560"/>
        <v/>
      </c>
      <c r="S947" s="121" t="str">
        <f t="shared" si="551"/>
        <v/>
      </c>
      <c r="T947" s="114" t="str">
        <f t="shared" si="552"/>
        <v/>
      </c>
      <c r="U947" s="114" t="str">
        <f t="shared" si="553"/>
        <v/>
      </c>
      <c r="V947" s="122" t="str">
        <f t="shared" si="554"/>
        <v/>
      </c>
      <c r="W947" s="127" t="str">
        <f>IF(S947="","",$W$5+SUM($S$7:S947))</f>
        <v/>
      </c>
      <c r="X947" s="128" t="str">
        <f>IF(T947="","",$X$5+SUM($T$7:T947))</f>
        <v/>
      </c>
      <c r="Y947" s="128" t="str">
        <f>IF(U947="","",$Y$5+SUM($U$7:U947))</f>
        <v/>
      </c>
      <c r="Z947" s="129" t="str">
        <f>IF(V947="","",$Z$5+SUM($V$7:V947))</f>
        <v/>
      </c>
      <c r="AA947" s="91" t="str">
        <f t="shared" si="555"/>
        <v/>
      </c>
      <c r="AB947" s="87" t="str">
        <f>IF(AA947="","",$AB$5+SUM($AA$7:AA947))</f>
        <v/>
      </c>
      <c r="AC947" s="95" t="str">
        <f t="shared" si="550"/>
        <v/>
      </c>
      <c r="AD947" s="92" t="str">
        <f t="shared" si="549"/>
        <v/>
      </c>
      <c r="AE947" s="96" t="str">
        <f>IF(AC947="","",$AE$5+SUM($AC$7:AC947))</f>
        <v/>
      </c>
      <c r="AF947" s="163" t="str">
        <f>IF(AD947="","",$AF$5+SUM($AD$7:AD947))</f>
        <v/>
      </c>
    </row>
    <row r="948" spans="2:32" x14ac:dyDescent="0.25">
      <c r="B948" s="224"/>
      <c r="C948" s="207"/>
      <c r="D948" s="214"/>
      <c r="E948" s="215"/>
      <c r="F948" s="215"/>
      <c r="G948" s="266"/>
      <c r="H948" s="246"/>
      <c r="I948" s="243"/>
      <c r="J948" s="230"/>
      <c r="K948" s="214"/>
      <c r="L948" s="227"/>
      <c r="M948" s="214"/>
      <c r="N948" s="60" t="str">
        <f t="shared" si="556"/>
        <v/>
      </c>
      <c r="O948" s="48" t="str">
        <f t="shared" si="557"/>
        <v/>
      </c>
      <c r="P948" s="49" t="str">
        <f t="shared" si="558"/>
        <v/>
      </c>
      <c r="Q948" s="50" t="str">
        <f t="shared" si="559"/>
        <v/>
      </c>
      <c r="R948" s="51" t="str">
        <f t="shared" si="560"/>
        <v/>
      </c>
      <c r="S948" s="121" t="str">
        <f t="shared" si="551"/>
        <v/>
      </c>
      <c r="T948" s="114" t="str">
        <f t="shared" si="552"/>
        <v/>
      </c>
      <c r="U948" s="114" t="str">
        <f t="shared" si="553"/>
        <v/>
      </c>
      <c r="V948" s="122" t="str">
        <f t="shared" si="554"/>
        <v/>
      </c>
      <c r="W948" s="127" t="str">
        <f>IF(S948="","",$W$5+SUM($S$7:S948))</f>
        <v/>
      </c>
      <c r="X948" s="128" t="str">
        <f>IF(T948="","",$X$5+SUM($T$7:T948))</f>
        <v/>
      </c>
      <c r="Y948" s="128" t="str">
        <f>IF(U948="","",$Y$5+SUM($U$7:U948))</f>
        <v/>
      </c>
      <c r="Z948" s="129" t="str">
        <f>IF(V948="","",$Z$5+SUM($V$7:V948))</f>
        <v/>
      </c>
      <c r="AA948" s="91" t="str">
        <f t="shared" si="555"/>
        <v/>
      </c>
      <c r="AB948" s="87" t="str">
        <f>IF(AA948="","",$AB$5+SUM($AA$7:AA948))</f>
        <v/>
      </c>
      <c r="AC948" s="95" t="str">
        <f t="shared" si="550"/>
        <v/>
      </c>
      <c r="AD948" s="92" t="str">
        <f t="shared" si="549"/>
        <v/>
      </c>
      <c r="AE948" s="96" t="str">
        <f>IF(AC948="","",$AE$5+SUM($AC$7:AC948))</f>
        <v/>
      </c>
      <c r="AF948" s="163" t="str">
        <f>IF(AD948="","",$AF$5+SUM($AD$7:AD948))</f>
        <v/>
      </c>
    </row>
    <row r="949" spans="2:32" x14ac:dyDescent="0.25">
      <c r="B949" s="224"/>
      <c r="C949" s="207"/>
      <c r="D949" s="214"/>
      <c r="E949" s="215"/>
      <c r="F949" s="215"/>
      <c r="G949" s="266"/>
      <c r="H949" s="246"/>
      <c r="I949" s="243"/>
      <c r="J949" s="230"/>
      <c r="K949" s="214"/>
      <c r="L949" s="227"/>
      <c r="M949" s="214"/>
      <c r="N949" s="60" t="str">
        <f t="shared" si="556"/>
        <v/>
      </c>
      <c r="O949" s="48" t="str">
        <f t="shared" si="557"/>
        <v/>
      </c>
      <c r="P949" s="49" t="str">
        <f t="shared" si="558"/>
        <v/>
      </c>
      <c r="Q949" s="50" t="str">
        <f t="shared" si="559"/>
        <v/>
      </c>
      <c r="R949" s="51" t="str">
        <f t="shared" si="560"/>
        <v/>
      </c>
      <c r="S949" s="121" t="str">
        <f t="shared" si="551"/>
        <v/>
      </c>
      <c r="T949" s="114" t="str">
        <f t="shared" si="552"/>
        <v/>
      </c>
      <c r="U949" s="114" t="str">
        <f t="shared" si="553"/>
        <v/>
      </c>
      <c r="V949" s="122" t="str">
        <f t="shared" si="554"/>
        <v/>
      </c>
      <c r="W949" s="127" t="str">
        <f>IF(S949="","",$W$5+SUM($S$7:S949))</f>
        <v/>
      </c>
      <c r="X949" s="128" t="str">
        <f>IF(T949="","",$X$5+SUM($T$7:T949))</f>
        <v/>
      </c>
      <c r="Y949" s="128" t="str">
        <f>IF(U949="","",$Y$5+SUM($U$7:U949))</f>
        <v/>
      </c>
      <c r="Z949" s="129" t="str">
        <f>IF(V949="","",$Z$5+SUM($V$7:V949))</f>
        <v/>
      </c>
      <c r="AA949" s="91" t="str">
        <f t="shared" si="555"/>
        <v/>
      </c>
      <c r="AB949" s="87" t="str">
        <f>IF(AA949="","",$AB$5+SUM($AA$7:AA949))</f>
        <v/>
      </c>
      <c r="AC949" s="95" t="str">
        <f t="shared" si="550"/>
        <v/>
      </c>
      <c r="AD949" s="92" t="str">
        <f t="shared" si="549"/>
        <v/>
      </c>
      <c r="AE949" s="96" t="str">
        <f>IF(AC949="","",$AE$5+SUM($AC$7:AC949))</f>
        <v/>
      </c>
      <c r="AF949" s="163" t="str">
        <f>IF(AD949="","",$AF$5+SUM($AD$7:AD949))</f>
        <v/>
      </c>
    </row>
    <row r="950" spans="2:32" x14ac:dyDescent="0.25">
      <c r="B950" s="224"/>
      <c r="C950" s="207"/>
      <c r="D950" s="214"/>
      <c r="E950" s="215"/>
      <c r="F950" s="215"/>
      <c r="G950" s="266"/>
      <c r="H950" s="246"/>
      <c r="I950" s="243"/>
      <c r="J950" s="230"/>
      <c r="K950" s="214"/>
      <c r="L950" s="227"/>
      <c r="M950" s="214"/>
      <c r="N950" s="60" t="str">
        <f t="shared" si="556"/>
        <v/>
      </c>
      <c r="O950" s="48" t="str">
        <f t="shared" si="557"/>
        <v/>
      </c>
      <c r="P950" s="49" t="str">
        <f t="shared" si="558"/>
        <v/>
      </c>
      <c r="Q950" s="50" t="str">
        <f t="shared" si="559"/>
        <v/>
      </c>
      <c r="R950" s="51" t="str">
        <f t="shared" si="560"/>
        <v/>
      </c>
      <c r="S950" s="121" t="str">
        <f t="shared" si="551"/>
        <v/>
      </c>
      <c r="T950" s="114" t="str">
        <f t="shared" si="552"/>
        <v/>
      </c>
      <c r="U950" s="114" t="str">
        <f t="shared" si="553"/>
        <v/>
      </c>
      <c r="V950" s="122" t="str">
        <f t="shared" si="554"/>
        <v/>
      </c>
      <c r="W950" s="127" t="str">
        <f>IF(S950="","",$W$5+SUM($S$7:S950))</f>
        <v/>
      </c>
      <c r="X950" s="128" t="str">
        <f>IF(T950="","",$X$5+SUM($T$7:T950))</f>
        <v/>
      </c>
      <c r="Y950" s="128" t="str">
        <f>IF(U950="","",$Y$5+SUM($U$7:U950))</f>
        <v/>
      </c>
      <c r="Z950" s="129" t="str">
        <f>IF(V950="","",$Z$5+SUM($V$7:V950))</f>
        <v/>
      </c>
      <c r="AA950" s="91" t="str">
        <f t="shared" si="555"/>
        <v/>
      </c>
      <c r="AB950" s="87" t="str">
        <f>IF(AA950="","",$AB$5+SUM($AA$7:AA950))</f>
        <v/>
      </c>
      <c r="AC950" s="95" t="str">
        <f t="shared" si="550"/>
        <v/>
      </c>
      <c r="AD950" s="92" t="str">
        <f t="shared" si="549"/>
        <v/>
      </c>
      <c r="AE950" s="96" t="str">
        <f>IF(AC950="","",$AE$5+SUM($AC$7:AC950))</f>
        <v/>
      </c>
      <c r="AF950" s="163" t="str">
        <f>IF(AD950="","",$AF$5+SUM($AD$7:AD950))</f>
        <v/>
      </c>
    </row>
    <row r="951" spans="2:32" x14ac:dyDescent="0.25">
      <c r="B951" s="224"/>
      <c r="C951" s="207"/>
      <c r="D951" s="214"/>
      <c r="E951" s="215"/>
      <c r="F951" s="215"/>
      <c r="G951" s="266"/>
      <c r="H951" s="246"/>
      <c r="I951" s="243"/>
      <c r="J951" s="230"/>
      <c r="K951" s="214"/>
      <c r="L951" s="227"/>
      <c r="M951" s="214"/>
      <c r="N951" s="60" t="str">
        <f t="shared" si="556"/>
        <v/>
      </c>
      <c r="O951" s="48" t="str">
        <f t="shared" si="557"/>
        <v/>
      </c>
      <c r="P951" s="49" t="str">
        <f t="shared" si="558"/>
        <v/>
      </c>
      <c r="Q951" s="50" t="str">
        <f t="shared" si="559"/>
        <v/>
      </c>
      <c r="R951" s="51" t="str">
        <f t="shared" si="560"/>
        <v/>
      </c>
      <c r="S951" s="121" t="str">
        <f t="shared" si="551"/>
        <v/>
      </c>
      <c r="T951" s="114" t="str">
        <f t="shared" si="552"/>
        <v/>
      </c>
      <c r="U951" s="114" t="str">
        <f t="shared" si="553"/>
        <v/>
      </c>
      <c r="V951" s="122" t="str">
        <f t="shared" si="554"/>
        <v/>
      </c>
      <c r="W951" s="127" t="str">
        <f>IF(S951="","",$W$5+SUM($S$7:S951))</f>
        <v/>
      </c>
      <c r="X951" s="128" t="str">
        <f>IF(T951="","",$X$5+SUM($T$7:T951))</f>
        <v/>
      </c>
      <c r="Y951" s="128" t="str">
        <f>IF(U951="","",$Y$5+SUM($U$7:U951))</f>
        <v/>
      </c>
      <c r="Z951" s="129" t="str">
        <f>IF(V951="","",$Z$5+SUM($V$7:V951))</f>
        <v/>
      </c>
      <c r="AA951" s="91" t="str">
        <f t="shared" si="555"/>
        <v/>
      </c>
      <c r="AB951" s="87" t="str">
        <f>IF(AA951="","",$AB$5+SUM($AA$7:AA951))</f>
        <v/>
      </c>
      <c r="AC951" s="95" t="str">
        <f t="shared" si="550"/>
        <v/>
      </c>
      <c r="AD951" s="92" t="str">
        <f t="shared" si="549"/>
        <v/>
      </c>
      <c r="AE951" s="96" t="str">
        <f>IF(AC951="","",$AE$5+SUM($AC$7:AC951))</f>
        <v/>
      </c>
      <c r="AF951" s="163" t="str">
        <f>IF(AD951="","",$AF$5+SUM($AD$7:AD951))</f>
        <v/>
      </c>
    </row>
    <row r="952" spans="2:32" x14ac:dyDescent="0.25">
      <c r="B952" s="224"/>
      <c r="C952" s="207"/>
      <c r="D952" s="214"/>
      <c r="E952" s="215"/>
      <c r="F952" s="215"/>
      <c r="G952" s="266"/>
      <c r="H952" s="246"/>
      <c r="I952" s="243"/>
      <c r="J952" s="230"/>
      <c r="K952" s="214"/>
      <c r="L952" s="227"/>
      <c r="M952" s="214"/>
      <c r="N952" s="60" t="str">
        <f t="shared" si="556"/>
        <v/>
      </c>
      <c r="O952" s="48" t="str">
        <f t="shared" si="557"/>
        <v/>
      </c>
      <c r="P952" s="49" t="str">
        <f t="shared" si="558"/>
        <v/>
      </c>
      <c r="Q952" s="50" t="str">
        <f t="shared" si="559"/>
        <v/>
      </c>
      <c r="R952" s="51" t="str">
        <f t="shared" si="560"/>
        <v/>
      </c>
      <c r="S952" s="121" t="str">
        <f t="shared" si="551"/>
        <v/>
      </c>
      <c r="T952" s="114" t="str">
        <f t="shared" si="552"/>
        <v/>
      </c>
      <c r="U952" s="114" t="str">
        <f t="shared" si="553"/>
        <v/>
      </c>
      <c r="V952" s="122" t="str">
        <f t="shared" si="554"/>
        <v/>
      </c>
      <c r="W952" s="127" t="str">
        <f>IF(S952="","",$W$5+SUM($S$7:S952))</f>
        <v/>
      </c>
      <c r="X952" s="128" t="str">
        <f>IF(T952="","",$X$5+SUM($T$7:T952))</f>
        <v/>
      </c>
      <c r="Y952" s="128" t="str">
        <f>IF(U952="","",$Y$5+SUM($U$7:U952))</f>
        <v/>
      </c>
      <c r="Z952" s="129" t="str">
        <f>IF(V952="","",$Z$5+SUM($V$7:V952))</f>
        <v/>
      </c>
      <c r="AA952" s="91" t="str">
        <f t="shared" si="555"/>
        <v/>
      </c>
      <c r="AB952" s="87" t="str">
        <f>IF(AA952="","",$AB$5+SUM($AA$7:AA952))</f>
        <v/>
      </c>
      <c r="AC952" s="95" t="str">
        <f t="shared" si="550"/>
        <v/>
      </c>
      <c r="AD952" s="92" t="str">
        <f t="shared" si="549"/>
        <v/>
      </c>
      <c r="AE952" s="96" t="str">
        <f>IF(AC952="","",$AE$5+SUM($AC$7:AC952))</f>
        <v/>
      </c>
      <c r="AF952" s="163" t="str">
        <f>IF(AD952="","",$AF$5+SUM($AD$7:AD952))</f>
        <v/>
      </c>
    </row>
    <row r="953" spans="2:32" x14ac:dyDescent="0.25">
      <c r="B953" s="224"/>
      <c r="C953" s="207"/>
      <c r="D953" s="214"/>
      <c r="E953" s="215"/>
      <c r="F953" s="215"/>
      <c r="G953" s="266"/>
      <c r="H953" s="246"/>
      <c r="I953" s="243"/>
      <c r="J953" s="230"/>
      <c r="K953" s="214"/>
      <c r="L953" s="227"/>
      <c r="M953" s="214"/>
      <c r="N953" s="60" t="str">
        <f t="shared" si="556"/>
        <v/>
      </c>
      <c r="O953" s="48" t="str">
        <f t="shared" si="557"/>
        <v/>
      </c>
      <c r="P953" s="49" t="str">
        <f t="shared" si="558"/>
        <v/>
      </c>
      <c r="Q953" s="50" t="str">
        <f t="shared" si="559"/>
        <v/>
      </c>
      <c r="R953" s="51" t="str">
        <f t="shared" si="560"/>
        <v/>
      </c>
      <c r="S953" s="121" t="str">
        <f t="shared" si="551"/>
        <v/>
      </c>
      <c r="T953" s="114" t="str">
        <f t="shared" si="552"/>
        <v/>
      </c>
      <c r="U953" s="114" t="str">
        <f t="shared" si="553"/>
        <v/>
      </c>
      <c r="V953" s="122" t="str">
        <f t="shared" si="554"/>
        <v/>
      </c>
      <c r="W953" s="127" t="str">
        <f>IF(S953="","",$W$5+SUM($S$7:S953))</f>
        <v/>
      </c>
      <c r="X953" s="128" t="str">
        <f>IF(T953="","",$X$5+SUM($T$7:T953))</f>
        <v/>
      </c>
      <c r="Y953" s="128" t="str">
        <f>IF(U953="","",$Y$5+SUM($U$7:U953))</f>
        <v/>
      </c>
      <c r="Z953" s="129" t="str">
        <f>IF(V953="","",$Z$5+SUM($V$7:V953))</f>
        <v/>
      </c>
      <c r="AA953" s="91" t="str">
        <f t="shared" si="555"/>
        <v/>
      </c>
      <c r="AB953" s="87" t="str">
        <f>IF(AA953="","",$AB$5+SUM($AA$7:AA953))</f>
        <v/>
      </c>
      <c r="AC953" s="95" t="str">
        <f t="shared" si="550"/>
        <v/>
      </c>
      <c r="AD953" s="92" t="str">
        <f t="shared" si="549"/>
        <v/>
      </c>
      <c r="AE953" s="96" t="str">
        <f>IF(AC953="","",$AE$5+SUM($AC$7:AC953))</f>
        <v/>
      </c>
      <c r="AF953" s="163" t="str">
        <f>IF(AD953="","",$AF$5+SUM($AD$7:AD953))</f>
        <v/>
      </c>
    </row>
    <row r="954" spans="2:32" x14ac:dyDescent="0.25">
      <c r="B954" s="224"/>
      <c r="C954" s="207"/>
      <c r="D954" s="214"/>
      <c r="E954" s="215"/>
      <c r="F954" s="215"/>
      <c r="G954" s="266"/>
      <c r="H954" s="246"/>
      <c r="I954" s="243"/>
      <c r="J954" s="230"/>
      <c r="K954" s="214"/>
      <c r="L954" s="227"/>
      <c r="M954" s="214"/>
      <c r="N954" s="60" t="str">
        <f t="shared" si="556"/>
        <v/>
      </c>
      <c r="O954" s="48" t="str">
        <f t="shared" si="557"/>
        <v/>
      </c>
      <c r="P954" s="49" t="str">
        <f t="shared" si="558"/>
        <v/>
      </c>
      <c r="Q954" s="50" t="str">
        <f t="shared" si="559"/>
        <v/>
      </c>
      <c r="R954" s="51" t="str">
        <f t="shared" si="560"/>
        <v/>
      </c>
      <c r="S954" s="121" t="str">
        <f t="shared" si="551"/>
        <v/>
      </c>
      <c r="T954" s="114" t="str">
        <f t="shared" si="552"/>
        <v/>
      </c>
      <c r="U954" s="114" t="str">
        <f t="shared" si="553"/>
        <v/>
      </c>
      <c r="V954" s="122" t="str">
        <f t="shared" si="554"/>
        <v/>
      </c>
      <c r="W954" s="127" t="str">
        <f>IF(S954="","",$W$5+SUM($S$7:S954))</f>
        <v/>
      </c>
      <c r="X954" s="128" t="str">
        <f>IF(T954="","",$X$5+SUM($T$7:T954))</f>
        <v/>
      </c>
      <c r="Y954" s="128" t="str">
        <f>IF(U954="","",$Y$5+SUM($U$7:U954))</f>
        <v/>
      </c>
      <c r="Z954" s="129" t="str">
        <f>IF(V954="","",$Z$5+SUM($V$7:V954))</f>
        <v/>
      </c>
      <c r="AA954" s="91" t="str">
        <f t="shared" si="555"/>
        <v/>
      </c>
      <c r="AB954" s="87" t="str">
        <f>IF(AA954="","",$AB$5+SUM($AA$7:AA954))</f>
        <v/>
      </c>
      <c r="AC954" s="95" t="str">
        <f t="shared" si="550"/>
        <v/>
      </c>
      <c r="AD954" s="92" t="str">
        <f t="shared" si="549"/>
        <v/>
      </c>
      <c r="AE954" s="96" t="str">
        <f>IF(AC954="","",$AE$5+SUM($AC$7:AC954))</f>
        <v/>
      </c>
      <c r="AF954" s="163" t="str">
        <f>IF(AD954="","",$AF$5+SUM($AD$7:AD954))</f>
        <v/>
      </c>
    </row>
    <row r="955" spans="2:32" x14ac:dyDescent="0.25">
      <c r="B955" s="224"/>
      <c r="C955" s="207"/>
      <c r="D955" s="214"/>
      <c r="E955" s="215"/>
      <c r="F955" s="215"/>
      <c r="G955" s="266"/>
      <c r="H955" s="246"/>
      <c r="I955" s="243"/>
      <c r="J955" s="230"/>
      <c r="K955" s="214"/>
      <c r="L955" s="227"/>
      <c r="M955" s="214"/>
      <c r="N955" s="60" t="str">
        <f t="shared" si="556"/>
        <v/>
      </c>
      <c r="O955" s="48" t="str">
        <f t="shared" si="557"/>
        <v/>
      </c>
      <c r="P955" s="49" t="str">
        <f t="shared" si="558"/>
        <v/>
      </c>
      <c r="Q955" s="50" t="str">
        <f t="shared" si="559"/>
        <v/>
      </c>
      <c r="R955" s="51" t="str">
        <f t="shared" si="560"/>
        <v/>
      </c>
      <c r="S955" s="121" t="str">
        <f t="shared" si="551"/>
        <v/>
      </c>
      <c r="T955" s="114" t="str">
        <f t="shared" si="552"/>
        <v/>
      </c>
      <c r="U955" s="114" t="str">
        <f t="shared" si="553"/>
        <v/>
      </c>
      <c r="V955" s="122" t="str">
        <f t="shared" si="554"/>
        <v/>
      </c>
      <c r="W955" s="127" t="str">
        <f>IF(S955="","",$W$5+SUM($S$7:S955))</f>
        <v/>
      </c>
      <c r="X955" s="128" t="str">
        <f>IF(T955="","",$X$5+SUM($T$7:T955))</f>
        <v/>
      </c>
      <c r="Y955" s="128" t="str">
        <f>IF(U955="","",$Y$5+SUM($U$7:U955))</f>
        <v/>
      </c>
      <c r="Z955" s="129" t="str">
        <f>IF(V955="","",$Z$5+SUM($V$7:V955))</f>
        <v/>
      </c>
      <c r="AA955" s="91" t="str">
        <f t="shared" si="555"/>
        <v/>
      </c>
      <c r="AB955" s="87" t="str">
        <f>IF(AA955="","",$AB$5+SUM($AA$7:AA955))</f>
        <v/>
      </c>
      <c r="AC955" s="95" t="str">
        <f t="shared" si="550"/>
        <v/>
      </c>
      <c r="AD955" s="92" t="str">
        <f t="shared" si="549"/>
        <v/>
      </c>
      <c r="AE955" s="96" t="str">
        <f>IF(AC955="","",$AE$5+SUM($AC$7:AC955))</f>
        <v/>
      </c>
      <c r="AF955" s="163" t="str">
        <f>IF(AD955="","",$AF$5+SUM($AD$7:AD955))</f>
        <v/>
      </c>
    </row>
    <row r="956" spans="2:32" x14ac:dyDescent="0.25">
      <c r="B956" s="224"/>
      <c r="C956" s="207"/>
      <c r="D956" s="214"/>
      <c r="E956" s="215"/>
      <c r="F956" s="215"/>
      <c r="G956" s="266"/>
      <c r="H956" s="246"/>
      <c r="I956" s="243"/>
      <c r="J956" s="230"/>
      <c r="K956" s="214"/>
      <c r="L956" s="227"/>
      <c r="M956" s="214"/>
      <c r="N956" s="60" t="str">
        <f t="shared" si="556"/>
        <v/>
      </c>
      <c r="O956" s="48" t="str">
        <f t="shared" si="557"/>
        <v/>
      </c>
      <c r="P956" s="49" t="str">
        <f t="shared" si="558"/>
        <v/>
      </c>
      <c r="Q956" s="50" t="str">
        <f t="shared" si="559"/>
        <v/>
      </c>
      <c r="R956" s="51" t="str">
        <f t="shared" si="560"/>
        <v/>
      </c>
      <c r="S956" s="121" t="str">
        <f t="shared" si="551"/>
        <v/>
      </c>
      <c r="T956" s="114" t="str">
        <f t="shared" si="552"/>
        <v/>
      </c>
      <c r="U956" s="114" t="str">
        <f t="shared" si="553"/>
        <v/>
      </c>
      <c r="V956" s="122" t="str">
        <f t="shared" si="554"/>
        <v/>
      </c>
      <c r="W956" s="127" t="str">
        <f>IF(S956="","",$W$5+SUM($S$7:S956))</f>
        <v/>
      </c>
      <c r="X956" s="128" t="str">
        <f>IF(T956="","",$X$5+SUM($T$7:T956))</f>
        <v/>
      </c>
      <c r="Y956" s="128" t="str">
        <f>IF(U956="","",$Y$5+SUM($U$7:U956))</f>
        <v/>
      </c>
      <c r="Z956" s="129" t="str">
        <f>IF(V956="","",$Z$5+SUM($V$7:V956))</f>
        <v/>
      </c>
      <c r="AA956" s="91" t="str">
        <f t="shared" si="555"/>
        <v/>
      </c>
      <c r="AB956" s="87" t="str">
        <f>IF(AA956="","",$AB$5+SUM($AA$7:AA956))</f>
        <v/>
      </c>
      <c r="AC956" s="95" t="str">
        <f t="shared" si="550"/>
        <v/>
      </c>
      <c r="AD956" s="92" t="str">
        <f t="shared" si="549"/>
        <v/>
      </c>
      <c r="AE956" s="96" t="str">
        <f>IF(AC956="","",$AE$5+SUM($AC$7:AC956))</f>
        <v/>
      </c>
      <c r="AF956" s="163" t="str">
        <f>IF(AD956="","",$AF$5+SUM($AD$7:AD956))</f>
        <v/>
      </c>
    </row>
    <row r="957" spans="2:32" x14ac:dyDescent="0.25">
      <c r="B957" s="224"/>
      <c r="C957" s="207"/>
      <c r="D957" s="214"/>
      <c r="E957" s="215"/>
      <c r="F957" s="215"/>
      <c r="G957" s="266"/>
      <c r="H957" s="246"/>
      <c r="I957" s="243"/>
      <c r="J957" s="230"/>
      <c r="K957" s="214"/>
      <c r="L957" s="227"/>
      <c r="M957" s="214"/>
      <c r="N957" s="60" t="str">
        <f t="shared" si="556"/>
        <v/>
      </c>
      <c r="O957" s="48" t="str">
        <f t="shared" si="557"/>
        <v/>
      </c>
      <c r="P957" s="49" t="str">
        <f t="shared" si="558"/>
        <v/>
      </c>
      <c r="Q957" s="50" t="str">
        <f t="shared" si="559"/>
        <v/>
      </c>
      <c r="R957" s="51" t="str">
        <f t="shared" si="560"/>
        <v/>
      </c>
      <c r="S957" s="121" t="str">
        <f t="shared" si="551"/>
        <v/>
      </c>
      <c r="T957" s="114" t="str">
        <f t="shared" si="552"/>
        <v/>
      </c>
      <c r="U957" s="114" t="str">
        <f t="shared" si="553"/>
        <v/>
      </c>
      <c r="V957" s="122" t="str">
        <f t="shared" si="554"/>
        <v/>
      </c>
      <c r="W957" s="127" t="str">
        <f>IF(S957="","",$W$5+SUM($S$7:S957))</f>
        <v/>
      </c>
      <c r="X957" s="128" t="str">
        <f>IF(T957="","",$X$5+SUM($T$7:T957))</f>
        <v/>
      </c>
      <c r="Y957" s="128" t="str">
        <f>IF(U957="","",$Y$5+SUM($U$7:U957))</f>
        <v/>
      </c>
      <c r="Z957" s="129" t="str">
        <f>IF(V957="","",$Z$5+SUM($V$7:V957))</f>
        <v/>
      </c>
      <c r="AA957" s="91" t="str">
        <f t="shared" si="555"/>
        <v/>
      </c>
      <c r="AB957" s="87" t="str">
        <f>IF(AA957="","",$AB$5+SUM($AA$7:AA957))</f>
        <v/>
      </c>
      <c r="AC957" s="95" t="str">
        <f t="shared" si="550"/>
        <v/>
      </c>
      <c r="AD957" s="92" t="str">
        <f t="shared" si="549"/>
        <v/>
      </c>
      <c r="AE957" s="96" t="str">
        <f>IF(AC957="","",$AE$5+SUM($AC$7:AC957))</f>
        <v/>
      </c>
      <c r="AF957" s="163" t="str">
        <f>IF(AD957="","",$AF$5+SUM($AD$7:AD957))</f>
        <v/>
      </c>
    </row>
    <row r="958" spans="2:32" x14ac:dyDescent="0.25">
      <c r="B958" s="224"/>
      <c r="C958" s="207"/>
      <c r="D958" s="214"/>
      <c r="E958" s="215"/>
      <c r="F958" s="215"/>
      <c r="G958" s="266"/>
      <c r="H958" s="246"/>
      <c r="I958" s="243"/>
      <c r="J958" s="230"/>
      <c r="K958" s="214"/>
      <c r="L958" s="227"/>
      <c r="M958" s="214"/>
      <c r="N958" s="60" t="str">
        <f t="shared" si="556"/>
        <v/>
      </c>
      <c r="O958" s="48" t="str">
        <f t="shared" si="557"/>
        <v/>
      </c>
      <c r="P958" s="49" t="str">
        <f t="shared" si="558"/>
        <v/>
      </c>
      <c r="Q958" s="50" t="str">
        <f t="shared" si="559"/>
        <v/>
      </c>
      <c r="R958" s="51" t="str">
        <f t="shared" si="560"/>
        <v/>
      </c>
      <c r="S958" s="121" t="str">
        <f t="shared" si="551"/>
        <v/>
      </c>
      <c r="T958" s="114" t="str">
        <f t="shared" si="552"/>
        <v/>
      </c>
      <c r="U958" s="114" t="str">
        <f t="shared" si="553"/>
        <v/>
      </c>
      <c r="V958" s="122" t="str">
        <f t="shared" si="554"/>
        <v/>
      </c>
      <c r="W958" s="127" t="str">
        <f>IF(S958="","",$W$5+SUM($S$7:S958))</f>
        <v/>
      </c>
      <c r="X958" s="128" t="str">
        <f>IF(T958="","",$X$5+SUM($T$7:T958))</f>
        <v/>
      </c>
      <c r="Y958" s="128" t="str">
        <f>IF(U958="","",$Y$5+SUM($U$7:U958))</f>
        <v/>
      </c>
      <c r="Z958" s="129" t="str">
        <f>IF(V958="","",$Z$5+SUM($V$7:V958))</f>
        <v/>
      </c>
      <c r="AA958" s="91" t="str">
        <f t="shared" si="555"/>
        <v/>
      </c>
      <c r="AB958" s="87" t="str">
        <f>IF(AA958="","",$AB$5+SUM($AA$7:AA958))</f>
        <v/>
      </c>
      <c r="AC958" s="95" t="str">
        <f t="shared" si="550"/>
        <v/>
      </c>
      <c r="AD958" s="92" t="str">
        <f t="shared" si="549"/>
        <v/>
      </c>
      <c r="AE958" s="96" t="str">
        <f>IF(AC958="","",$AE$5+SUM($AC$7:AC958))</f>
        <v/>
      </c>
      <c r="AF958" s="163" t="str">
        <f>IF(AD958="","",$AF$5+SUM($AD$7:AD958))</f>
        <v/>
      </c>
    </row>
    <row r="959" spans="2:32" x14ac:dyDescent="0.25">
      <c r="B959" s="224"/>
      <c r="C959" s="207"/>
      <c r="D959" s="214"/>
      <c r="E959" s="215"/>
      <c r="F959" s="215"/>
      <c r="G959" s="266"/>
      <c r="H959" s="246"/>
      <c r="I959" s="243"/>
      <c r="J959" s="230"/>
      <c r="K959" s="214"/>
      <c r="L959" s="227"/>
      <c r="M959" s="214"/>
      <c r="N959" s="60" t="str">
        <f t="shared" si="556"/>
        <v/>
      </c>
      <c r="O959" s="48" t="str">
        <f t="shared" si="557"/>
        <v/>
      </c>
      <c r="P959" s="49" t="str">
        <f t="shared" si="558"/>
        <v/>
      </c>
      <c r="Q959" s="50" t="str">
        <f t="shared" si="559"/>
        <v/>
      </c>
      <c r="R959" s="51" t="str">
        <f t="shared" si="560"/>
        <v/>
      </c>
      <c r="S959" s="121" t="str">
        <f t="shared" si="551"/>
        <v/>
      </c>
      <c r="T959" s="114" t="str">
        <f t="shared" si="552"/>
        <v/>
      </c>
      <c r="U959" s="114" t="str">
        <f t="shared" si="553"/>
        <v/>
      </c>
      <c r="V959" s="122" t="str">
        <f t="shared" si="554"/>
        <v/>
      </c>
      <c r="W959" s="127" t="str">
        <f>IF(S959="","",$W$5+SUM($S$7:S959))</f>
        <v/>
      </c>
      <c r="X959" s="128" t="str">
        <f>IF(T959="","",$X$5+SUM($T$7:T959))</f>
        <v/>
      </c>
      <c r="Y959" s="128" t="str">
        <f>IF(U959="","",$Y$5+SUM($U$7:U959))</f>
        <v/>
      </c>
      <c r="Z959" s="129" t="str">
        <f>IF(V959="","",$Z$5+SUM($V$7:V959))</f>
        <v/>
      </c>
      <c r="AA959" s="91" t="str">
        <f t="shared" si="555"/>
        <v/>
      </c>
      <c r="AB959" s="87" t="str">
        <f>IF(AA959="","",$AB$5+SUM($AA$7:AA959))</f>
        <v/>
      </c>
      <c r="AC959" s="95" t="str">
        <f t="shared" si="550"/>
        <v/>
      </c>
      <c r="AD959" s="92" t="str">
        <f t="shared" si="549"/>
        <v/>
      </c>
      <c r="AE959" s="96" t="str">
        <f>IF(AC959="","",$AE$5+SUM($AC$7:AC959))</f>
        <v/>
      </c>
      <c r="AF959" s="163" t="str">
        <f>IF(AD959="","",$AF$5+SUM($AD$7:AD959))</f>
        <v/>
      </c>
    </row>
    <row r="960" spans="2:32" x14ac:dyDescent="0.25">
      <c r="B960" s="224"/>
      <c r="C960" s="207"/>
      <c r="D960" s="214"/>
      <c r="E960" s="215"/>
      <c r="F960" s="215"/>
      <c r="G960" s="266"/>
      <c r="H960" s="246"/>
      <c r="I960" s="243"/>
      <c r="J960" s="230"/>
      <c r="K960" s="214"/>
      <c r="L960" s="227"/>
      <c r="M960" s="214"/>
      <c r="N960" s="60" t="str">
        <f t="shared" si="556"/>
        <v/>
      </c>
      <c r="O960" s="48" t="str">
        <f t="shared" si="557"/>
        <v/>
      </c>
      <c r="P960" s="49" t="str">
        <f t="shared" si="558"/>
        <v/>
      </c>
      <c r="Q960" s="50" t="str">
        <f t="shared" si="559"/>
        <v/>
      </c>
      <c r="R960" s="51" t="str">
        <f t="shared" si="560"/>
        <v/>
      </c>
      <c r="S960" s="121" t="str">
        <f t="shared" si="551"/>
        <v/>
      </c>
      <c r="T960" s="114" t="str">
        <f t="shared" si="552"/>
        <v/>
      </c>
      <c r="U960" s="114" t="str">
        <f t="shared" si="553"/>
        <v/>
      </c>
      <c r="V960" s="122" t="str">
        <f t="shared" si="554"/>
        <v/>
      </c>
      <c r="W960" s="127" t="str">
        <f>IF(S960="","",$W$5+SUM($S$7:S960))</f>
        <v/>
      </c>
      <c r="X960" s="128" t="str">
        <f>IF(T960="","",$X$5+SUM($T$7:T960))</f>
        <v/>
      </c>
      <c r="Y960" s="128" t="str">
        <f>IF(U960="","",$Y$5+SUM($U$7:U960))</f>
        <v/>
      </c>
      <c r="Z960" s="129" t="str">
        <f>IF(V960="","",$Z$5+SUM($V$7:V960))</f>
        <v/>
      </c>
      <c r="AA960" s="91" t="str">
        <f t="shared" si="555"/>
        <v/>
      </c>
      <c r="AB960" s="87" t="str">
        <f>IF(AA960="","",$AB$5+SUM($AA$7:AA960))</f>
        <v/>
      </c>
      <c r="AC960" s="95" t="str">
        <f t="shared" si="550"/>
        <v/>
      </c>
      <c r="AD960" s="92" t="str">
        <f t="shared" si="549"/>
        <v/>
      </c>
      <c r="AE960" s="96" t="str">
        <f>IF(AC960="","",$AE$5+SUM($AC$7:AC960))</f>
        <v/>
      </c>
      <c r="AF960" s="163" t="str">
        <f>IF(AD960="","",$AF$5+SUM($AD$7:AD960))</f>
        <v/>
      </c>
    </row>
    <row r="961" spans="2:32" x14ac:dyDescent="0.25">
      <c r="B961" s="224"/>
      <c r="C961" s="207"/>
      <c r="D961" s="214"/>
      <c r="E961" s="215"/>
      <c r="F961" s="215"/>
      <c r="G961" s="266"/>
      <c r="H961" s="246"/>
      <c r="I961" s="243"/>
      <c r="J961" s="230"/>
      <c r="K961" s="214"/>
      <c r="L961" s="227"/>
      <c r="M961" s="214"/>
      <c r="N961" s="60" t="str">
        <f t="shared" si="556"/>
        <v/>
      </c>
      <c r="O961" s="48" t="str">
        <f t="shared" si="557"/>
        <v/>
      </c>
      <c r="P961" s="49" t="str">
        <f t="shared" si="558"/>
        <v/>
      </c>
      <c r="Q961" s="50" t="str">
        <f t="shared" si="559"/>
        <v/>
      </c>
      <c r="R961" s="51" t="str">
        <f t="shared" si="560"/>
        <v/>
      </c>
      <c r="S961" s="121" t="str">
        <f t="shared" si="551"/>
        <v/>
      </c>
      <c r="T961" s="114" t="str">
        <f t="shared" si="552"/>
        <v/>
      </c>
      <c r="U961" s="114" t="str">
        <f t="shared" si="553"/>
        <v/>
      </c>
      <c r="V961" s="122" t="str">
        <f t="shared" si="554"/>
        <v/>
      </c>
      <c r="W961" s="127" t="str">
        <f>IF(S961="","",$W$5+SUM($S$7:S961))</f>
        <v/>
      </c>
      <c r="X961" s="128" t="str">
        <f>IF(T961="","",$X$5+SUM($T$7:T961))</f>
        <v/>
      </c>
      <c r="Y961" s="128" t="str">
        <f>IF(U961="","",$Y$5+SUM($U$7:U961))</f>
        <v/>
      </c>
      <c r="Z961" s="129" t="str">
        <f>IF(V961="","",$Z$5+SUM($V$7:V961))</f>
        <v/>
      </c>
      <c r="AA961" s="91" t="str">
        <f t="shared" si="555"/>
        <v/>
      </c>
      <c r="AB961" s="87" t="str">
        <f>IF(AA961="","",$AB$5+SUM($AA$7:AA961))</f>
        <v/>
      </c>
      <c r="AC961" s="95" t="str">
        <f t="shared" si="550"/>
        <v/>
      </c>
      <c r="AD961" s="92" t="str">
        <f t="shared" si="549"/>
        <v/>
      </c>
      <c r="AE961" s="96" t="str">
        <f>IF(AC961="","",$AE$5+SUM($AC$7:AC961))</f>
        <v/>
      </c>
      <c r="AF961" s="163" t="str">
        <f>IF(AD961="","",$AF$5+SUM($AD$7:AD961))</f>
        <v/>
      </c>
    </row>
    <row r="962" spans="2:32" x14ac:dyDescent="0.25">
      <c r="B962" s="224"/>
      <c r="C962" s="207"/>
      <c r="D962" s="214"/>
      <c r="E962" s="215"/>
      <c r="F962" s="215"/>
      <c r="G962" s="266"/>
      <c r="H962" s="246"/>
      <c r="I962" s="243"/>
      <c r="J962" s="230"/>
      <c r="K962" s="214"/>
      <c r="L962" s="227"/>
      <c r="M962" s="214"/>
      <c r="N962" s="60" t="str">
        <f t="shared" si="556"/>
        <v/>
      </c>
      <c r="O962" s="48" t="str">
        <f t="shared" si="557"/>
        <v/>
      </c>
      <c r="P962" s="49" t="str">
        <f t="shared" si="558"/>
        <v/>
      </c>
      <c r="Q962" s="50" t="str">
        <f t="shared" si="559"/>
        <v/>
      </c>
      <c r="R962" s="51" t="str">
        <f t="shared" si="560"/>
        <v/>
      </c>
      <c r="S962" s="121" t="str">
        <f t="shared" si="551"/>
        <v/>
      </c>
      <c r="T962" s="114" t="str">
        <f t="shared" si="552"/>
        <v/>
      </c>
      <c r="U962" s="114" t="str">
        <f t="shared" si="553"/>
        <v/>
      </c>
      <c r="V962" s="122" t="str">
        <f t="shared" si="554"/>
        <v/>
      </c>
      <c r="W962" s="127" t="str">
        <f>IF(S962="","",$W$5+SUM($S$7:S962))</f>
        <v/>
      </c>
      <c r="X962" s="128" t="str">
        <f>IF(T962="","",$X$5+SUM($T$7:T962))</f>
        <v/>
      </c>
      <c r="Y962" s="128" t="str">
        <f>IF(U962="","",$Y$5+SUM($U$7:U962))</f>
        <v/>
      </c>
      <c r="Z962" s="129" t="str">
        <f>IF(V962="","",$Z$5+SUM($V$7:V962))</f>
        <v/>
      </c>
      <c r="AA962" s="91" t="str">
        <f t="shared" si="555"/>
        <v/>
      </c>
      <c r="AB962" s="87" t="str">
        <f>IF(AA962="","",$AB$5+SUM($AA$7:AA962))</f>
        <v/>
      </c>
      <c r="AC962" s="95" t="str">
        <f t="shared" si="550"/>
        <v/>
      </c>
      <c r="AD962" s="92" t="str">
        <f t="shared" si="549"/>
        <v/>
      </c>
      <c r="AE962" s="96" t="str">
        <f>IF(AC962="","",$AE$5+SUM($AC$7:AC962))</f>
        <v/>
      </c>
      <c r="AF962" s="163" t="str">
        <f>IF(AD962="","",$AF$5+SUM($AD$7:AD962))</f>
        <v/>
      </c>
    </row>
    <row r="963" spans="2:32" x14ac:dyDescent="0.25">
      <c r="B963" s="224"/>
      <c r="C963" s="207"/>
      <c r="D963" s="214"/>
      <c r="E963" s="215"/>
      <c r="F963" s="215"/>
      <c r="G963" s="266"/>
      <c r="H963" s="246"/>
      <c r="I963" s="243"/>
      <c r="J963" s="230"/>
      <c r="K963" s="214"/>
      <c r="L963" s="227"/>
      <c r="M963" s="214"/>
      <c r="N963" s="60" t="str">
        <f t="shared" si="556"/>
        <v/>
      </c>
      <c r="O963" s="48" t="str">
        <f t="shared" si="557"/>
        <v/>
      </c>
      <c r="P963" s="49" t="str">
        <f t="shared" si="558"/>
        <v/>
      </c>
      <c r="Q963" s="50" t="str">
        <f t="shared" si="559"/>
        <v/>
      </c>
      <c r="R963" s="51" t="str">
        <f t="shared" si="560"/>
        <v/>
      </c>
      <c r="S963" s="121" t="str">
        <f t="shared" si="551"/>
        <v/>
      </c>
      <c r="T963" s="114" t="str">
        <f t="shared" si="552"/>
        <v/>
      </c>
      <c r="U963" s="114" t="str">
        <f t="shared" si="553"/>
        <v/>
      </c>
      <c r="V963" s="122" t="str">
        <f t="shared" si="554"/>
        <v/>
      </c>
      <c r="W963" s="127" t="str">
        <f>IF(S963="","",$W$5+SUM($S$7:S963))</f>
        <v/>
      </c>
      <c r="X963" s="128" t="str">
        <f>IF(T963="","",$X$5+SUM($T$7:T963))</f>
        <v/>
      </c>
      <c r="Y963" s="128" t="str">
        <f>IF(U963="","",$Y$5+SUM($U$7:U963))</f>
        <v/>
      </c>
      <c r="Z963" s="129" t="str">
        <f>IF(V963="","",$Z$5+SUM($V$7:V963))</f>
        <v/>
      </c>
      <c r="AA963" s="91" t="str">
        <f t="shared" si="555"/>
        <v/>
      </c>
      <c r="AB963" s="87" t="str">
        <f>IF(AA963="","",$AB$5+SUM($AA$7:AA963))</f>
        <v/>
      </c>
      <c r="AC963" s="95" t="str">
        <f t="shared" si="550"/>
        <v/>
      </c>
      <c r="AD963" s="92" t="str">
        <f t="shared" si="549"/>
        <v/>
      </c>
      <c r="AE963" s="96" t="str">
        <f>IF(AC963="","",$AE$5+SUM($AC$7:AC963))</f>
        <v/>
      </c>
      <c r="AF963" s="163" t="str">
        <f>IF(AD963="","",$AF$5+SUM($AD$7:AD963))</f>
        <v/>
      </c>
    </row>
    <row r="964" spans="2:32" x14ac:dyDescent="0.25">
      <c r="B964" s="224"/>
      <c r="C964" s="207"/>
      <c r="D964" s="214"/>
      <c r="E964" s="215"/>
      <c r="F964" s="215"/>
      <c r="G964" s="266"/>
      <c r="H964" s="246"/>
      <c r="I964" s="243"/>
      <c r="J964" s="230"/>
      <c r="K964" s="214"/>
      <c r="L964" s="227"/>
      <c r="M964" s="214"/>
      <c r="N964" s="60" t="str">
        <f t="shared" si="556"/>
        <v/>
      </c>
      <c r="O964" s="48" t="str">
        <f t="shared" si="557"/>
        <v/>
      </c>
      <c r="P964" s="49" t="str">
        <f t="shared" si="558"/>
        <v/>
      </c>
      <c r="Q964" s="50" t="str">
        <f t="shared" si="559"/>
        <v/>
      </c>
      <c r="R964" s="51" t="str">
        <f t="shared" si="560"/>
        <v/>
      </c>
      <c r="S964" s="121" t="str">
        <f t="shared" si="551"/>
        <v/>
      </c>
      <c r="T964" s="114" t="str">
        <f t="shared" si="552"/>
        <v/>
      </c>
      <c r="U964" s="114" t="str">
        <f t="shared" si="553"/>
        <v/>
      </c>
      <c r="V964" s="122" t="str">
        <f t="shared" si="554"/>
        <v/>
      </c>
      <c r="W964" s="127" t="str">
        <f>IF(S964="","",$W$5+SUM($S$7:S964))</f>
        <v/>
      </c>
      <c r="X964" s="128" t="str">
        <f>IF(T964="","",$X$5+SUM($T$7:T964))</f>
        <v/>
      </c>
      <c r="Y964" s="128" t="str">
        <f>IF(U964="","",$Y$5+SUM($U$7:U964))</f>
        <v/>
      </c>
      <c r="Z964" s="129" t="str">
        <f>IF(V964="","",$Z$5+SUM($V$7:V964))</f>
        <v/>
      </c>
      <c r="AA964" s="91" t="str">
        <f t="shared" si="555"/>
        <v/>
      </c>
      <c r="AB964" s="87" t="str">
        <f>IF(AA964="","",$AB$5+SUM($AA$7:AA964))</f>
        <v/>
      </c>
      <c r="AC964" s="95" t="str">
        <f t="shared" si="550"/>
        <v/>
      </c>
      <c r="AD964" s="92" t="str">
        <f t="shared" si="549"/>
        <v/>
      </c>
      <c r="AE964" s="96" t="str">
        <f>IF(AC964="","",$AE$5+SUM($AC$7:AC964))</f>
        <v/>
      </c>
      <c r="AF964" s="163" t="str">
        <f>IF(AD964="","",$AF$5+SUM($AD$7:AD964))</f>
        <v/>
      </c>
    </row>
    <row r="965" spans="2:32" x14ac:dyDescent="0.25">
      <c r="B965" s="224"/>
      <c r="C965" s="207"/>
      <c r="D965" s="214"/>
      <c r="E965" s="215"/>
      <c r="F965" s="215"/>
      <c r="G965" s="266"/>
      <c r="H965" s="246"/>
      <c r="I965" s="243"/>
      <c r="J965" s="230"/>
      <c r="K965" s="214"/>
      <c r="L965" s="227"/>
      <c r="M965" s="214"/>
      <c r="N965" s="60" t="str">
        <f t="shared" si="556"/>
        <v/>
      </c>
      <c r="O965" s="48" t="str">
        <f t="shared" si="557"/>
        <v/>
      </c>
      <c r="P965" s="49" t="str">
        <f t="shared" si="558"/>
        <v/>
      </c>
      <c r="Q965" s="50" t="str">
        <f t="shared" si="559"/>
        <v/>
      </c>
      <c r="R965" s="51" t="str">
        <f t="shared" si="560"/>
        <v/>
      </c>
      <c r="S965" s="121" t="str">
        <f t="shared" si="551"/>
        <v/>
      </c>
      <c r="T965" s="114" t="str">
        <f t="shared" si="552"/>
        <v/>
      </c>
      <c r="U965" s="114" t="str">
        <f t="shared" si="553"/>
        <v/>
      </c>
      <c r="V965" s="122" t="str">
        <f t="shared" si="554"/>
        <v/>
      </c>
      <c r="W965" s="127" t="str">
        <f>IF(S965="","",$W$5+SUM($S$7:S965))</f>
        <v/>
      </c>
      <c r="X965" s="128" t="str">
        <f>IF(T965="","",$X$5+SUM($T$7:T965))</f>
        <v/>
      </c>
      <c r="Y965" s="128" t="str">
        <f>IF(U965="","",$Y$5+SUM($U$7:U965))</f>
        <v/>
      </c>
      <c r="Z965" s="129" t="str">
        <f>IF(V965="","",$Z$5+SUM($V$7:V965))</f>
        <v/>
      </c>
      <c r="AA965" s="91" t="str">
        <f t="shared" si="555"/>
        <v/>
      </c>
      <c r="AB965" s="87" t="str">
        <f>IF(AA965="","",$AB$5+SUM($AA$7:AA965))</f>
        <v/>
      </c>
      <c r="AC965" s="95" t="str">
        <f t="shared" si="550"/>
        <v/>
      </c>
      <c r="AD965" s="92" t="str">
        <f t="shared" ref="AD965:AD1028" si="561">IF(M965="CdB FLO",IF(K965="Ar",O965,""),"")</f>
        <v/>
      </c>
      <c r="AE965" s="96" t="str">
        <f>IF(AC965="","",$AE$5+SUM($AC$7:AC965))</f>
        <v/>
      </c>
      <c r="AF965" s="163" t="str">
        <f>IF(AD965="","",$AF$5+SUM($AD$7:AD965))</f>
        <v/>
      </c>
    </row>
    <row r="966" spans="2:32" x14ac:dyDescent="0.25">
      <c r="B966" s="224"/>
      <c r="C966" s="207"/>
      <c r="D966" s="214"/>
      <c r="E966" s="215"/>
      <c r="F966" s="215"/>
      <c r="G966" s="266"/>
      <c r="H966" s="246"/>
      <c r="I966" s="243"/>
      <c r="J966" s="230"/>
      <c r="K966" s="214"/>
      <c r="L966" s="227"/>
      <c r="M966" s="214"/>
      <c r="N966" s="60" t="str">
        <f t="shared" si="556"/>
        <v/>
      </c>
      <c r="O966" s="48" t="str">
        <f t="shared" si="557"/>
        <v/>
      </c>
      <c r="P966" s="49" t="str">
        <f t="shared" si="558"/>
        <v/>
      </c>
      <c r="Q966" s="50" t="str">
        <f t="shared" si="559"/>
        <v/>
      </c>
      <c r="R966" s="51" t="str">
        <f t="shared" si="560"/>
        <v/>
      </c>
      <c r="S966" s="121" t="str">
        <f t="shared" si="551"/>
        <v/>
      </c>
      <c r="T966" s="114" t="str">
        <f t="shared" si="552"/>
        <v/>
      </c>
      <c r="U966" s="114" t="str">
        <f t="shared" si="553"/>
        <v/>
      </c>
      <c r="V966" s="122" t="str">
        <f t="shared" si="554"/>
        <v/>
      </c>
      <c r="W966" s="127" t="str">
        <f>IF(S966="","",$W$5+SUM($S$7:S966))</f>
        <v/>
      </c>
      <c r="X966" s="128" t="str">
        <f>IF(T966="","",$X$5+SUM($T$7:T966))</f>
        <v/>
      </c>
      <c r="Y966" s="128" t="str">
        <f>IF(U966="","",$Y$5+SUM($U$7:U966))</f>
        <v/>
      </c>
      <c r="Z966" s="129" t="str">
        <f>IF(V966="","",$Z$5+SUM($V$7:V966))</f>
        <v/>
      </c>
      <c r="AA966" s="91" t="str">
        <f t="shared" si="555"/>
        <v/>
      </c>
      <c r="AB966" s="87" t="str">
        <f>IF(AA966="","",$AB$5+SUM($AA$7:AA966))</f>
        <v/>
      </c>
      <c r="AC966" s="95" t="str">
        <f t="shared" ref="AC966:AC1029" si="562">IF(M966="CdB FLO",IF(K966="€",P966,""),"")</f>
        <v/>
      </c>
      <c r="AD966" s="92" t="str">
        <f t="shared" si="561"/>
        <v/>
      </c>
      <c r="AE966" s="96" t="str">
        <f>IF(AC966="","",$AE$5+SUM($AC$7:AC966))</f>
        <v/>
      </c>
      <c r="AF966" s="163" t="str">
        <f>IF(AD966="","",$AF$5+SUM($AD$7:AD966))</f>
        <v/>
      </c>
    </row>
    <row r="967" spans="2:32" x14ac:dyDescent="0.25">
      <c r="B967" s="224"/>
      <c r="C967" s="207"/>
      <c r="D967" s="214"/>
      <c r="E967" s="215"/>
      <c r="F967" s="215"/>
      <c r="G967" s="266"/>
      <c r="H967" s="246"/>
      <c r="I967" s="243"/>
      <c r="J967" s="230"/>
      <c r="K967" s="214"/>
      <c r="L967" s="227"/>
      <c r="M967" s="214"/>
      <c r="N967" s="60" t="str">
        <f t="shared" si="556"/>
        <v/>
      </c>
      <c r="O967" s="48" t="str">
        <f t="shared" si="557"/>
        <v/>
      </c>
      <c r="P967" s="49" t="str">
        <f t="shared" si="558"/>
        <v/>
      </c>
      <c r="Q967" s="50" t="str">
        <f t="shared" si="559"/>
        <v/>
      </c>
      <c r="R967" s="51" t="str">
        <f t="shared" si="560"/>
        <v/>
      </c>
      <c r="S967" s="121" t="str">
        <f t="shared" si="551"/>
        <v/>
      </c>
      <c r="T967" s="114" t="str">
        <f t="shared" si="552"/>
        <v/>
      </c>
      <c r="U967" s="114" t="str">
        <f t="shared" si="553"/>
        <v/>
      </c>
      <c r="V967" s="122" t="str">
        <f t="shared" si="554"/>
        <v/>
      </c>
      <c r="W967" s="127" t="str">
        <f>IF(S967="","",$W$5+SUM($S$7:S967))</f>
        <v/>
      </c>
      <c r="X967" s="128" t="str">
        <f>IF(T967="","",$X$5+SUM($T$7:T967))</f>
        <v/>
      </c>
      <c r="Y967" s="128" t="str">
        <f>IF(U967="","",$Y$5+SUM($U$7:U967))</f>
        <v/>
      </c>
      <c r="Z967" s="129" t="str">
        <f>IF(V967="","",$Z$5+SUM($V$7:V967))</f>
        <v/>
      </c>
      <c r="AA967" s="91" t="str">
        <f t="shared" si="555"/>
        <v/>
      </c>
      <c r="AB967" s="87" t="str">
        <f>IF(AA967="","",$AB$5+SUM($AA$7:AA967))</f>
        <v/>
      </c>
      <c r="AC967" s="95" t="str">
        <f t="shared" si="562"/>
        <v/>
      </c>
      <c r="AD967" s="92" t="str">
        <f t="shared" si="561"/>
        <v/>
      </c>
      <c r="AE967" s="96" t="str">
        <f>IF(AC967="","",$AE$5+SUM($AC$7:AC967))</f>
        <v/>
      </c>
      <c r="AF967" s="163" t="str">
        <f>IF(AD967="","",$AF$5+SUM($AD$7:AD967))</f>
        <v/>
      </c>
    </row>
    <row r="968" spans="2:32" x14ac:dyDescent="0.25">
      <c r="B968" s="224"/>
      <c r="C968" s="207"/>
      <c r="D968" s="214"/>
      <c r="E968" s="215"/>
      <c r="F968" s="215"/>
      <c r="G968" s="266"/>
      <c r="H968" s="246"/>
      <c r="I968" s="243"/>
      <c r="J968" s="230"/>
      <c r="K968" s="214"/>
      <c r="L968" s="227"/>
      <c r="M968" s="214"/>
      <c r="N968" s="60" t="str">
        <f t="shared" si="556"/>
        <v/>
      </c>
      <c r="O968" s="48" t="str">
        <f t="shared" si="557"/>
        <v/>
      </c>
      <c r="P968" s="49" t="str">
        <f t="shared" si="558"/>
        <v/>
      </c>
      <c r="Q968" s="50" t="str">
        <f t="shared" si="559"/>
        <v/>
      </c>
      <c r="R968" s="51" t="str">
        <f t="shared" si="560"/>
        <v/>
      </c>
      <c r="S968" s="121" t="str">
        <f t="shared" si="551"/>
        <v/>
      </c>
      <c r="T968" s="114" t="str">
        <f t="shared" si="552"/>
        <v/>
      </c>
      <c r="U968" s="114" t="str">
        <f t="shared" si="553"/>
        <v/>
      </c>
      <c r="V968" s="122" t="str">
        <f t="shared" si="554"/>
        <v/>
      </c>
      <c r="W968" s="127" t="str">
        <f>IF(S968="","",$W$5+SUM($S$7:S968))</f>
        <v/>
      </c>
      <c r="X968" s="128" t="str">
        <f>IF(T968="","",$X$5+SUM($T$7:T968))</f>
        <v/>
      </c>
      <c r="Y968" s="128" t="str">
        <f>IF(U968="","",$Y$5+SUM($U$7:U968))</f>
        <v/>
      </c>
      <c r="Z968" s="129" t="str">
        <f>IF(V968="","",$Z$5+SUM($V$7:V968))</f>
        <v/>
      </c>
      <c r="AA968" s="91" t="str">
        <f t="shared" si="555"/>
        <v/>
      </c>
      <c r="AB968" s="87" t="str">
        <f>IF(AA968="","",$AB$5+SUM($AA$7:AA968))</f>
        <v/>
      </c>
      <c r="AC968" s="95" t="str">
        <f t="shared" si="562"/>
        <v/>
      </c>
      <c r="AD968" s="92" t="str">
        <f t="shared" si="561"/>
        <v/>
      </c>
      <c r="AE968" s="96" t="str">
        <f>IF(AC968="","",$AE$5+SUM($AC$7:AC968))</f>
        <v/>
      </c>
      <c r="AF968" s="163" t="str">
        <f>IF(AD968="","",$AF$5+SUM($AD$7:AD968))</f>
        <v/>
      </c>
    </row>
    <row r="969" spans="2:32" x14ac:dyDescent="0.25">
      <c r="B969" s="224"/>
      <c r="C969" s="207"/>
      <c r="D969" s="214"/>
      <c r="E969" s="215"/>
      <c r="F969" s="215"/>
      <c r="G969" s="266"/>
      <c r="H969" s="246"/>
      <c r="I969" s="243"/>
      <c r="J969" s="230"/>
      <c r="K969" s="214"/>
      <c r="L969" s="227"/>
      <c r="M969" s="214"/>
      <c r="N969" s="60" t="str">
        <f t="shared" si="556"/>
        <v/>
      </c>
      <c r="O969" s="48" t="str">
        <f t="shared" si="557"/>
        <v/>
      </c>
      <c r="P969" s="49" t="str">
        <f t="shared" si="558"/>
        <v/>
      </c>
      <c r="Q969" s="50" t="str">
        <f t="shared" si="559"/>
        <v/>
      </c>
      <c r="R969" s="51" t="str">
        <f t="shared" si="560"/>
        <v/>
      </c>
      <c r="S969" s="121" t="str">
        <f t="shared" si="551"/>
        <v/>
      </c>
      <c r="T969" s="114" t="str">
        <f t="shared" si="552"/>
        <v/>
      </c>
      <c r="U969" s="114" t="str">
        <f t="shared" si="553"/>
        <v/>
      </c>
      <c r="V969" s="122" t="str">
        <f t="shared" si="554"/>
        <v/>
      </c>
      <c r="W969" s="127" t="str">
        <f>IF(S969="","",$W$5+SUM($S$7:S969))</f>
        <v/>
      </c>
      <c r="X969" s="128" t="str">
        <f>IF(T969="","",$X$5+SUM($T$7:T969))</f>
        <v/>
      </c>
      <c r="Y969" s="128" t="str">
        <f>IF(U969="","",$Y$5+SUM($U$7:U969))</f>
        <v/>
      </c>
      <c r="Z969" s="129" t="str">
        <f>IF(V969="","",$Z$5+SUM($V$7:V969))</f>
        <v/>
      </c>
      <c r="AA969" s="91" t="str">
        <f t="shared" si="555"/>
        <v/>
      </c>
      <c r="AB969" s="87" t="str">
        <f>IF(AA969="","",$AB$5+SUM($AA$7:AA969))</f>
        <v/>
      </c>
      <c r="AC969" s="95" t="str">
        <f t="shared" si="562"/>
        <v/>
      </c>
      <c r="AD969" s="92" t="str">
        <f t="shared" si="561"/>
        <v/>
      </c>
      <c r="AE969" s="96" t="str">
        <f>IF(AC969="","",$AE$5+SUM($AC$7:AC969))</f>
        <v/>
      </c>
      <c r="AF969" s="163" t="str">
        <f>IF(AD969="","",$AF$5+SUM($AD$7:AD969))</f>
        <v/>
      </c>
    </row>
    <row r="970" spans="2:32" x14ac:dyDescent="0.25">
      <c r="B970" s="224"/>
      <c r="C970" s="207"/>
      <c r="D970" s="214"/>
      <c r="E970" s="215"/>
      <c r="F970" s="215"/>
      <c r="G970" s="266"/>
      <c r="H970" s="246"/>
      <c r="I970" s="243"/>
      <c r="J970" s="230"/>
      <c r="K970" s="214"/>
      <c r="L970" s="227"/>
      <c r="M970" s="214"/>
      <c r="N970" s="60" t="str">
        <f t="shared" si="556"/>
        <v/>
      </c>
      <c r="O970" s="48" t="str">
        <f t="shared" si="557"/>
        <v/>
      </c>
      <c r="P970" s="49" t="str">
        <f t="shared" si="558"/>
        <v/>
      </c>
      <c r="Q970" s="50" t="str">
        <f t="shared" si="559"/>
        <v/>
      </c>
      <c r="R970" s="51" t="str">
        <f t="shared" si="560"/>
        <v/>
      </c>
      <c r="S970" s="121" t="str">
        <f t="shared" ref="S970:S1033" si="563">IF(M970="CdB DJEBEL",IF(K970="Ar",O970,""),"")</f>
        <v/>
      </c>
      <c r="T970" s="114" t="str">
        <f t="shared" ref="T970:T1033" si="564">IF(M970="CdB DJEBEL",IF(K970="€",P970,""),"")</f>
        <v/>
      </c>
      <c r="U970" s="114" t="str">
        <f t="shared" ref="U970:U1033" si="565">IF(M970="CdB DJEBEL",IF(K970="USD",Q970,""),"")</f>
        <v/>
      </c>
      <c r="V970" s="122" t="str">
        <f t="shared" ref="V970:V1033" si="566">IF(M970="CdB DJEBEL",IF(K970="TSH",R970,""),"")</f>
        <v/>
      </c>
      <c r="W970" s="127" t="str">
        <f>IF(S970="","",$W$5+SUM($S$7:S970))</f>
        <v/>
      </c>
      <c r="X970" s="128" t="str">
        <f>IF(T970="","",$X$5+SUM($T$7:T970))</f>
        <v/>
      </c>
      <c r="Y970" s="128" t="str">
        <f>IF(U970="","",$Y$5+SUM($U$7:U970))</f>
        <v/>
      </c>
      <c r="Z970" s="129" t="str">
        <f>IF(V970="","",$Z$5+SUM($V$7:V970))</f>
        <v/>
      </c>
      <c r="AA970" s="91" t="str">
        <f t="shared" ref="AA970:AA1033" si="567">IF(M970="BFV",O970,"")</f>
        <v/>
      </c>
      <c r="AB970" s="87" t="str">
        <f>IF(AA970="","",$AB$5+SUM($AA$7:AA970))</f>
        <v/>
      </c>
      <c r="AC970" s="95" t="str">
        <f t="shared" si="562"/>
        <v/>
      </c>
      <c r="AD970" s="92" t="str">
        <f t="shared" si="561"/>
        <v/>
      </c>
      <c r="AE970" s="96" t="str">
        <f>IF(AC970="","",$AE$5+SUM($AC$7:AC970))</f>
        <v/>
      </c>
      <c r="AF970" s="163" t="str">
        <f>IF(AD970="","",$AF$5+SUM($AD$7:AD970))</f>
        <v/>
      </c>
    </row>
    <row r="971" spans="2:32" x14ac:dyDescent="0.25">
      <c r="B971" s="224"/>
      <c r="C971" s="207"/>
      <c r="D971" s="214"/>
      <c r="E971" s="215"/>
      <c r="F971" s="215"/>
      <c r="G971" s="266"/>
      <c r="H971" s="246"/>
      <c r="I971" s="243"/>
      <c r="J971" s="230"/>
      <c r="K971" s="214"/>
      <c r="L971" s="227"/>
      <c r="M971" s="214"/>
      <c r="N971" s="60" t="str">
        <f t="shared" si="556"/>
        <v/>
      </c>
      <c r="O971" s="48" t="str">
        <f t="shared" si="557"/>
        <v/>
      </c>
      <c r="P971" s="49" t="str">
        <f t="shared" si="558"/>
        <v/>
      </c>
      <c r="Q971" s="50" t="str">
        <f t="shared" si="559"/>
        <v/>
      </c>
      <c r="R971" s="51" t="str">
        <f t="shared" si="560"/>
        <v/>
      </c>
      <c r="S971" s="121" t="str">
        <f t="shared" si="563"/>
        <v/>
      </c>
      <c r="T971" s="114" t="str">
        <f t="shared" si="564"/>
        <v/>
      </c>
      <c r="U971" s="114" t="str">
        <f t="shared" si="565"/>
        <v/>
      </c>
      <c r="V971" s="122" t="str">
        <f t="shared" si="566"/>
        <v/>
      </c>
      <c r="W971" s="127" t="str">
        <f>IF(S971="","",$W$5+SUM($S$7:S971))</f>
        <v/>
      </c>
      <c r="X971" s="128" t="str">
        <f>IF(T971="","",$X$5+SUM($T$7:T971))</f>
        <v/>
      </c>
      <c r="Y971" s="128" t="str">
        <f>IF(U971="","",$Y$5+SUM($U$7:U971))</f>
        <v/>
      </c>
      <c r="Z971" s="129" t="str">
        <f>IF(V971="","",$Z$5+SUM($V$7:V971))</f>
        <v/>
      </c>
      <c r="AA971" s="91" t="str">
        <f t="shared" si="567"/>
        <v/>
      </c>
      <c r="AB971" s="87" t="str">
        <f>IF(AA971="","",$AB$5+SUM($AA$7:AA971))</f>
        <v/>
      </c>
      <c r="AC971" s="95" t="str">
        <f t="shared" si="562"/>
        <v/>
      </c>
      <c r="AD971" s="92" t="str">
        <f t="shared" si="561"/>
        <v/>
      </c>
      <c r="AE971" s="96" t="str">
        <f>IF(AC971="","",$AE$5+SUM($AC$7:AC971))</f>
        <v/>
      </c>
      <c r="AF971" s="163" t="str">
        <f>IF(AD971="","",$AF$5+SUM($AD$7:AD971))</f>
        <v/>
      </c>
    </row>
    <row r="972" spans="2:32" x14ac:dyDescent="0.25">
      <c r="B972" s="224"/>
      <c r="C972" s="207"/>
      <c r="D972" s="214"/>
      <c r="E972" s="215"/>
      <c r="F972" s="215"/>
      <c r="G972" s="266"/>
      <c r="H972" s="246"/>
      <c r="I972" s="243"/>
      <c r="J972" s="230"/>
      <c r="K972" s="214"/>
      <c r="L972" s="227"/>
      <c r="M972" s="214"/>
      <c r="N972" s="60" t="str">
        <f t="shared" si="556"/>
        <v/>
      </c>
      <c r="O972" s="48" t="str">
        <f t="shared" si="557"/>
        <v/>
      </c>
      <c r="P972" s="49" t="str">
        <f t="shared" si="558"/>
        <v/>
      </c>
      <c r="Q972" s="50" t="str">
        <f t="shared" si="559"/>
        <v/>
      </c>
      <c r="R972" s="51" t="str">
        <f t="shared" si="560"/>
        <v/>
      </c>
      <c r="S972" s="121" t="str">
        <f t="shared" si="563"/>
        <v/>
      </c>
      <c r="T972" s="114" t="str">
        <f t="shared" si="564"/>
        <v/>
      </c>
      <c r="U972" s="114" t="str">
        <f t="shared" si="565"/>
        <v/>
      </c>
      <c r="V972" s="122" t="str">
        <f t="shared" si="566"/>
        <v/>
      </c>
      <c r="W972" s="127" t="str">
        <f>IF(S972="","",$W$5+SUM($S$7:S972))</f>
        <v/>
      </c>
      <c r="X972" s="128" t="str">
        <f>IF(T972="","",$X$5+SUM($T$7:T972))</f>
        <v/>
      </c>
      <c r="Y972" s="128" t="str">
        <f>IF(U972="","",$Y$5+SUM($U$7:U972))</f>
        <v/>
      </c>
      <c r="Z972" s="129" t="str">
        <f>IF(V972="","",$Z$5+SUM($V$7:V972))</f>
        <v/>
      </c>
      <c r="AA972" s="91" t="str">
        <f t="shared" si="567"/>
        <v/>
      </c>
      <c r="AB972" s="87" t="str">
        <f>IF(AA972="","",$AB$5+SUM($AA$7:AA972))</f>
        <v/>
      </c>
      <c r="AC972" s="95" t="str">
        <f t="shared" si="562"/>
        <v/>
      </c>
      <c r="AD972" s="92" t="str">
        <f t="shared" si="561"/>
        <v/>
      </c>
      <c r="AE972" s="96" t="str">
        <f>IF(AC972="","",$AE$5+SUM($AC$7:AC972))</f>
        <v/>
      </c>
      <c r="AF972" s="163" t="str">
        <f>IF(AD972="","",$AF$5+SUM($AD$7:AD972))</f>
        <v/>
      </c>
    </row>
    <row r="973" spans="2:32" x14ac:dyDescent="0.25">
      <c r="B973" s="224"/>
      <c r="C973" s="207"/>
      <c r="D973" s="214"/>
      <c r="E973" s="215"/>
      <c r="F973" s="215"/>
      <c r="G973" s="266"/>
      <c r="H973" s="246"/>
      <c r="I973" s="243"/>
      <c r="J973" s="230"/>
      <c r="K973" s="214"/>
      <c r="L973" s="227"/>
      <c r="M973" s="214"/>
      <c r="N973" s="60" t="str">
        <f t="shared" si="556"/>
        <v/>
      </c>
      <c r="O973" s="48" t="str">
        <f t="shared" si="557"/>
        <v/>
      </c>
      <c r="P973" s="49" t="str">
        <f t="shared" si="558"/>
        <v/>
      </c>
      <c r="Q973" s="50" t="str">
        <f t="shared" si="559"/>
        <v/>
      </c>
      <c r="R973" s="51" t="str">
        <f t="shared" si="560"/>
        <v/>
      </c>
      <c r="S973" s="121" t="str">
        <f t="shared" si="563"/>
        <v/>
      </c>
      <c r="T973" s="114" t="str">
        <f t="shared" si="564"/>
        <v/>
      </c>
      <c r="U973" s="114" t="str">
        <f t="shared" si="565"/>
        <v/>
      </c>
      <c r="V973" s="122" t="str">
        <f t="shared" si="566"/>
        <v/>
      </c>
      <c r="W973" s="127" t="str">
        <f>IF(S973="","",$W$5+SUM($S$7:S973))</f>
        <v/>
      </c>
      <c r="X973" s="128" t="str">
        <f>IF(T973="","",$X$5+SUM($T$7:T973))</f>
        <v/>
      </c>
      <c r="Y973" s="128" t="str">
        <f>IF(U973="","",$Y$5+SUM($U$7:U973))</f>
        <v/>
      </c>
      <c r="Z973" s="129" t="str">
        <f>IF(V973="","",$Z$5+SUM($V$7:V973))</f>
        <v/>
      </c>
      <c r="AA973" s="91" t="str">
        <f t="shared" si="567"/>
        <v/>
      </c>
      <c r="AB973" s="87" t="str">
        <f>IF(AA973="","",$AB$5+SUM($AA$7:AA973))</f>
        <v/>
      </c>
      <c r="AC973" s="95" t="str">
        <f t="shared" si="562"/>
        <v/>
      </c>
      <c r="AD973" s="92" t="str">
        <f t="shared" si="561"/>
        <v/>
      </c>
      <c r="AE973" s="96" t="str">
        <f>IF(AC973="","",$AE$5+SUM($AC$7:AC973))</f>
        <v/>
      </c>
      <c r="AF973" s="163" t="str">
        <f>IF(AD973="","",$AF$5+SUM($AD$7:AD973))</f>
        <v/>
      </c>
    </row>
    <row r="974" spans="2:32" x14ac:dyDescent="0.25">
      <c r="B974" s="224"/>
      <c r="C974" s="207"/>
      <c r="D974" s="214"/>
      <c r="E974" s="215"/>
      <c r="F974" s="215"/>
      <c r="G974" s="266"/>
      <c r="H974" s="246"/>
      <c r="I974" s="243"/>
      <c r="J974" s="230"/>
      <c r="K974" s="214"/>
      <c r="L974" s="227"/>
      <c r="M974" s="214"/>
      <c r="N974" s="60" t="str">
        <f t="shared" si="556"/>
        <v/>
      </c>
      <c r="O974" s="48" t="str">
        <f t="shared" si="557"/>
        <v/>
      </c>
      <c r="P974" s="49" t="str">
        <f t="shared" si="558"/>
        <v/>
      </c>
      <c r="Q974" s="50" t="str">
        <f t="shared" si="559"/>
        <v/>
      </c>
      <c r="R974" s="51" t="str">
        <f t="shared" si="560"/>
        <v/>
      </c>
      <c r="S974" s="121" t="str">
        <f t="shared" si="563"/>
        <v/>
      </c>
      <c r="T974" s="114" t="str">
        <f t="shared" si="564"/>
        <v/>
      </c>
      <c r="U974" s="114" t="str">
        <f t="shared" si="565"/>
        <v/>
      </c>
      <c r="V974" s="122" t="str">
        <f t="shared" si="566"/>
        <v/>
      </c>
      <c r="W974" s="127" t="str">
        <f>IF(S974="","",$W$5+SUM($S$7:S974))</f>
        <v/>
      </c>
      <c r="X974" s="128" t="str">
        <f>IF(T974="","",$X$5+SUM($T$7:T974))</f>
        <v/>
      </c>
      <c r="Y974" s="128" t="str">
        <f>IF(U974="","",$Y$5+SUM($U$7:U974))</f>
        <v/>
      </c>
      <c r="Z974" s="129" t="str">
        <f>IF(V974="","",$Z$5+SUM($V$7:V974))</f>
        <v/>
      </c>
      <c r="AA974" s="91" t="str">
        <f t="shared" si="567"/>
        <v/>
      </c>
      <c r="AB974" s="87" t="str">
        <f>IF(AA974="","",$AB$5+SUM($AA$7:AA974))</f>
        <v/>
      </c>
      <c r="AC974" s="95" t="str">
        <f t="shared" si="562"/>
        <v/>
      </c>
      <c r="AD974" s="92" t="str">
        <f t="shared" si="561"/>
        <v/>
      </c>
      <c r="AE974" s="96" t="str">
        <f>IF(AC974="","",$AE$5+SUM($AC$7:AC974))</f>
        <v/>
      </c>
      <c r="AF974" s="163" t="str">
        <f>IF(AD974="","",$AF$5+SUM($AD$7:AD974))</f>
        <v/>
      </c>
    </row>
    <row r="975" spans="2:32" x14ac:dyDescent="0.25">
      <c r="B975" s="224"/>
      <c r="C975" s="207"/>
      <c r="D975" s="214"/>
      <c r="E975" s="215"/>
      <c r="F975" s="215"/>
      <c r="G975" s="266"/>
      <c r="H975" s="246"/>
      <c r="I975" s="243"/>
      <c r="J975" s="230"/>
      <c r="K975" s="214"/>
      <c r="L975" s="227"/>
      <c r="M975" s="214"/>
      <c r="N975" s="60" t="str">
        <f t="shared" si="556"/>
        <v/>
      </c>
      <c r="O975" s="48" t="str">
        <f t="shared" si="557"/>
        <v/>
      </c>
      <c r="P975" s="49" t="str">
        <f t="shared" si="558"/>
        <v/>
      </c>
      <c r="Q975" s="50" t="str">
        <f t="shared" si="559"/>
        <v/>
      </c>
      <c r="R975" s="51" t="str">
        <f t="shared" si="560"/>
        <v/>
      </c>
      <c r="S975" s="121" t="str">
        <f t="shared" si="563"/>
        <v/>
      </c>
      <c r="T975" s="114" t="str">
        <f t="shared" si="564"/>
        <v/>
      </c>
      <c r="U975" s="114" t="str">
        <f t="shared" si="565"/>
        <v/>
      </c>
      <c r="V975" s="122" t="str">
        <f t="shared" si="566"/>
        <v/>
      </c>
      <c r="W975" s="127" t="str">
        <f>IF(S975="","",$W$5+SUM($S$7:S975))</f>
        <v/>
      </c>
      <c r="X975" s="128" t="str">
        <f>IF(T975="","",$X$5+SUM($T$7:T975))</f>
        <v/>
      </c>
      <c r="Y975" s="128" t="str">
        <f>IF(U975="","",$Y$5+SUM($U$7:U975))</f>
        <v/>
      </c>
      <c r="Z975" s="129" t="str">
        <f>IF(V975="","",$Z$5+SUM($V$7:V975))</f>
        <v/>
      </c>
      <c r="AA975" s="91" t="str">
        <f t="shared" si="567"/>
        <v/>
      </c>
      <c r="AB975" s="87" t="str">
        <f>IF(AA975="","",$AB$5+SUM($AA$7:AA975))</f>
        <v/>
      </c>
      <c r="AC975" s="95" t="str">
        <f t="shared" si="562"/>
        <v/>
      </c>
      <c r="AD975" s="92" t="str">
        <f t="shared" si="561"/>
        <v/>
      </c>
      <c r="AE975" s="96" t="str">
        <f>IF(AC975="","",$AE$5+SUM($AC$7:AC975))</f>
        <v/>
      </c>
      <c r="AF975" s="163" t="str">
        <f>IF(AD975="","",$AF$5+SUM($AD$7:AD975))</f>
        <v/>
      </c>
    </row>
    <row r="976" spans="2:32" x14ac:dyDescent="0.25">
      <c r="B976" s="224"/>
      <c r="C976" s="207"/>
      <c r="D976" s="214"/>
      <c r="E976" s="215"/>
      <c r="F976" s="215"/>
      <c r="G976" s="266"/>
      <c r="H976" s="246"/>
      <c r="I976" s="243"/>
      <c r="J976" s="230"/>
      <c r="K976" s="214"/>
      <c r="L976" s="227"/>
      <c r="M976" s="214"/>
      <c r="N976" s="60" t="str">
        <f t="shared" si="556"/>
        <v/>
      </c>
      <c r="O976" s="48" t="str">
        <f t="shared" si="557"/>
        <v/>
      </c>
      <c r="P976" s="49" t="str">
        <f t="shared" si="558"/>
        <v/>
      </c>
      <c r="Q976" s="50" t="str">
        <f t="shared" si="559"/>
        <v/>
      </c>
      <c r="R976" s="51" t="str">
        <f t="shared" si="560"/>
        <v/>
      </c>
      <c r="S976" s="121" t="str">
        <f t="shared" si="563"/>
        <v/>
      </c>
      <c r="T976" s="114" t="str">
        <f t="shared" si="564"/>
        <v/>
      </c>
      <c r="U976" s="114" t="str">
        <f t="shared" si="565"/>
        <v/>
      </c>
      <c r="V976" s="122" t="str">
        <f t="shared" si="566"/>
        <v/>
      </c>
      <c r="W976" s="127" t="str">
        <f>IF(S976="","",$W$5+SUM($S$7:S976))</f>
        <v/>
      </c>
      <c r="X976" s="128" t="str">
        <f>IF(T976="","",$X$5+SUM($T$7:T976))</f>
        <v/>
      </c>
      <c r="Y976" s="128" t="str">
        <f>IF(U976="","",$Y$5+SUM($U$7:U976))</f>
        <v/>
      </c>
      <c r="Z976" s="129" t="str">
        <f>IF(V976="","",$Z$5+SUM($V$7:V976))</f>
        <v/>
      </c>
      <c r="AA976" s="91" t="str">
        <f t="shared" si="567"/>
        <v/>
      </c>
      <c r="AB976" s="87" t="str">
        <f>IF(AA976="","",$AB$5+SUM($AA$7:AA976))</f>
        <v/>
      </c>
      <c r="AC976" s="95" t="str">
        <f t="shared" si="562"/>
        <v/>
      </c>
      <c r="AD976" s="92" t="str">
        <f t="shared" si="561"/>
        <v/>
      </c>
      <c r="AE976" s="96" t="str">
        <f>IF(AC976="","",$AE$5+SUM($AC$7:AC976))</f>
        <v/>
      </c>
      <c r="AF976" s="163" t="str">
        <f>IF(AD976="","",$AF$5+SUM($AD$7:AD976))</f>
        <v/>
      </c>
    </row>
    <row r="977" spans="2:32" x14ac:dyDescent="0.25">
      <c r="B977" s="224"/>
      <c r="C977" s="207"/>
      <c r="D977" s="214"/>
      <c r="E977" s="215"/>
      <c r="F977" s="215"/>
      <c r="G977" s="266"/>
      <c r="H977" s="246"/>
      <c r="I977" s="243"/>
      <c r="J977" s="230"/>
      <c r="K977" s="214"/>
      <c r="L977" s="227"/>
      <c r="M977" s="214"/>
      <c r="N977" s="60" t="str">
        <f t="shared" si="556"/>
        <v/>
      </c>
      <c r="O977" s="48" t="str">
        <f t="shared" si="557"/>
        <v/>
      </c>
      <c r="P977" s="49" t="str">
        <f t="shared" si="558"/>
        <v/>
      </c>
      <c r="Q977" s="50" t="str">
        <f t="shared" si="559"/>
        <v/>
      </c>
      <c r="R977" s="51" t="str">
        <f t="shared" si="560"/>
        <v/>
      </c>
      <c r="S977" s="121" t="str">
        <f t="shared" si="563"/>
        <v/>
      </c>
      <c r="T977" s="114" t="str">
        <f t="shared" si="564"/>
        <v/>
      </c>
      <c r="U977" s="114" t="str">
        <f t="shared" si="565"/>
        <v/>
      </c>
      <c r="V977" s="122" t="str">
        <f t="shared" si="566"/>
        <v/>
      </c>
      <c r="W977" s="127" t="str">
        <f>IF(S977="","",$W$5+SUM($S$7:S977))</f>
        <v/>
      </c>
      <c r="X977" s="128" t="str">
        <f>IF(T977="","",$X$5+SUM($T$7:T977))</f>
        <v/>
      </c>
      <c r="Y977" s="128" t="str">
        <f>IF(U977="","",$Y$5+SUM($U$7:U977))</f>
        <v/>
      </c>
      <c r="Z977" s="129" t="str">
        <f>IF(V977="","",$Z$5+SUM($V$7:V977))</f>
        <v/>
      </c>
      <c r="AA977" s="91" t="str">
        <f t="shared" si="567"/>
        <v/>
      </c>
      <c r="AB977" s="87" t="str">
        <f>IF(AA977="","",$AB$5+SUM($AA$7:AA977))</f>
        <v/>
      </c>
      <c r="AC977" s="95" t="str">
        <f t="shared" si="562"/>
        <v/>
      </c>
      <c r="AD977" s="92" t="str">
        <f t="shared" si="561"/>
        <v/>
      </c>
      <c r="AE977" s="96" t="str">
        <f>IF(AC977="","",$AE$5+SUM($AC$7:AC977))</f>
        <v/>
      </c>
      <c r="AF977" s="163" t="str">
        <f>IF(AD977="","",$AF$5+SUM($AD$7:AD977))</f>
        <v/>
      </c>
    </row>
    <row r="978" spans="2:32" x14ac:dyDescent="0.25">
      <c r="B978" s="224"/>
      <c r="C978" s="207"/>
      <c r="D978" s="214"/>
      <c r="E978" s="215"/>
      <c r="F978" s="215"/>
      <c r="G978" s="266"/>
      <c r="H978" s="246"/>
      <c r="I978" s="243"/>
      <c r="J978" s="230"/>
      <c r="K978" s="214"/>
      <c r="L978" s="227"/>
      <c r="M978" s="214"/>
      <c r="N978" s="60" t="str">
        <f t="shared" si="556"/>
        <v/>
      </c>
      <c r="O978" s="48" t="str">
        <f t="shared" si="557"/>
        <v/>
      </c>
      <c r="P978" s="49" t="str">
        <f t="shared" si="558"/>
        <v/>
      </c>
      <c r="Q978" s="50" t="str">
        <f t="shared" si="559"/>
        <v/>
      </c>
      <c r="R978" s="51" t="str">
        <f t="shared" si="560"/>
        <v/>
      </c>
      <c r="S978" s="121" t="str">
        <f t="shared" si="563"/>
        <v/>
      </c>
      <c r="T978" s="114" t="str">
        <f t="shared" si="564"/>
        <v/>
      </c>
      <c r="U978" s="114" t="str">
        <f t="shared" si="565"/>
        <v/>
      </c>
      <c r="V978" s="122" t="str">
        <f t="shared" si="566"/>
        <v/>
      </c>
      <c r="W978" s="127" t="str">
        <f>IF(S978="","",$W$5+SUM($S$7:S978))</f>
        <v/>
      </c>
      <c r="X978" s="128" t="str">
        <f>IF(T978="","",$X$5+SUM($T$7:T978))</f>
        <v/>
      </c>
      <c r="Y978" s="128" t="str">
        <f>IF(U978="","",$Y$5+SUM($U$7:U978))</f>
        <v/>
      </c>
      <c r="Z978" s="129" t="str">
        <f>IF(V978="","",$Z$5+SUM($V$7:V978))</f>
        <v/>
      </c>
      <c r="AA978" s="91" t="str">
        <f t="shared" si="567"/>
        <v/>
      </c>
      <c r="AB978" s="87" t="str">
        <f>IF(AA978="","",$AB$5+SUM($AA$7:AA978))</f>
        <v/>
      </c>
      <c r="AC978" s="95" t="str">
        <f t="shared" si="562"/>
        <v/>
      </c>
      <c r="AD978" s="92" t="str">
        <f t="shared" si="561"/>
        <v/>
      </c>
      <c r="AE978" s="96" t="str">
        <f>IF(AC978="","",$AE$5+SUM($AC$7:AC978))</f>
        <v/>
      </c>
      <c r="AF978" s="163" t="str">
        <f>IF(AD978="","",$AF$5+SUM($AD$7:AD978))</f>
        <v/>
      </c>
    </row>
    <row r="979" spans="2:32" x14ac:dyDescent="0.25">
      <c r="B979" s="224"/>
      <c r="C979" s="207"/>
      <c r="D979" s="214"/>
      <c r="E979" s="215"/>
      <c r="F979" s="215"/>
      <c r="G979" s="266"/>
      <c r="H979" s="246"/>
      <c r="I979" s="243"/>
      <c r="J979" s="230"/>
      <c r="K979" s="214"/>
      <c r="L979" s="227"/>
      <c r="M979" s="214"/>
      <c r="N979" s="60" t="str">
        <f t="shared" si="556"/>
        <v/>
      </c>
      <c r="O979" s="48" t="str">
        <f t="shared" si="557"/>
        <v/>
      </c>
      <c r="P979" s="49" t="str">
        <f t="shared" si="558"/>
        <v/>
      </c>
      <c r="Q979" s="50" t="str">
        <f t="shared" si="559"/>
        <v/>
      </c>
      <c r="R979" s="51" t="str">
        <f t="shared" si="560"/>
        <v/>
      </c>
      <c r="S979" s="121" t="str">
        <f t="shared" si="563"/>
        <v/>
      </c>
      <c r="T979" s="114" t="str">
        <f t="shared" si="564"/>
        <v/>
      </c>
      <c r="U979" s="114" t="str">
        <f t="shared" si="565"/>
        <v/>
      </c>
      <c r="V979" s="122" t="str">
        <f t="shared" si="566"/>
        <v/>
      </c>
      <c r="W979" s="127" t="str">
        <f>IF(S979="","",$W$5+SUM($S$7:S979))</f>
        <v/>
      </c>
      <c r="X979" s="128" t="str">
        <f>IF(T979="","",$X$5+SUM($T$7:T979))</f>
        <v/>
      </c>
      <c r="Y979" s="128" t="str">
        <f>IF(U979="","",$Y$5+SUM($U$7:U979))</f>
        <v/>
      </c>
      <c r="Z979" s="129" t="str">
        <f>IF(V979="","",$Z$5+SUM($V$7:V979))</f>
        <v/>
      </c>
      <c r="AA979" s="91" t="str">
        <f t="shared" si="567"/>
        <v/>
      </c>
      <c r="AB979" s="87" t="str">
        <f>IF(AA979="","",$AB$5+SUM($AA$7:AA979))</f>
        <v/>
      </c>
      <c r="AC979" s="95" t="str">
        <f t="shared" si="562"/>
        <v/>
      </c>
      <c r="AD979" s="92" t="str">
        <f t="shared" si="561"/>
        <v/>
      </c>
      <c r="AE979" s="96" t="str">
        <f>IF(AC979="","",$AE$5+SUM($AC$7:AC979))</f>
        <v/>
      </c>
      <c r="AF979" s="163" t="str">
        <f>IF(AD979="","",$AF$5+SUM($AD$7:AD979))</f>
        <v/>
      </c>
    </row>
    <row r="980" spans="2:32" x14ac:dyDescent="0.25">
      <c r="B980" s="224"/>
      <c r="C980" s="207"/>
      <c r="D980" s="214"/>
      <c r="E980" s="215"/>
      <c r="F980" s="215"/>
      <c r="G980" s="266"/>
      <c r="H980" s="246"/>
      <c r="I980" s="243"/>
      <c r="J980" s="230"/>
      <c r="K980" s="214"/>
      <c r="L980" s="227"/>
      <c r="M980" s="214"/>
      <c r="N980" s="60" t="str">
        <f t="shared" si="556"/>
        <v/>
      </c>
      <c r="O980" s="48" t="str">
        <f t="shared" si="557"/>
        <v/>
      </c>
      <c r="P980" s="49" t="str">
        <f t="shared" si="558"/>
        <v/>
      </c>
      <c r="Q980" s="50" t="str">
        <f t="shared" si="559"/>
        <v/>
      </c>
      <c r="R980" s="51" t="str">
        <f t="shared" si="560"/>
        <v/>
      </c>
      <c r="S980" s="121" t="str">
        <f t="shared" si="563"/>
        <v/>
      </c>
      <c r="T980" s="114" t="str">
        <f t="shared" si="564"/>
        <v/>
      </c>
      <c r="U980" s="114" t="str">
        <f t="shared" si="565"/>
        <v/>
      </c>
      <c r="V980" s="122" t="str">
        <f t="shared" si="566"/>
        <v/>
      </c>
      <c r="W980" s="127" t="str">
        <f>IF(S980="","",$W$5+SUM($S$7:S980))</f>
        <v/>
      </c>
      <c r="X980" s="128" t="str">
        <f>IF(T980="","",$X$5+SUM($T$7:T980))</f>
        <v/>
      </c>
      <c r="Y980" s="128" t="str">
        <f>IF(U980="","",$Y$5+SUM($U$7:U980))</f>
        <v/>
      </c>
      <c r="Z980" s="129" t="str">
        <f>IF(V980="","",$Z$5+SUM($V$7:V980))</f>
        <v/>
      </c>
      <c r="AA980" s="91" t="str">
        <f t="shared" si="567"/>
        <v/>
      </c>
      <c r="AB980" s="87" t="str">
        <f>IF(AA980="","",$AB$5+SUM($AA$7:AA980))</f>
        <v/>
      </c>
      <c r="AC980" s="95" t="str">
        <f t="shared" si="562"/>
        <v/>
      </c>
      <c r="AD980" s="92" t="str">
        <f t="shared" si="561"/>
        <v/>
      </c>
      <c r="AE980" s="96" t="str">
        <f>IF(AC980="","",$AE$5+SUM($AC$7:AC980))</f>
        <v/>
      </c>
      <c r="AF980" s="163" t="str">
        <f>IF(AD980="","",$AF$5+SUM($AD$7:AD980))</f>
        <v/>
      </c>
    </row>
    <row r="981" spans="2:32" x14ac:dyDescent="0.25">
      <c r="B981" s="224"/>
      <c r="C981" s="207"/>
      <c r="D981" s="214"/>
      <c r="E981" s="215"/>
      <c r="F981" s="215"/>
      <c r="G981" s="266"/>
      <c r="H981" s="246"/>
      <c r="I981" s="243"/>
      <c r="J981" s="230"/>
      <c r="K981" s="214"/>
      <c r="L981" s="227"/>
      <c r="M981" s="214"/>
      <c r="N981" s="60" t="str">
        <f t="shared" si="556"/>
        <v/>
      </c>
      <c r="O981" s="48" t="str">
        <f t="shared" si="557"/>
        <v/>
      </c>
      <c r="P981" s="49" t="str">
        <f t="shared" si="558"/>
        <v/>
      </c>
      <c r="Q981" s="50" t="str">
        <f t="shared" si="559"/>
        <v/>
      </c>
      <c r="R981" s="51" t="str">
        <f t="shared" si="560"/>
        <v/>
      </c>
      <c r="S981" s="121" t="str">
        <f t="shared" si="563"/>
        <v/>
      </c>
      <c r="T981" s="114" t="str">
        <f t="shared" si="564"/>
        <v/>
      </c>
      <c r="U981" s="114" t="str">
        <f t="shared" si="565"/>
        <v/>
      </c>
      <c r="V981" s="122" t="str">
        <f t="shared" si="566"/>
        <v/>
      </c>
      <c r="W981" s="127" t="str">
        <f>IF(S981="","",$W$5+SUM($S$7:S981))</f>
        <v/>
      </c>
      <c r="X981" s="128" t="str">
        <f>IF(T981="","",$X$5+SUM($T$7:T981))</f>
        <v/>
      </c>
      <c r="Y981" s="128" t="str">
        <f>IF(U981="","",$Y$5+SUM($U$7:U981))</f>
        <v/>
      </c>
      <c r="Z981" s="129" t="str">
        <f>IF(V981="","",$Z$5+SUM($V$7:V981))</f>
        <v/>
      </c>
      <c r="AA981" s="91" t="str">
        <f t="shared" si="567"/>
        <v/>
      </c>
      <c r="AB981" s="87" t="str">
        <f>IF(AA981="","",$AB$5+SUM($AA$7:AA981))</f>
        <v/>
      </c>
      <c r="AC981" s="95" t="str">
        <f t="shared" si="562"/>
        <v/>
      </c>
      <c r="AD981" s="92" t="str">
        <f t="shared" si="561"/>
        <v/>
      </c>
      <c r="AE981" s="96" t="str">
        <f>IF(AC981="","",$AE$5+SUM($AC$7:AC981))</f>
        <v/>
      </c>
      <c r="AF981" s="163" t="str">
        <f>IF(AD981="","",$AF$5+SUM($AD$7:AD981))</f>
        <v/>
      </c>
    </row>
    <row r="982" spans="2:32" x14ac:dyDescent="0.25">
      <c r="B982" s="224"/>
      <c r="C982" s="207"/>
      <c r="D982" s="214"/>
      <c r="E982" s="215"/>
      <c r="F982" s="215"/>
      <c r="G982" s="266"/>
      <c r="H982" s="246"/>
      <c r="I982" s="243"/>
      <c r="J982" s="230"/>
      <c r="K982" s="214"/>
      <c r="L982" s="227"/>
      <c r="M982" s="214"/>
      <c r="N982" s="60" t="str">
        <f t="shared" si="556"/>
        <v/>
      </c>
      <c r="O982" s="48" t="str">
        <f t="shared" si="557"/>
        <v/>
      </c>
      <c r="P982" s="49" t="str">
        <f t="shared" si="558"/>
        <v/>
      </c>
      <c r="Q982" s="50" t="str">
        <f t="shared" si="559"/>
        <v/>
      </c>
      <c r="R982" s="51" t="str">
        <f t="shared" si="560"/>
        <v/>
      </c>
      <c r="S982" s="121" t="str">
        <f t="shared" si="563"/>
        <v/>
      </c>
      <c r="T982" s="114" t="str">
        <f t="shared" si="564"/>
        <v/>
      </c>
      <c r="U982" s="114" t="str">
        <f t="shared" si="565"/>
        <v/>
      </c>
      <c r="V982" s="122" t="str">
        <f t="shared" si="566"/>
        <v/>
      </c>
      <c r="W982" s="127" t="str">
        <f>IF(S982="","",$W$5+SUM($S$7:S982))</f>
        <v/>
      </c>
      <c r="X982" s="128" t="str">
        <f>IF(T982="","",$X$5+SUM($T$7:T982))</f>
        <v/>
      </c>
      <c r="Y982" s="128" t="str">
        <f>IF(U982="","",$Y$5+SUM($U$7:U982))</f>
        <v/>
      </c>
      <c r="Z982" s="129" t="str">
        <f>IF(V982="","",$Z$5+SUM($V$7:V982))</f>
        <v/>
      </c>
      <c r="AA982" s="91" t="str">
        <f t="shared" si="567"/>
        <v/>
      </c>
      <c r="AB982" s="87" t="str">
        <f>IF(AA982="","",$AB$5+SUM($AA$7:AA982))</f>
        <v/>
      </c>
      <c r="AC982" s="95" t="str">
        <f t="shared" si="562"/>
        <v/>
      </c>
      <c r="AD982" s="92" t="str">
        <f t="shared" si="561"/>
        <v/>
      </c>
      <c r="AE982" s="96" t="str">
        <f>IF(AC982="","",$AE$5+SUM($AC$7:AC982))</f>
        <v/>
      </c>
      <c r="AF982" s="163" t="str">
        <f>IF(AD982="","",$AF$5+SUM($AD$7:AD982))</f>
        <v/>
      </c>
    </row>
    <row r="983" spans="2:32" x14ac:dyDescent="0.25">
      <c r="B983" s="224"/>
      <c r="C983" s="207"/>
      <c r="D983" s="214"/>
      <c r="E983" s="215"/>
      <c r="F983" s="215"/>
      <c r="G983" s="266"/>
      <c r="H983" s="246"/>
      <c r="I983" s="243"/>
      <c r="J983" s="230"/>
      <c r="K983" s="214"/>
      <c r="L983" s="227"/>
      <c r="M983" s="214"/>
      <c r="N983" s="60" t="str">
        <f t="shared" si="556"/>
        <v/>
      </c>
      <c r="O983" s="48" t="str">
        <f t="shared" si="557"/>
        <v/>
      </c>
      <c r="P983" s="49" t="str">
        <f t="shared" si="558"/>
        <v/>
      </c>
      <c r="Q983" s="50" t="str">
        <f t="shared" si="559"/>
        <v/>
      </c>
      <c r="R983" s="51" t="str">
        <f t="shared" si="560"/>
        <v/>
      </c>
      <c r="S983" s="121" t="str">
        <f t="shared" si="563"/>
        <v/>
      </c>
      <c r="T983" s="114" t="str">
        <f t="shared" si="564"/>
        <v/>
      </c>
      <c r="U983" s="114" t="str">
        <f t="shared" si="565"/>
        <v/>
      </c>
      <c r="V983" s="122" t="str">
        <f t="shared" si="566"/>
        <v/>
      </c>
      <c r="W983" s="127" t="str">
        <f>IF(S983="","",$W$5+SUM($S$7:S983))</f>
        <v/>
      </c>
      <c r="X983" s="128" t="str">
        <f>IF(T983="","",$X$5+SUM($T$7:T983))</f>
        <v/>
      </c>
      <c r="Y983" s="128" t="str">
        <f>IF(U983="","",$Y$5+SUM($U$7:U983))</f>
        <v/>
      </c>
      <c r="Z983" s="129" t="str">
        <f>IF(V983="","",$Z$5+SUM($V$7:V983))</f>
        <v/>
      </c>
      <c r="AA983" s="91" t="str">
        <f t="shared" si="567"/>
        <v/>
      </c>
      <c r="AB983" s="87" t="str">
        <f>IF(AA983="","",$AB$5+SUM($AA$7:AA983))</f>
        <v/>
      </c>
      <c r="AC983" s="95" t="str">
        <f t="shared" si="562"/>
        <v/>
      </c>
      <c r="AD983" s="92" t="str">
        <f t="shared" si="561"/>
        <v/>
      </c>
      <c r="AE983" s="96" t="str">
        <f>IF(AC983="","",$AE$5+SUM($AC$7:AC983))</f>
        <v/>
      </c>
      <c r="AF983" s="163" t="str">
        <f>IF(AD983="","",$AF$5+SUM($AD$7:AD983))</f>
        <v/>
      </c>
    </row>
    <row r="984" spans="2:32" x14ac:dyDescent="0.25">
      <c r="B984" s="224"/>
      <c r="C984" s="207"/>
      <c r="D984" s="214"/>
      <c r="E984" s="215"/>
      <c r="F984" s="215"/>
      <c r="G984" s="266"/>
      <c r="H984" s="246"/>
      <c r="I984" s="243"/>
      <c r="J984" s="230"/>
      <c r="K984" s="214"/>
      <c r="L984" s="227"/>
      <c r="M984" s="214"/>
      <c r="N984" s="60" t="str">
        <f t="shared" si="556"/>
        <v/>
      </c>
      <c r="O984" s="48" t="str">
        <f t="shared" si="557"/>
        <v/>
      </c>
      <c r="P984" s="49" t="str">
        <f t="shared" si="558"/>
        <v/>
      </c>
      <c r="Q984" s="50" t="str">
        <f t="shared" si="559"/>
        <v/>
      </c>
      <c r="R984" s="51" t="str">
        <f t="shared" si="560"/>
        <v/>
      </c>
      <c r="S984" s="121" t="str">
        <f t="shared" si="563"/>
        <v/>
      </c>
      <c r="T984" s="114" t="str">
        <f t="shared" si="564"/>
        <v/>
      </c>
      <c r="U984" s="114" t="str">
        <f t="shared" si="565"/>
        <v/>
      </c>
      <c r="V984" s="122" t="str">
        <f t="shared" si="566"/>
        <v/>
      </c>
      <c r="W984" s="127" t="str">
        <f>IF(S984="","",$W$5+SUM($S$7:S984))</f>
        <v/>
      </c>
      <c r="X984" s="128" t="str">
        <f>IF(T984="","",$X$5+SUM($T$7:T984))</f>
        <v/>
      </c>
      <c r="Y984" s="128" t="str">
        <f>IF(U984="","",$Y$5+SUM($U$7:U984))</f>
        <v/>
      </c>
      <c r="Z984" s="129" t="str">
        <f>IF(V984="","",$Z$5+SUM($V$7:V984))</f>
        <v/>
      </c>
      <c r="AA984" s="91" t="str">
        <f t="shared" si="567"/>
        <v/>
      </c>
      <c r="AB984" s="87" t="str">
        <f>IF(AA984="","",$AB$5+SUM($AA$7:AA984))</f>
        <v/>
      </c>
      <c r="AC984" s="95" t="str">
        <f t="shared" si="562"/>
        <v/>
      </c>
      <c r="AD984" s="92" t="str">
        <f t="shared" si="561"/>
        <v/>
      </c>
      <c r="AE984" s="96" t="str">
        <f>IF(AC984="","",$AE$5+SUM($AC$7:AC984))</f>
        <v/>
      </c>
      <c r="AF984" s="163" t="str">
        <f>IF(AD984="","",$AF$5+SUM($AD$7:AD984))</f>
        <v/>
      </c>
    </row>
    <row r="985" spans="2:32" x14ac:dyDescent="0.25">
      <c r="B985" s="224"/>
      <c r="C985" s="207"/>
      <c r="D985" s="214"/>
      <c r="E985" s="215"/>
      <c r="F985" s="215"/>
      <c r="G985" s="266"/>
      <c r="H985" s="246"/>
      <c r="I985" s="243"/>
      <c r="J985" s="230"/>
      <c r="K985" s="214"/>
      <c r="L985" s="227"/>
      <c r="M985" s="214"/>
      <c r="N985" s="60" t="str">
        <f t="shared" si="556"/>
        <v/>
      </c>
      <c r="O985" s="48" t="str">
        <f t="shared" si="557"/>
        <v/>
      </c>
      <c r="P985" s="49" t="str">
        <f t="shared" si="558"/>
        <v/>
      </c>
      <c r="Q985" s="50" t="str">
        <f t="shared" si="559"/>
        <v/>
      </c>
      <c r="R985" s="51" t="str">
        <f t="shared" si="560"/>
        <v/>
      </c>
      <c r="S985" s="121" t="str">
        <f t="shared" si="563"/>
        <v/>
      </c>
      <c r="T985" s="114" t="str">
        <f t="shared" si="564"/>
        <v/>
      </c>
      <c r="U985" s="114" t="str">
        <f t="shared" si="565"/>
        <v/>
      </c>
      <c r="V985" s="122" t="str">
        <f t="shared" si="566"/>
        <v/>
      </c>
      <c r="W985" s="127" t="str">
        <f>IF(S985="","",$W$5+SUM($S$7:S985))</f>
        <v/>
      </c>
      <c r="X985" s="128" t="str">
        <f>IF(T985="","",$X$5+SUM($T$7:T985))</f>
        <v/>
      </c>
      <c r="Y985" s="128" t="str">
        <f>IF(U985="","",$Y$5+SUM($U$7:U985))</f>
        <v/>
      </c>
      <c r="Z985" s="129" t="str">
        <f>IF(V985="","",$Z$5+SUM($V$7:V985))</f>
        <v/>
      </c>
      <c r="AA985" s="91" t="str">
        <f t="shared" si="567"/>
        <v/>
      </c>
      <c r="AB985" s="87" t="str">
        <f>IF(AA985="","",$AB$5+SUM($AA$7:AA985))</f>
        <v/>
      </c>
      <c r="AC985" s="95" t="str">
        <f t="shared" si="562"/>
        <v/>
      </c>
      <c r="AD985" s="92" t="str">
        <f t="shared" si="561"/>
        <v/>
      </c>
      <c r="AE985" s="96" t="str">
        <f>IF(AC985="","",$AE$5+SUM($AC$7:AC985))</f>
        <v/>
      </c>
      <c r="AF985" s="163" t="str">
        <f>IF(AD985="","",$AF$5+SUM($AD$7:AD985))</f>
        <v/>
      </c>
    </row>
    <row r="986" spans="2:32" x14ac:dyDescent="0.25">
      <c r="B986" s="224"/>
      <c r="C986" s="207"/>
      <c r="D986" s="214"/>
      <c r="E986" s="215"/>
      <c r="F986" s="215"/>
      <c r="G986" s="266"/>
      <c r="H986" s="246"/>
      <c r="I986" s="243"/>
      <c r="J986" s="230"/>
      <c r="K986" s="214"/>
      <c r="L986" s="227"/>
      <c r="M986" s="214"/>
      <c r="N986" s="60" t="str">
        <f t="shared" si="556"/>
        <v/>
      </c>
      <c r="O986" s="48" t="str">
        <f t="shared" si="557"/>
        <v/>
      </c>
      <c r="P986" s="49" t="str">
        <f t="shared" si="558"/>
        <v/>
      </c>
      <c r="Q986" s="50" t="str">
        <f t="shared" si="559"/>
        <v/>
      </c>
      <c r="R986" s="51" t="str">
        <f t="shared" si="560"/>
        <v/>
      </c>
      <c r="S986" s="121" t="str">
        <f t="shared" si="563"/>
        <v/>
      </c>
      <c r="T986" s="114" t="str">
        <f t="shared" si="564"/>
        <v/>
      </c>
      <c r="U986" s="114" t="str">
        <f t="shared" si="565"/>
        <v/>
      </c>
      <c r="V986" s="122" t="str">
        <f t="shared" si="566"/>
        <v/>
      </c>
      <c r="W986" s="127" t="str">
        <f>IF(S986="","",$W$5+SUM($S$7:S986))</f>
        <v/>
      </c>
      <c r="X986" s="128" t="str">
        <f>IF(T986="","",$X$5+SUM($T$7:T986))</f>
        <v/>
      </c>
      <c r="Y986" s="128" t="str">
        <f>IF(U986="","",$Y$5+SUM($U$7:U986))</f>
        <v/>
      </c>
      <c r="Z986" s="129" t="str">
        <f>IF(V986="","",$Z$5+SUM($V$7:V986))</f>
        <v/>
      </c>
      <c r="AA986" s="91" t="str">
        <f t="shared" si="567"/>
        <v/>
      </c>
      <c r="AB986" s="87" t="str">
        <f>IF(AA986="","",$AB$5+SUM($AA$7:AA986))</f>
        <v/>
      </c>
      <c r="AC986" s="95" t="str">
        <f t="shared" si="562"/>
        <v/>
      </c>
      <c r="AD986" s="92" t="str">
        <f t="shared" si="561"/>
        <v/>
      </c>
      <c r="AE986" s="96" t="str">
        <f>IF(AC986="","",$AE$5+SUM($AC$7:AC986))</f>
        <v/>
      </c>
      <c r="AF986" s="163" t="str">
        <f>IF(AD986="","",$AF$5+SUM($AD$7:AD986))</f>
        <v/>
      </c>
    </row>
    <row r="987" spans="2:32" x14ac:dyDescent="0.25">
      <c r="B987" s="224"/>
      <c r="C987" s="207"/>
      <c r="D987" s="214"/>
      <c r="E987" s="215"/>
      <c r="F987" s="215"/>
      <c r="G987" s="266"/>
      <c r="H987" s="246"/>
      <c r="I987" s="243"/>
      <c r="J987" s="230"/>
      <c r="K987" s="214"/>
      <c r="L987" s="227"/>
      <c r="M987" s="214"/>
      <c r="N987" s="60" t="str">
        <f t="shared" si="556"/>
        <v/>
      </c>
      <c r="O987" s="48" t="str">
        <f t="shared" si="557"/>
        <v/>
      </c>
      <c r="P987" s="49" t="str">
        <f t="shared" si="558"/>
        <v/>
      </c>
      <c r="Q987" s="50" t="str">
        <f t="shared" si="559"/>
        <v/>
      </c>
      <c r="R987" s="51" t="str">
        <f t="shared" si="560"/>
        <v/>
      </c>
      <c r="S987" s="121" t="str">
        <f t="shared" si="563"/>
        <v/>
      </c>
      <c r="T987" s="114" t="str">
        <f t="shared" si="564"/>
        <v/>
      </c>
      <c r="U987" s="114" t="str">
        <f t="shared" si="565"/>
        <v/>
      </c>
      <c r="V987" s="122" t="str">
        <f t="shared" si="566"/>
        <v/>
      </c>
      <c r="W987" s="127" t="str">
        <f>IF(S987="","",$W$5+SUM($S$7:S987))</f>
        <v/>
      </c>
      <c r="X987" s="128" t="str">
        <f>IF(T987="","",$X$5+SUM($T$7:T987))</f>
        <v/>
      </c>
      <c r="Y987" s="128" t="str">
        <f>IF(U987="","",$Y$5+SUM($U$7:U987))</f>
        <v/>
      </c>
      <c r="Z987" s="129" t="str">
        <f>IF(V987="","",$Z$5+SUM($V$7:V987))</f>
        <v/>
      </c>
      <c r="AA987" s="91" t="str">
        <f t="shared" si="567"/>
        <v/>
      </c>
      <c r="AB987" s="87" t="str">
        <f>IF(AA987="","",$AB$5+SUM($AA$7:AA987))</f>
        <v/>
      </c>
      <c r="AC987" s="95" t="str">
        <f t="shared" si="562"/>
        <v/>
      </c>
      <c r="AD987" s="92" t="str">
        <f t="shared" si="561"/>
        <v/>
      </c>
      <c r="AE987" s="96" t="str">
        <f>IF(AC987="","",$AE$5+SUM($AC$7:AC987))</f>
        <v/>
      </c>
      <c r="AF987" s="163" t="str">
        <f>IF(AD987="","",$AF$5+SUM($AD$7:AD987))</f>
        <v/>
      </c>
    </row>
    <row r="988" spans="2:32" x14ac:dyDescent="0.25">
      <c r="B988" s="224"/>
      <c r="C988" s="207"/>
      <c r="D988" s="214"/>
      <c r="E988" s="215"/>
      <c r="F988" s="215"/>
      <c r="G988" s="266"/>
      <c r="H988" s="246"/>
      <c r="I988" s="243"/>
      <c r="J988" s="230"/>
      <c r="K988" s="214"/>
      <c r="L988" s="227"/>
      <c r="M988" s="214"/>
      <c r="N988" s="60" t="str">
        <f t="shared" si="556"/>
        <v/>
      </c>
      <c r="O988" s="48" t="str">
        <f t="shared" si="557"/>
        <v/>
      </c>
      <c r="P988" s="49" t="str">
        <f t="shared" si="558"/>
        <v/>
      </c>
      <c r="Q988" s="50" t="str">
        <f t="shared" si="559"/>
        <v/>
      </c>
      <c r="R988" s="51" t="str">
        <f t="shared" si="560"/>
        <v/>
      </c>
      <c r="S988" s="121" t="str">
        <f t="shared" si="563"/>
        <v/>
      </c>
      <c r="T988" s="114" t="str">
        <f t="shared" si="564"/>
        <v/>
      </c>
      <c r="U988" s="114" t="str">
        <f t="shared" si="565"/>
        <v/>
      </c>
      <c r="V988" s="122" t="str">
        <f t="shared" si="566"/>
        <v/>
      </c>
      <c r="W988" s="127" t="str">
        <f>IF(S988="","",$W$5+SUM($S$7:S988))</f>
        <v/>
      </c>
      <c r="X988" s="128" t="str">
        <f>IF(T988="","",$X$5+SUM($T$7:T988))</f>
        <v/>
      </c>
      <c r="Y988" s="128" t="str">
        <f>IF(U988="","",$Y$5+SUM($U$7:U988))</f>
        <v/>
      </c>
      <c r="Z988" s="129" t="str">
        <f>IF(V988="","",$Z$5+SUM($V$7:V988))</f>
        <v/>
      </c>
      <c r="AA988" s="91" t="str">
        <f t="shared" si="567"/>
        <v/>
      </c>
      <c r="AB988" s="87" t="str">
        <f>IF(AA988="","",$AB$5+SUM($AA$7:AA988))</f>
        <v/>
      </c>
      <c r="AC988" s="95" t="str">
        <f t="shared" si="562"/>
        <v/>
      </c>
      <c r="AD988" s="92" t="str">
        <f t="shared" si="561"/>
        <v/>
      </c>
      <c r="AE988" s="96" t="str">
        <f>IF(AC988="","",$AE$5+SUM($AC$7:AC988))</f>
        <v/>
      </c>
      <c r="AF988" s="163" t="str">
        <f>IF(AD988="","",$AF$5+SUM($AD$7:AD988))</f>
        <v/>
      </c>
    </row>
    <row r="989" spans="2:32" x14ac:dyDescent="0.25">
      <c r="B989" s="224"/>
      <c r="C989" s="207"/>
      <c r="D989" s="214"/>
      <c r="E989" s="215"/>
      <c r="F989" s="215"/>
      <c r="G989" s="266"/>
      <c r="H989" s="246"/>
      <c r="I989" s="243"/>
      <c r="J989" s="230"/>
      <c r="K989" s="214"/>
      <c r="L989" s="227"/>
      <c r="M989" s="214"/>
      <c r="N989" s="60" t="str">
        <f t="shared" si="556"/>
        <v/>
      </c>
      <c r="O989" s="48" t="str">
        <f t="shared" si="557"/>
        <v/>
      </c>
      <c r="P989" s="49" t="str">
        <f t="shared" si="558"/>
        <v/>
      </c>
      <c r="Q989" s="50" t="str">
        <f t="shared" si="559"/>
        <v/>
      </c>
      <c r="R989" s="51" t="str">
        <f t="shared" si="560"/>
        <v/>
      </c>
      <c r="S989" s="121" t="str">
        <f t="shared" si="563"/>
        <v/>
      </c>
      <c r="T989" s="114" t="str">
        <f t="shared" si="564"/>
        <v/>
      </c>
      <c r="U989" s="114" t="str">
        <f t="shared" si="565"/>
        <v/>
      </c>
      <c r="V989" s="122" t="str">
        <f t="shared" si="566"/>
        <v/>
      </c>
      <c r="W989" s="127" t="str">
        <f>IF(S989="","",$W$5+SUM($S$7:S989))</f>
        <v/>
      </c>
      <c r="X989" s="128" t="str">
        <f>IF(T989="","",$X$5+SUM($T$7:T989))</f>
        <v/>
      </c>
      <c r="Y989" s="128" t="str">
        <f>IF(U989="","",$Y$5+SUM($U$7:U989))</f>
        <v/>
      </c>
      <c r="Z989" s="129" t="str">
        <f>IF(V989="","",$Z$5+SUM($V$7:V989))</f>
        <v/>
      </c>
      <c r="AA989" s="91" t="str">
        <f t="shared" si="567"/>
        <v/>
      </c>
      <c r="AB989" s="87" t="str">
        <f>IF(AA989="","",$AB$5+SUM($AA$7:AA989))</f>
        <v/>
      </c>
      <c r="AC989" s="95" t="str">
        <f t="shared" si="562"/>
        <v/>
      </c>
      <c r="AD989" s="92" t="str">
        <f t="shared" si="561"/>
        <v/>
      </c>
      <c r="AE989" s="96" t="str">
        <f>IF(AC989="","",$AE$5+SUM($AC$7:AC989))</f>
        <v/>
      </c>
      <c r="AF989" s="163" t="str">
        <f>IF(AD989="","",$AF$5+SUM($AD$7:AD989))</f>
        <v/>
      </c>
    </row>
    <row r="990" spans="2:32" x14ac:dyDescent="0.25">
      <c r="B990" s="224"/>
      <c r="C990" s="207"/>
      <c r="D990" s="214"/>
      <c r="E990" s="215"/>
      <c r="F990" s="215"/>
      <c r="G990" s="266"/>
      <c r="H990" s="246"/>
      <c r="I990" s="243"/>
      <c r="J990" s="230"/>
      <c r="K990" s="214"/>
      <c r="L990" s="227"/>
      <c r="M990" s="214"/>
      <c r="N990" s="60" t="str">
        <f t="shared" si="556"/>
        <v/>
      </c>
      <c r="O990" s="48" t="str">
        <f t="shared" si="557"/>
        <v/>
      </c>
      <c r="P990" s="49" t="str">
        <f t="shared" si="558"/>
        <v/>
      </c>
      <c r="Q990" s="50" t="str">
        <f t="shared" si="559"/>
        <v/>
      </c>
      <c r="R990" s="51" t="str">
        <f t="shared" si="560"/>
        <v/>
      </c>
      <c r="S990" s="121" t="str">
        <f t="shared" si="563"/>
        <v/>
      </c>
      <c r="T990" s="114" t="str">
        <f t="shared" si="564"/>
        <v/>
      </c>
      <c r="U990" s="114" t="str">
        <f t="shared" si="565"/>
        <v/>
      </c>
      <c r="V990" s="122" t="str">
        <f t="shared" si="566"/>
        <v/>
      </c>
      <c r="W990" s="127" t="str">
        <f>IF(S990="","",$W$5+SUM($S$7:S990))</f>
        <v/>
      </c>
      <c r="X990" s="128" t="str">
        <f>IF(T990="","",$X$5+SUM($T$7:T990))</f>
        <v/>
      </c>
      <c r="Y990" s="128" t="str">
        <f>IF(U990="","",$Y$5+SUM($U$7:U990))</f>
        <v/>
      </c>
      <c r="Z990" s="129" t="str">
        <f>IF(V990="","",$Z$5+SUM($V$7:V990))</f>
        <v/>
      </c>
      <c r="AA990" s="91" t="str">
        <f t="shared" si="567"/>
        <v/>
      </c>
      <c r="AB990" s="87" t="str">
        <f>IF(AA990="","",$AB$5+SUM($AA$7:AA990))</f>
        <v/>
      </c>
      <c r="AC990" s="95" t="str">
        <f t="shared" si="562"/>
        <v/>
      </c>
      <c r="AD990" s="92" t="str">
        <f t="shared" si="561"/>
        <v/>
      </c>
      <c r="AE990" s="96" t="str">
        <f>IF(AC990="","",$AE$5+SUM($AC$7:AC990))</f>
        <v/>
      </c>
      <c r="AF990" s="163" t="str">
        <f>IF(AD990="","",$AF$5+SUM($AD$7:AD990))</f>
        <v/>
      </c>
    </row>
    <row r="991" spans="2:32" x14ac:dyDescent="0.25">
      <c r="B991" s="224"/>
      <c r="C991" s="207"/>
      <c r="D991" s="214"/>
      <c r="E991" s="215"/>
      <c r="F991" s="215"/>
      <c r="G991" s="266"/>
      <c r="H991" s="246"/>
      <c r="I991" s="243"/>
      <c r="J991" s="230"/>
      <c r="K991" s="214"/>
      <c r="L991" s="227"/>
      <c r="M991" s="214"/>
      <c r="N991" s="60" t="str">
        <f t="shared" si="556"/>
        <v/>
      </c>
      <c r="O991" s="48" t="str">
        <f t="shared" si="557"/>
        <v/>
      </c>
      <c r="P991" s="49" t="str">
        <f t="shared" si="558"/>
        <v/>
      </c>
      <c r="Q991" s="50" t="str">
        <f t="shared" si="559"/>
        <v/>
      </c>
      <c r="R991" s="51" t="str">
        <f t="shared" si="560"/>
        <v/>
      </c>
      <c r="S991" s="121" t="str">
        <f t="shared" si="563"/>
        <v/>
      </c>
      <c r="T991" s="114" t="str">
        <f t="shared" si="564"/>
        <v/>
      </c>
      <c r="U991" s="114" t="str">
        <f t="shared" si="565"/>
        <v/>
      </c>
      <c r="V991" s="122" t="str">
        <f t="shared" si="566"/>
        <v/>
      </c>
      <c r="W991" s="127" t="str">
        <f>IF(S991="","",$W$5+SUM($S$7:S991))</f>
        <v/>
      </c>
      <c r="X991" s="128" t="str">
        <f>IF(T991="","",$X$5+SUM($T$7:T991))</f>
        <v/>
      </c>
      <c r="Y991" s="128" t="str">
        <f>IF(U991="","",$Y$5+SUM($U$7:U991))</f>
        <v/>
      </c>
      <c r="Z991" s="129" t="str">
        <f>IF(V991="","",$Z$5+SUM($V$7:V991))</f>
        <v/>
      </c>
      <c r="AA991" s="91" t="str">
        <f t="shared" si="567"/>
        <v/>
      </c>
      <c r="AB991" s="87" t="str">
        <f>IF(AA991="","",$AB$5+SUM($AA$7:AA991))</f>
        <v/>
      </c>
      <c r="AC991" s="95" t="str">
        <f t="shared" si="562"/>
        <v/>
      </c>
      <c r="AD991" s="92" t="str">
        <f t="shared" si="561"/>
        <v/>
      </c>
      <c r="AE991" s="96" t="str">
        <f>IF(AC991="","",$AE$5+SUM($AC$7:AC991))</f>
        <v/>
      </c>
      <c r="AF991" s="163" t="str">
        <f>IF(AD991="","",$AF$5+SUM($AD$7:AD991))</f>
        <v/>
      </c>
    </row>
    <row r="992" spans="2:32" x14ac:dyDescent="0.25">
      <c r="B992" s="224"/>
      <c r="C992" s="207"/>
      <c r="D992" s="214"/>
      <c r="E992" s="215"/>
      <c r="F992" s="215"/>
      <c r="G992" s="266"/>
      <c r="H992" s="246"/>
      <c r="I992" s="243"/>
      <c r="J992" s="230"/>
      <c r="K992" s="214"/>
      <c r="L992" s="227"/>
      <c r="M992" s="214"/>
      <c r="N992" s="60" t="str">
        <f t="shared" si="556"/>
        <v/>
      </c>
      <c r="O992" s="48" t="str">
        <f t="shared" si="557"/>
        <v/>
      </c>
      <c r="P992" s="49" t="str">
        <f t="shared" si="558"/>
        <v/>
      </c>
      <c r="Q992" s="50" t="str">
        <f t="shared" si="559"/>
        <v/>
      </c>
      <c r="R992" s="51" t="str">
        <f t="shared" si="560"/>
        <v/>
      </c>
      <c r="S992" s="121" t="str">
        <f t="shared" si="563"/>
        <v/>
      </c>
      <c r="T992" s="114" t="str">
        <f t="shared" si="564"/>
        <v/>
      </c>
      <c r="U992" s="114" t="str">
        <f t="shared" si="565"/>
        <v/>
      </c>
      <c r="V992" s="122" t="str">
        <f t="shared" si="566"/>
        <v/>
      </c>
      <c r="W992" s="127" t="str">
        <f>IF(S992="","",$W$5+SUM($S$7:S992))</f>
        <v/>
      </c>
      <c r="X992" s="128" t="str">
        <f>IF(T992="","",$X$5+SUM($T$7:T992))</f>
        <v/>
      </c>
      <c r="Y992" s="128" t="str">
        <f>IF(U992="","",$Y$5+SUM($U$7:U992))</f>
        <v/>
      </c>
      <c r="Z992" s="129" t="str">
        <f>IF(V992="","",$Z$5+SUM($V$7:V992))</f>
        <v/>
      </c>
      <c r="AA992" s="91" t="str">
        <f t="shared" si="567"/>
        <v/>
      </c>
      <c r="AB992" s="87" t="str">
        <f>IF(AA992="","",$AB$5+SUM($AA$7:AA992))</f>
        <v/>
      </c>
      <c r="AC992" s="95" t="str">
        <f t="shared" si="562"/>
        <v/>
      </c>
      <c r="AD992" s="92" t="str">
        <f t="shared" si="561"/>
        <v/>
      </c>
      <c r="AE992" s="96" t="str">
        <f>IF(AC992="","",$AE$5+SUM($AC$7:AC992))</f>
        <v/>
      </c>
      <c r="AF992" s="163" t="str">
        <f>IF(AD992="","",$AF$5+SUM($AD$7:AD992))</f>
        <v/>
      </c>
    </row>
    <row r="993" spans="2:32" x14ac:dyDescent="0.25">
      <c r="B993" s="224"/>
      <c r="C993" s="207"/>
      <c r="D993" s="214"/>
      <c r="E993" s="215"/>
      <c r="F993" s="215"/>
      <c r="G993" s="266"/>
      <c r="H993" s="246"/>
      <c r="I993" s="243"/>
      <c r="J993" s="230"/>
      <c r="K993" s="214"/>
      <c r="L993" s="227"/>
      <c r="M993" s="214"/>
      <c r="N993" s="60" t="str">
        <f t="shared" ref="N993:N1056" si="568">IF(SUM(I993:J993)=0,"",SUM(I993:J993))</f>
        <v/>
      </c>
      <c r="O993" s="48" t="str">
        <f t="shared" ref="O993:O1056" si="569">IF(K993="Ar",IF(N993="","",N993),"")</f>
        <v/>
      </c>
      <c r="P993" s="49" t="str">
        <f t="shared" ref="P993:P1056" si="570">IF(K993="€",IF(N993="","",N993),"")</f>
        <v/>
      </c>
      <c r="Q993" s="50" t="str">
        <f t="shared" ref="Q993:Q1056" si="571">IF(K993="USD",IF(N993="","",N993),"")</f>
        <v/>
      </c>
      <c r="R993" s="51" t="str">
        <f t="shared" si="560"/>
        <v/>
      </c>
      <c r="S993" s="121" t="str">
        <f t="shared" si="563"/>
        <v/>
      </c>
      <c r="T993" s="114" t="str">
        <f t="shared" si="564"/>
        <v/>
      </c>
      <c r="U993" s="114" t="str">
        <f t="shared" si="565"/>
        <v/>
      </c>
      <c r="V993" s="122" t="str">
        <f t="shared" si="566"/>
        <v/>
      </c>
      <c r="W993" s="127" t="str">
        <f>IF(S993="","",$W$5+SUM($S$7:S993))</f>
        <v/>
      </c>
      <c r="X993" s="128" t="str">
        <f>IF(T993="","",$X$5+SUM($T$7:T993))</f>
        <v/>
      </c>
      <c r="Y993" s="128" t="str">
        <f>IF(U993="","",$Y$5+SUM($U$7:U993))</f>
        <v/>
      </c>
      <c r="Z993" s="129" t="str">
        <f>IF(V993="","",$Z$5+SUM($V$7:V993))</f>
        <v/>
      </c>
      <c r="AA993" s="91" t="str">
        <f t="shared" si="567"/>
        <v/>
      </c>
      <c r="AB993" s="87" t="str">
        <f>IF(AA993="","",$AB$5+SUM($AA$7:AA993))</f>
        <v/>
      </c>
      <c r="AC993" s="95" t="str">
        <f t="shared" si="562"/>
        <v/>
      </c>
      <c r="AD993" s="92" t="str">
        <f t="shared" si="561"/>
        <v/>
      </c>
      <c r="AE993" s="96" t="str">
        <f>IF(AC993="","",$AE$5+SUM($AC$7:AC993))</f>
        <v/>
      </c>
      <c r="AF993" s="163" t="str">
        <f>IF(AD993="","",$AF$5+SUM($AD$7:AD993))</f>
        <v/>
      </c>
    </row>
    <row r="994" spans="2:32" x14ac:dyDescent="0.25">
      <c r="B994" s="224"/>
      <c r="C994" s="207"/>
      <c r="D994" s="214"/>
      <c r="E994" s="215"/>
      <c r="F994" s="215"/>
      <c r="G994" s="266"/>
      <c r="H994" s="246"/>
      <c r="I994" s="243"/>
      <c r="J994" s="230"/>
      <c r="K994" s="214"/>
      <c r="L994" s="227"/>
      <c r="M994" s="214"/>
      <c r="N994" s="60" t="str">
        <f t="shared" si="568"/>
        <v/>
      </c>
      <c r="O994" s="48" t="str">
        <f t="shared" si="569"/>
        <v/>
      </c>
      <c r="P994" s="49" t="str">
        <f t="shared" si="570"/>
        <v/>
      </c>
      <c r="Q994" s="50" t="str">
        <f t="shared" si="571"/>
        <v/>
      </c>
      <c r="R994" s="51" t="str">
        <f t="shared" si="560"/>
        <v/>
      </c>
      <c r="S994" s="121" t="str">
        <f t="shared" si="563"/>
        <v/>
      </c>
      <c r="T994" s="114" t="str">
        <f t="shared" si="564"/>
        <v/>
      </c>
      <c r="U994" s="114" t="str">
        <f t="shared" si="565"/>
        <v/>
      </c>
      <c r="V994" s="122" t="str">
        <f t="shared" si="566"/>
        <v/>
      </c>
      <c r="W994" s="127" t="str">
        <f>IF(S994="","",$W$5+SUM($S$7:S994))</f>
        <v/>
      </c>
      <c r="X994" s="128" t="str">
        <f>IF(T994="","",$X$5+SUM($T$7:T994))</f>
        <v/>
      </c>
      <c r="Y994" s="128" t="str">
        <f>IF(U994="","",$Y$5+SUM($U$7:U994))</f>
        <v/>
      </c>
      <c r="Z994" s="129" t="str">
        <f>IF(V994="","",$Z$5+SUM($V$7:V994))</f>
        <v/>
      </c>
      <c r="AA994" s="91" t="str">
        <f t="shared" si="567"/>
        <v/>
      </c>
      <c r="AB994" s="87" t="str">
        <f>IF(AA994="","",$AB$5+SUM($AA$7:AA994))</f>
        <v/>
      </c>
      <c r="AC994" s="95" t="str">
        <f t="shared" si="562"/>
        <v/>
      </c>
      <c r="AD994" s="92" t="str">
        <f t="shared" si="561"/>
        <v/>
      </c>
      <c r="AE994" s="96" t="str">
        <f>IF(AC994="","",$AE$5+SUM($AC$7:AC994))</f>
        <v/>
      </c>
      <c r="AF994" s="163" t="str">
        <f>IF(AD994="","",$AF$5+SUM($AD$7:AD994))</f>
        <v/>
      </c>
    </row>
    <row r="995" spans="2:32" x14ac:dyDescent="0.25">
      <c r="B995" s="224"/>
      <c r="C995" s="207"/>
      <c r="D995" s="214"/>
      <c r="E995" s="215"/>
      <c r="F995" s="215"/>
      <c r="G995" s="266"/>
      <c r="H995" s="246"/>
      <c r="I995" s="243"/>
      <c r="J995" s="230"/>
      <c r="K995" s="214"/>
      <c r="L995" s="227"/>
      <c r="M995" s="214"/>
      <c r="N995" s="60" t="str">
        <f t="shared" si="568"/>
        <v/>
      </c>
      <c r="O995" s="48" t="str">
        <f t="shared" si="569"/>
        <v/>
      </c>
      <c r="P995" s="49" t="str">
        <f t="shared" si="570"/>
        <v/>
      </c>
      <c r="Q995" s="50" t="str">
        <f t="shared" si="571"/>
        <v/>
      </c>
      <c r="R995" s="51" t="str">
        <f t="shared" si="560"/>
        <v/>
      </c>
      <c r="S995" s="121" t="str">
        <f t="shared" si="563"/>
        <v/>
      </c>
      <c r="T995" s="114" t="str">
        <f t="shared" si="564"/>
        <v/>
      </c>
      <c r="U995" s="114" t="str">
        <f t="shared" si="565"/>
        <v/>
      </c>
      <c r="V995" s="122" t="str">
        <f t="shared" si="566"/>
        <v/>
      </c>
      <c r="W995" s="127" t="str">
        <f>IF(S995="","",$W$5+SUM($S$7:S995))</f>
        <v/>
      </c>
      <c r="X995" s="128" t="str">
        <f>IF(T995="","",$X$5+SUM($T$7:T995))</f>
        <v/>
      </c>
      <c r="Y995" s="128" t="str">
        <f>IF(U995="","",$Y$5+SUM($U$7:U995))</f>
        <v/>
      </c>
      <c r="Z995" s="129" t="str">
        <f>IF(V995="","",$Z$5+SUM($V$7:V995))</f>
        <v/>
      </c>
      <c r="AA995" s="91" t="str">
        <f t="shared" si="567"/>
        <v/>
      </c>
      <c r="AB995" s="87" t="str">
        <f>IF(AA995="","",$AB$5+SUM($AA$7:AA995))</f>
        <v/>
      </c>
      <c r="AC995" s="95" t="str">
        <f t="shared" si="562"/>
        <v/>
      </c>
      <c r="AD995" s="92" t="str">
        <f t="shared" si="561"/>
        <v/>
      </c>
      <c r="AE995" s="96" t="str">
        <f>IF(AC995="","",$AE$5+SUM($AC$7:AC995))</f>
        <v/>
      </c>
      <c r="AF995" s="163" t="str">
        <f>IF(AD995="","",$AF$5+SUM($AD$7:AD995))</f>
        <v/>
      </c>
    </row>
    <row r="996" spans="2:32" x14ac:dyDescent="0.25">
      <c r="B996" s="224"/>
      <c r="C996" s="207"/>
      <c r="D996" s="214"/>
      <c r="E996" s="215"/>
      <c r="F996" s="215"/>
      <c r="G996" s="266"/>
      <c r="H996" s="246"/>
      <c r="I996" s="243"/>
      <c r="J996" s="230"/>
      <c r="K996" s="214"/>
      <c r="L996" s="227"/>
      <c r="M996" s="214"/>
      <c r="N996" s="60" t="str">
        <f t="shared" si="568"/>
        <v/>
      </c>
      <c r="O996" s="48" t="str">
        <f t="shared" si="569"/>
        <v/>
      </c>
      <c r="P996" s="49" t="str">
        <f t="shared" si="570"/>
        <v/>
      </c>
      <c r="Q996" s="50" t="str">
        <f t="shared" si="571"/>
        <v/>
      </c>
      <c r="R996" s="51" t="str">
        <f t="shared" ref="R996:R1059" si="572">IF(SUM(O996:Q996)=0,N996,"")</f>
        <v/>
      </c>
      <c r="S996" s="121" t="str">
        <f t="shared" si="563"/>
        <v/>
      </c>
      <c r="T996" s="114" t="str">
        <f t="shared" si="564"/>
        <v/>
      </c>
      <c r="U996" s="114" t="str">
        <f t="shared" si="565"/>
        <v/>
      </c>
      <c r="V996" s="122" t="str">
        <f t="shared" si="566"/>
        <v/>
      </c>
      <c r="W996" s="127" t="str">
        <f>IF(S996="","",$W$5+SUM($S$7:S996))</f>
        <v/>
      </c>
      <c r="X996" s="128" t="str">
        <f>IF(T996="","",$X$5+SUM($T$7:T996))</f>
        <v/>
      </c>
      <c r="Y996" s="128" t="str">
        <f>IF(U996="","",$Y$5+SUM($U$7:U996))</f>
        <v/>
      </c>
      <c r="Z996" s="129" t="str">
        <f>IF(V996="","",$Z$5+SUM($V$7:V996))</f>
        <v/>
      </c>
      <c r="AA996" s="91" t="str">
        <f t="shared" si="567"/>
        <v/>
      </c>
      <c r="AB996" s="87" t="str">
        <f>IF(AA996="","",$AB$5+SUM($AA$7:AA996))</f>
        <v/>
      </c>
      <c r="AC996" s="95" t="str">
        <f t="shared" si="562"/>
        <v/>
      </c>
      <c r="AD996" s="92" t="str">
        <f t="shared" si="561"/>
        <v/>
      </c>
      <c r="AE996" s="96" t="str">
        <f>IF(AC996="","",$AE$5+SUM($AC$7:AC996))</f>
        <v/>
      </c>
      <c r="AF996" s="163" t="str">
        <f>IF(AD996="","",$AF$5+SUM($AD$7:AD996))</f>
        <v/>
      </c>
    </row>
    <row r="997" spans="2:32" x14ac:dyDescent="0.25">
      <c r="B997" s="224"/>
      <c r="C997" s="207"/>
      <c r="D997" s="214"/>
      <c r="E997" s="215"/>
      <c r="F997" s="215"/>
      <c r="G997" s="266"/>
      <c r="H997" s="246"/>
      <c r="I997" s="243"/>
      <c r="J997" s="230"/>
      <c r="K997" s="214"/>
      <c r="L997" s="227"/>
      <c r="M997" s="214"/>
      <c r="N997" s="60" t="str">
        <f t="shared" si="568"/>
        <v/>
      </c>
      <c r="O997" s="48" t="str">
        <f t="shared" si="569"/>
        <v/>
      </c>
      <c r="P997" s="49" t="str">
        <f t="shared" si="570"/>
        <v/>
      </c>
      <c r="Q997" s="50" t="str">
        <f t="shared" si="571"/>
        <v/>
      </c>
      <c r="R997" s="51" t="str">
        <f t="shared" si="572"/>
        <v/>
      </c>
      <c r="S997" s="121" t="str">
        <f t="shared" si="563"/>
        <v/>
      </c>
      <c r="T997" s="114" t="str">
        <f t="shared" si="564"/>
        <v/>
      </c>
      <c r="U997" s="114" t="str">
        <f t="shared" si="565"/>
        <v/>
      </c>
      <c r="V997" s="122" t="str">
        <f t="shared" si="566"/>
        <v/>
      </c>
      <c r="W997" s="127" t="str">
        <f>IF(S997="","",$W$5+SUM($S$7:S997))</f>
        <v/>
      </c>
      <c r="X997" s="128" t="str">
        <f>IF(T997="","",$X$5+SUM($T$7:T997))</f>
        <v/>
      </c>
      <c r="Y997" s="128" t="str">
        <f>IF(U997="","",$Y$5+SUM($U$7:U997))</f>
        <v/>
      </c>
      <c r="Z997" s="129" t="str">
        <f>IF(V997="","",$Z$5+SUM($V$7:V997))</f>
        <v/>
      </c>
      <c r="AA997" s="91" t="str">
        <f t="shared" si="567"/>
        <v/>
      </c>
      <c r="AB997" s="87" t="str">
        <f>IF(AA997="","",$AB$5+SUM($AA$7:AA997))</f>
        <v/>
      </c>
      <c r="AC997" s="95" t="str">
        <f t="shared" si="562"/>
        <v/>
      </c>
      <c r="AD997" s="92" t="str">
        <f t="shared" si="561"/>
        <v/>
      </c>
      <c r="AE997" s="96" t="str">
        <f>IF(AC997="","",$AE$5+SUM($AC$7:AC997))</f>
        <v/>
      </c>
      <c r="AF997" s="163" t="str">
        <f>IF(AD997="","",$AF$5+SUM($AD$7:AD997))</f>
        <v/>
      </c>
    </row>
    <row r="998" spans="2:32" x14ac:dyDescent="0.25">
      <c r="B998" s="224"/>
      <c r="C998" s="207"/>
      <c r="D998" s="214"/>
      <c r="E998" s="215"/>
      <c r="F998" s="215"/>
      <c r="G998" s="266"/>
      <c r="H998" s="246"/>
      <c r="I998" s="243"/>
      <c r="J998" s="230"/>
      <c r="K998" s="214"/>
      <c r="L998" s="227"/>
      <c r="M998" s="214"/>
      <c r="N998" s="60" t="str">
        <f t="shared" si="568"/>
        <v/>
      </c>
      <c r="O998" s="48" t="str">
        <f t="shared" si="569"/>
        <v/>
      </c>
      <c r="P998" s="49" t="str">
        <f t="shared" si="570"/>
        <v/>
      </c>
      <c r="Q998" s="50" t="str">
        <f t="shared" si="571"/>
        <v/>
      </c>
      <c r="R998" s="51" t="str">
        <f t="shared" si="572"/>
        <v/>
      </c>
      <c r="S998" s="121" t="str">
        <f t="shared" si="563"/>
        <v/>
      </c>
      <c r="T998" s="114" t="str">
        <f t="shared" si="564"/>
        <v/>
      </c>
      <c r="U998" s="114" t="str">
        <f t="shared" si="565"/>
        <v/>
      </c>
      <c r="V998" s="122" t="str">
        <f t="shared" si="566"/>
        <v/>
      </c>
      <c r="W998" s="127" t="str">
        <f>IF(S998="","",$W$5+SUM($S$7:S998))</f>
        <v/>
      </c>
      <c r="X998" s="128" t="str">
        <f>IF(T998="","",$X$5+SUM($T$7:T998))</f>
        <v/>
      </c>
      <c r="Y998" s="128" t="str">
        <f>IF(U998="","",$Y$5+SUM($U$7:U998))</f>
        <v/>
      </c>
      <c r="Z998" s="129" t="str">
        <f>IF(V998="","",$Z$5+SUM($V$7:V998))</f>
        <v/>
      </c>
      <c r="AA998" s="91" t="str">
        <f t="shared" si="567"/>
        <v/>
      </c>
      <c r="AB998" s="87" t="str">
        <f>IF(AA998="","",$AB$5+SUM($AA$7:AA998))</f>
        <v/>
      </c>
      <c r="AC998" s="95" t="str">
        <f t="shared" si="562"/>
        <v/>
      </c>
      <c r="AD998" s="92" t="str">
        <f t="shared" si="561"/>
        <v/>
      </c>
      <c r="AE998" s="96" t="str">
        <f>IF(AC998="","",$AE$5+SUM($AC$7:AC998))</f>
        <v/>
      </c>
      <c r="AF998" s="163" t="str">
        <f>IF(AD998="","",$AF$5+SUM($AD$7:AD998))</f>
        <v/>
      </c>
    </row>
    <row r="999" spans="2:32" x14ac:dyDescent="0.25">
      <c r="B999" s="224"/>
      <c r="C999" s="207"/>
      <c r="D999" s="214"/>
      <c r="E999" s="215"/>
      <c r="F999" s="215"/>
      <c r="G999" s="266"/>
      <c r="H999" s="246"/>
      <c r="I999" s="243"/>
      <c r="J999" s="230"/>
      <c r="K999" s="214"/>
      <c r="L999" s="227"/>
      <c r="M999" s="214"/>
      <c r="N999" s="60" t="str">
        <f t="shared" si="568"/>
        <v/>
      </c>
      <c r="O999" s="48" t="str">
        <f t="shared" si="569"/>
        <v/>
      </c>
      <c r="P999" s="49" t="str">
        <f t="shared" si="570"/>
        <v/>
      </c>
      <c r="Q999" s="50" t="str">
        <f t="shared" si="571"/>
        <v/>
      </c>
      <c r="R999" s="51" t="str">
        <f t="shared" si="572"/>
        <v/>
      </c>
      <c r="S999" s="121" t="str">
        <f t="shared" si="563"/>
        <v/>
      </c>
      <c r="T999" s="114" t="str">
        <f t="shared" si="564"/>
        <v/>
      </c>
      <c r="U999" s="114" t="str">
        <f t="shared" si="565"/>
        <v/>
      </c>
      <c r="V999" s="122" t="str">
        <f t="shared" si="566"/>
        <v/>
      </c>
      <c r="W999" s="127" t="str">
        <f>IF(S999="","",$W$5+SUM($S$7:S999))</f>
        <v/>
      </c>
      <c r="X999" s="128" t="str">
        <f>IF(T999="","",$X$5+SUM($T$7:T999))</f>
        <v/>
      </c>
      <c r="Y999" s="128" t="str">
        <f>IF(U999="","",$Y$5+SUM($U$7:U999))</f>
        <v/>
      </c>
      <c r="Z999" s="129" t="str">
        <f>IF(V999="","",$Z$5+SUM($V$7:V999))</f>
        <v/>
      </c>
      <c r="AA999" s="91" t="str">
        <f t="shared" si="567"/>
        <v/>
      </c>
      <c r="AB999" s="87" t="str">
        <f>IF(AA999="","",$AB$5+SUM($AA$7:AA999))</f>
        <v/>
      </c>
      <c r="AC999" s="95" t="str">
        <f t="shared" si="562"/>
        <v/>
      </c>
      <c r="AD999" s="92" t="str">
        <f t="shared" si="561"/>
        <v/>
      </c>
      <c r="AE999" s="96" t="str">
        <f>IF(AC999="","",$AE$5+SUM($AC$7:AC999))</f>
        <v/>
      </c>
      <c r="AF999" s="163" t="str">
        <f>IF(AD999="","",$AF$5+SUM($AD$7:AD999))</f>
        <v/>
      </c>
    </row>
    <row r="1000" spans="2:32" x14ac:dyDescent="0.25">
      <c r="B1000" s="224"/>
      <c r="C1000" s="207"/>
      <c r="D1000" s="214"/>
      <c r="E1000" s="215"/>
      <c r="F1000" s="215"/>
      <c r="G1000" s="266"/>
      <c r="H1000" s="246"/>
      <c r="I1000" s="243"/>
      <c r="J1000" s="230"/>
      <c r="K1000" s="214"/>
      <c r="L1000" s="227"/>
      <c r="M1000" s="214"/>
      <c r="N1000" s="60" t="str">
        <f t="shared" si="568"/>
        <v/>
      </c>
      <c r="O1000" s="48" t="str">
        <f t="shared" si="569"/>
        <v/>
      </c>
      <c r="P1000" s="49" t="str">
        <f t="shared" si="570"/>
        <v/>
      </c>
      <c r="Q1000" s="50" t="str">
        <f t="shared" si="571"/>
        <v/>
      </c>
      <c r="R1000" s="51" t="str">
        <f t="shared" si="572"/>
        <v/>
      </c>
      <c r="S1000" s="121" t="str">
        <f t="shared" si="563"/>
        <v/>
      </c>
      <c r="T1000" s="114" t="str">
        <f t="shared" si="564"/>
        <v/>
      </c>
      <c r="U1000" s="114" t="str">
        <f t="shared" si="565"/>
        <v/>
      </c>
      <c r="V1000" s="122" t="str">
        <f t="shared" si="566"/>
        <v/>
      </c>
      <c r="W1000" s="127" t="str">
        <f>IF(S1000="","",$W$5+SUM($S$7:S1000))</f>
        <v/>
      </c>
      <c r="X1000" s="128" t="str">
        <f>IF(T1000="","",$X$5+SUM($T$7:T1000))</f>
        <v/>
      </c>
      <c r="Y1000" s="128" t="str">
        <f>IF(U1000="","",$Y$5+SUM($U$7:U1000))</f>
        <v/>
      </c>
      <c r="Z1000" s="129" t="str">
        <f>IF(V1000="","",$Z$5+SUM($V$7:V1000))</f>
        <v/>
      </c>
      <c r="AA1000" s="91" t="str">
        <f t="shared" si="567"/>
        <v/>
      </c>
      <c r="AB1000" s="87" t="str">
        <f>IF(AA1000="","",$AB$5+SUM($AA$7:AA1000))</f>
        <v/>
      </c>
      <c r="AC1000" s="95" t="str">
        <f t="shared" si="562"/>
        <v/>
      </c>
      <c r="AD1000" s="92" t="str">
        <f t="shared" si="561"/>
        <v/>
      </c>
      <c r="AE1000" s="96" t="str">
        <f>IF(AC1000="","",$AE$5+SUM($AC$7:AC1000))</f>
        <v/>
      </c>
      <c r="AF1000" s="163" t="str">
        <f>IF(AD1000="","",$AF$5+SUM($AD$7:AD1000))</f>
        <v/>
      </c>
    </row>
    <row r="1001" spans="2:32" x14ac:dyDescent="0.25">
      <c r="B1001" s="224"/>
      <c r="C1001" s="207"/>
      <c r="D1001" s="214"/>
      <c r="E1001" s="215"/>
      <c r="F1001" s="215"/>
      <c r="G1001" s="266"/>
      <c r="H1001" s="246"/>
      <c r="I1001" s="243"/>
      <c r="J1001" s="230"/>
      <c r="K1001" s="214"/>
      <c r="L1001" s="227"/>
      <c r="M1001" s="214"/>
      <c r="N1001" s="60" t="str">
        <f t="shared" si="568"/>
        <v/>
      </c>
      <c r="O1001" s="48" t="str">
        <f t="shared" si="569"/>
        <v/>
      </c>
      <c r="P1001" s="49" t="str">
        <f t="shared" si="570"/>
        <v/>
      </c>
      <c r="Q1001" s="50" t="str">
        <f t="shared" si="571"/>
        <v/>
      </c>
      <c r="R1001" s="51" t="str">
        <f t="shared" si="572"/>
        <v/>
      </c>
      <c r="S1001" s="121" t="str">
        <f t="shared" si="563"/>
        <v/>
      </c>
      <c r="T1001" s="114" t="str">
        <f t="shared" si="564"/>
        <v/>
      </c>
      <c r="U1001" s="114" t="str">
        <f t="shared" si="565"/>
        <v/>
      </c>
      <c r="V1001" s="122" t="str">
        <f t="shared" si="566"/>
        <v/>
      </c>
      <c r="W1001" s="127" t="str">
        <f>IF(S1001="","",$W$5+SUM($S$7:S1001))</f>
        <v/>
      </c>
      <c r="X1001" s="128" t="str">
        <f>IF(T1001="","",$X$5+SUM($T$7:T1001))</f>
        <v/>
      </c>
      <c r="Y1001" s="128" t="str">
        <f>IF(U1001="","",$Y$5+SUM($U$7:U1001))</f>
        <v/>
      </c>
      <c r="Z1001" s="129" t="str">
        <f>IF(V1001="","",$Z$5+SUM($V$7:V1001))</f>
        <v/>
      </c>
      <c r="AA1001" s="91" t="str">
        <f t="shared" si="567"/>
        <v/>
      </c>
      <c r="AB1001" s="87" t="str">
        <f>IF(AA1001="","",$AB$5+SUM($AA$7:AA1001))</f>
        <v/>
      </c>
      <c r="AC1001" s="95" t="str">
        <f t="shared" si="562"/>
        <v/>
      </c>
      <c r="AD1001" s="92" t="str">
        <f t="shared" si="561"/>
        <v/>
      </c>
      <c r="AE1001" s="96" t="str">
        <f>IF(AC1001="","",$AE$5+SUM($AC$7:AC1001))</f>
        <v/>
      </c>
      <c r="AF1001" s="163" t="str">
        <f>IF(AD1001="","",$AF$5+SUM($AD$7:AD1001))</f>
        <v/>
      </c>
    </row>
    <row r="1002" spans="2:32" x14ac:dyDescent="0.25">
      <c r="B1002" s="224"/>
      <c r="C1002" s="207"/>
      <c r="D1002" s="214"/>
      <c r="E1002" s="215"/>
      <c r="F1002" s="215"/>
      <c r="G1002" s="266"/>
      <c r="H1002" s="246"/>
      <c r="I1002" s="243"/>
      <c r="J1002" s="230"/>
      <c r="K1002" s="214"/>
      <c r="L1002" s="227"/>
      <c r="M1002" s="214"/>
      <c r="N1002" s="60" t="str">
        <f t="shared" si="568"/>
        <v/>
      </c>
      <c r="O1002" s="48" t="str">
        <f t="shared" si="569"/>
        <v/>
      </c>
      <c r="P1002" s="49" t="str">
        <f t="shared" si="570"/>
        <v/>
      </c>
      <c r="Q1002" s="50" t="str">
        <f t="shared" si="571"/>
        <v/>
      </c>
      <c r="R1002" s="51" t="str">
        <f t="shared" si="572"/>
        <v/>
      </c>
      <c r="S1002" s="121" t="str">
        <f t="shared" si="563"/>
        <v/>
      </c>
      <c r="T1002" s="114" t="str">
        <f t="shared" si="564"/>
        <v/>
      </c>
      <c r="U1002" s="114" t="str">
        <f t="shared" si="565"/>
        <v/>
      </c>
      <c r="V1002" s="122" t="str">
        <f t="shared" si="566"/>
        <v/>
      </c>
      <c r="W1002" s="127" t="str">
        <f>IF(S1002="","",$W$5+SUM($S$7:S1002))</f>
        <v/>
      </c>
      <c r="X1002" s="128" t="str">
        <f>IF(T1002="","",$X$5+SUM($T$7:T1002))</f>
        <v/>
      </c>
      <c r="Y1002" s="128" t="str">
        <f>IF(U1002="","",$Y$5+SUM($U$7:U1002))</f>
        <v/>
      </c>
      <c r="Z1002" s="129" t="str">
        <f>IF(V1002="","",$Z$5+SUM($V$7:V1002))</f>
        <v/>
      </c>
      <c r="AA1002" s="91" t="str">
        <f t="shared" si="567"/>
        <v/>
      </c>
      <c r="AB1002" s="87" t="str">
        <f>IF(AA1002="","",$AB$5+SUM($AA$7:AA1002))</f>
        <v/>
      </c>
      <c r="AC1002" s="95" t="str">
        <f t="shared" si="562"/>
        <v/>
      </c>
      <c r="AD1002" s="92" t="str">
        <f t="shared" si="561"/>
        <v/>
      </c>
      <c r="AE1002" s="96" t="str">
        <f>IF(AC1002="","",$AE$5+SUM($AC$7:AC1002))</f>
        <v/>
      </c>
      <c r="AF1002" s="163" t="str">
        <f>IF(AD1002="","",$AF$5+SUM($AD$7:AD1002))</f>
        <v/>
      </c>
    </row>
    <row r="1003" spans="2:32" x14ac:dyDescent="0.25">
      <c r="B1003" s="224"/>
      <c r="C1003" s="207"/>
      <c r="D1003" s="214"/>
      <c r="E1003" s="215"/>
      <c r="F1003" s="215"/>
      <c r="G1003" s="266"/>
      <c r="H1003" s="246"/>
      <c r="I1003" s="243"/>
      <c r="J1003" s="230"/>
      <c r="K1003" s="214"/>
      <c r="L1003" s="227"/>
      <c r="M1003" s="214"/>
      <c r="N1003" s="60" t="str">
        <f t="shared" si="568"/>
        <v/>
      </c>
      <c r="O1003" s="48" t="str">
        <f t="shared" si="569"/>
        <v/>
      </c>
      <c r="P1003" s="49" t="str">
        <f t="shared" si="570"/>
        <v/>
      </c>
      <c r="Q1003" s="50" t="str">
        <f t="shared" si="571"/>
        <v/>
      </c>
      <c r="R1003" s="51" t="str">
        <f t="shared" si="572"/>
        <v/>
      </c>
      <c r="S1003" s="121" t="str">
        <f t="shared" si="563"/>
        <v/>
      </c>
      <c r="T1003" s="114" t="str">
        <f t="shared" si="564"/>
        <v/>
      </c>
      <c r="U1003" s="114" t="str">
        <f t="shared" si="565"/>
        <v/>
      </c>
      <c r="V1003" s="122" t="str">
        <f t="shared" si="566"/>
        <v/>
      </c>
      <c r="W1003" s="127" t="str">
        <f>IF(S1003="","",$W$5+SUM($S$7:S1003))</f>
        <v/>
      </c>
      <c r="X1003" s="128" t="str">
        <f>IF(T1003="","",$X$5+SUM($T$7:T1003))</f>
        <v/>
      </c>
      <c r="Y1003" s="128" t="str">
        <f>IF(U1003="","",$Y$5+SUM($U$7:U1003))</f>
        <v/>
      </c>
      <c r="Z1003" s="129" t="str">
        <f>IF(V1003="","",$Z$5+SUM($V$7:V1003))</f>
        <v/>
      </c>
      <c r="AA1003" s="91" t="str">
        <f t="shared" si="567"/>
        <v/>
      </c>
      <c r="AB1003" s="87" t="str">
        <f>IF(AA1003="","",$AB$5+SUM($AA$7:AA1003))</f>
        <v/>
      </c>
      <c r="AC1003" s="95" t="str">
        <f t="shared" si="562"/>
        <v/>
      </c>
      <c r="AD1003" s="92" t="str">
        <f t="shared" si="561"/>
        <v/>
      </c>
      <c r="AE1003" s="96" t="str">
        <f>IF(AC1003="","",$AE$5+SUM($AC$7:AC1003))</f>
        <v/>
      </c>
      <c r="AF1003" s="163" t="str">
        <f>IF(AD1003="","",$AF$5+SUM($AD$7:AD1003))</f>
        <v/>
      </c>
    </row>
    <row r="1004" spans="2:32" x14ac:dyDescent="0.25">
      <c r="B1004" s="224"/>
      <c r="C1004" s="207"/>
      <c r="D1004" s="214"/>
      <c r="E1004" s="215"/>
      <c r="F1004" s="215"/>
      <c r="G1004" s="266"/>
      <c r="H1004" s="246"/>
      <c r="I1004" s="243"/>
      <c r="J1004" s="230"/>
      <c r="K1004" s="214"/>
      <c r="L1004" s="227"/>
      <c r="M1004" s="214"/>
      <c r="N1004" s="60" t="str">
        <f t="shared" si="568"/>
        <v/>
      </c>
      <c r="O1004" s="48" t="str">
        <f t="shared" si="569"/>
        <v/>
      </c>
      <c r="P1004" s="49" t="str">
        <f t="shared" si="570"/>
        <v/>
      </c>
      <c r="Q1004" s="50" t="str">
        <f t="shared" si="571"/>
        <v/>
      </c>
      <c r="R1004" s="51" t="str">
        <f t="shared" si="572"/>
        <v/>
      </c>
      <c r="S1004" s="121" t="str">
        <f t="shared" si="563"/>
        <v/>
      </c>
      <c r="T1004" s="114" t="str">
        <f t="shared" si="564"/>
        <v/>
      </c>
      <c r="U1004" s="114" t="str">
        <f t="shared" si="565"/>
        <v/>
      </c>
      <c r="V1004" s="122" t="str">
        <f t="shared" si="566"/>
        <v/>
      </c>
      <c r="W1004" s="127" t="str">
        <f>IF(S1004="","",$W$5+SUM($S$7:S1004))</f>
        <v/>
      </c>
      <c r="X1004" s="128" t="str">
        <f>IF(T1004="","",$X$5+SUM($T$7:T1004))</f>
        <v/>
      </c>
      <c r="Y1004" s="128" t="str">
        <f>IF(U1004="","",$Y$5+SUM($U$7:U1004))</f>
        <v/>
      </c>
      <c r="Z1004" s="129" t="str">
        <f>IF(V1004="","",$Z$5+SUM($V$7:V1004))</f>
        <v/>
      </c>
      <c r="AA1004" s="91" t="str">
        <f t="shared" si="567"/>
        <v/>
      </c>
      <c r="AB1004" s="87" t="str">
        <f>IF(AA1004="","",$AB$5+SUM($AA$7:AA1004))</f>
        <v/>
      </c>
      <c r="AC1004" s="95" t="str">
        <f t="shared" si="562"/>
        <v/>
      </c>
      <c r="AD1004" s="92" t="str">
        <f t="shared" si="561"/>
        <v/>
      </c>
      <c r="AE1004" s="96" t="str">
        <f>IF(AC1004="","",$AE$5+SUM($AC$7:AC1004))</f>
        <v/>
      </c>
      <c r="AF1004" s="163" t="str">
        <f>IF(AD1004="","",$AF$5+SUM($AD$7:AD1004))</f>
        <v/>
      </c>
    </row>
    <row r="1005" spans="2:32" x14ac:dyDescent="0.25">
      <c r="B1005" s="224"/>
      <c r="C1005" s="207"/>
      <c r="D1005" s="214"/>
      <c r="E1005" s="215"/>
      <c r="F1005" s="215"/>
      <c r="G1005" s="266"/>
      <c r="H1005" s="246"/>
      <c r="I1005" s="243"/>
      <c r="J1005" s="230"/>
      <c r="K1005" s="214"/>
      <c r="L1005" s="227"/>
      <c r="M1005" s="214"/>
      <c r="N1005" s="60" t="str">
        <f t="shared" si="568"/>
        <v/>
      </c>
      <c r="O1005" s="48" t="str">
        <f t="shared" si="569"/>
        <v/>
      </c>
      <c r="P1005" s="49" t="str">
        <f t="shared" si="570"/>
        <v/>
      </c>
      <c r="Q1005" s="50" t="str">
        <f t="shared" si="571"/>
        <v/>
      </c>
      <c r="R1005" s="51" t="str">
        <f t="shared" si="572"/>
        <v/>
      </c>
      <c r="S1005" s="121" t="str">
        <f t="shared" si="563"/>
        <v/>
      </c>
      <c r="T1005" s="114" t="str">
        <f t="shared" si="564"/>
        <v/>
      </c>
      <c r="U1005" s="114" t="str">
        <f t="shared" si="565"/>
        <v/>
      </c>
      <c r="V1005" s="122" t="str">
        <f t="shared" si="566"/>
        <v/>
      </c>
      <c r="W1005" s="127" t="str">
        <f>IF(S1005="","",$W$5+SUM($S$7:S1005))</f>
        <v/>
      </c>
      <c r="X1005" s="128" t="str">
        <f>IF(T1005="","",$X$5+SUM($T$7:T1005))</f>
        <v/>
      </c>
      <c r="Y1005" s="128" t="str">
        <f>IF(U1005="","",$Y$5+SUM($U$7:U1005))</f>
        <v/>
      </c>
      <c r="Z1005" s="129" t="str">
        <f>IF(V1005="","",$Z$5+SUM($V$7:V1005))</f>
        <v/>
      </c>
      <c r="AA1005" s="91" t="str">
        <f t="shared" si="567"/>
        <v/>
      </c>
      <c r="AB1005" s="87" t="str">
        <f>IF(AA1005="","",$AB$5+SUM($AA$7:AA1005))</f>
        <v/>
      </c>
      <c r="AC1005" s="95" t="str">
        <f t="shared" si="562"/>
        <v/>
      </c>
      <c r="AD1005" s="92" t="str">
        <f t="shared" si="561"/>
        <v/>
      </c>
      <c r="AE1005" s="96" t="str">
        <f>IF(AC1005="","",$AE$5+SUM($AC$7:AC1005))</f>
        <v/>
      </c>
      <c r="AF1005" s="163" t="str">
        <f>IF(AD1005="","",$AF$5+SUM($AD$7:AD1005))</f>
        <v/>
      </c>
    </row>
    <row r="1006" spans="2:32" x14ac:dyDescent="0.25">
      <c r="B1006" s="224"/>
      <c r="C1006" s="207"/>
      <c r="D1006" s="214"/>
      <c r="E1006" s="215"/>
      <c r="F1006" s="215"/>
      <c r="G1006" s="266"/>
      <c r="H1006" s="246"/>
      <c r="I1006" s="243"/>
      <c r="J1006" s="230"/>
      <c r="K1006" s="214"/>
      <c r="L1006" s="227"/>
      <c r="M1006" s="214"/>
      <c r="N1006" s="60" t="str">
        <f t="shared" si="568"/>
        <v/>
      </c>
      <c r="O1006" s="48" t="str">
        <f t="shared" si="569"/>
        <v/>
      </c>
      <c r="P1006" s="49" t="str">
        <f t="shared" si="570"/>
        <v/>
      </c>
      <c r="Q1006" s="50" t="str">
        <f t="shared" si="571"/>
        <v/>
      </c>
      <c r="R1006" s="51" t="str">
        <f t="shared" si="572"/>
        <v/>
      </c>
      <c r="S1006" s="121" t="str">
        <f t="shared" si="563"/>
        <v/>
      </c>
      <c r="T1006" s="114" t="str">
        <f t="shared" si="564"/>
        <v/>
      </c>
      <c r="U1006" s="114" t="str">
        <f t="shared" si="565"/>
        <v/>
      </c>
      <c r="V1006" s="122" t="str">
        <f t="shared" si="566"/>
        <v/>
      </c>
      <c r="W1006" s="127" t="str">
        <f>IF(S1006="","",$W$5+SUM($S$7:S1006))</f>
        <v/>
      </c>
      <c r="X1006" s="128" t="str">
        <f>IF(T1006="","",$X$5+SUM($T$7:T1006))</f>
        <v/>
      </c>
      <c r="Y1006" s="128" t="str">
        <f>IF(U1006="","",$Y$5+SUM($U$7:U1006))</f>
        <v/>
      </c>
      <c r="Z1006" s="129" t="str">
        <f>IF(V1006="","",$Z$5+SUM($V$7:V1006))</f>
        <v/>
      </c>
      <c r="AA1006" s="91" t="str">
        <f t="shared" si="567"/>
        <v/>
      </c>
      <c r="AB1006" s="87" t="str">
        <f>IF(AA1006="","",$AB$5+SUM($AA$7:AA1006))</f>
        <v/>
      </c>
      <c r="AC1006" s="95" t="str">
        <f t="shared" si="562"/>
        <v/>
      </c>
      <c r="AD1006" s="92" t="str">
        <f t="shared" si="561"/>
        <v/>
      </c>
      <c r="AE1006" s="96" t="str">
        <f>IF(AC1006="","",$AE$5+SUM($AC$7:AC1006))</f>
        <v/>
      </c>
      <c r="AF1006" s="163" t="str">
        <f>IF(AD1006="","",$AF$5+SUM($AD$7:AD1006))</f>
        <v/>
      </c>
    </row>
    <row r="1007" spans="2:32" x14ac:dyDescent="0.25">
      <c r="B1007" s="224"/>
      <c r="C1007" s="207"/>
      <c r="D1007" s="214"/>
      <c r="E1007" s="215"/>
      <c r="F1007" s="215"/>
      <c r="G1007" s="266"/>
      <c r="H1007" s="246"/>
      <c r="I1007" s="243"/>
      <c r="J1007" s="230"/>
      <c r="K1007" s="214"/>
      <c r="L1007" s="227"/>
      <c r="M1007" s="214"/>
      <c r="N1007" s="60" t="str">
        <f t="shared" si="568"/>
        <v/>
      </c>
      <c r="O1007" s="48" t="str">
        <f t="shared" si="569"/>
        <v/>
      </c>
      <c r="P1007" s="49" t="str">
        <f t="shared" si="570"/>
        <v/>
      </c>
      <c r="Q1007" s="50" t="str">
        <f t="shared" si="571"/>
        <v/>
      </c>
      <c r="R1007" s="51" t="str">
        <f t="shared" si="572"/>
        <v/>
      </c>
      <c r="S1007" s="121" t="str">
        <f t="shared" si="563"/>
        <v/>
      </c>
      <c r="T1007" s="114" t="str">
        <f t="shared" si="564"/>
        <v/>
      </c>
      <c r="U1007" s="114" t="str">
        <f t="shared" si="565"/>
        <v/>
      </c>
      <c r="V1007" s="122" t="str">
        <f t="shared" si="566"/>
        <v/>
      </c>
      <c r="W1007" s="127" t="str">
        <f>IF(S1007="","",$W$5+SUM($S$7:S1007))</f>
        <v/>
      </c>
      <c r="X1007" s="128" t="str">
        <f>IF(T1007="","",$X$5+SUM($T$7:T1007))</f>
        <v/>
      </c>
      <c r="Y1007" s="128" t="str">
        <f>IF(U1007="","",$Y$5+SUM($U$7:U1007))</f>
        <v/>
      </c>
      <c r="Z1007" s="129" t="str">
        <f>IF(V1007="","",$Z$5+SUM($V$7:V1007))</f>
        <v/>
      </c>
      <c r="AA1007" s="91" t="str">
        <f t="shared" si="567"/>
        <v/>
      </c>
      <c r="AB1007" s="87" t="str">
        <f>IF(AA1007="","",$AB$5+SUM($AA$7:AA1007))</f>
        <v/>
      </c>
      <c r="AC1007" s="95" t="str">
        <f t="shared" si="562"/>
        <v/>
      </c>
      <c r="AD1007" s="92" t="str">
        <f t="shared" si="561"/>
        <v/>
      </c>
      <c r="AE1007" s="96" t="str">
        <f>IF(AC1007="","",$AE$5+SUM($AC$7:AC1007))</f>
        <v/>
      </c>
      <c r="AF1007" s="163" t="str">
        <f>IF(AD1007="","",$AF$5+SUM($AD$7:AD1007))</f>
        <v/>
      </c>
    </row>
    <row r="1008" spans="2:32" x14ac:dyDescent="0.25">
      <c r="B1008" s="224"/>
      <c r="C1008" s="207"/>
      <c r="D1008" s="214"/>
      <c r="E1008" s="215"/>
      <c r="F1008" s="215"/>
      <c r="G1008" s="266"/>
      <c r="H1008" s="246"/>
      <c r="I1008" s="243"/>
      <c r="J1008" s="230"/>
      <c r="K1008" s="214"/>
      <c r="L1008" s="227"/>
      <c r="M1008" s="214"/>
      <c r="N1008" s="60" t="str">
        <f t="shared" si="568"/>
        <v/>
      </c>
      <c r="O1008" s="48" t="str">
        <f t="shared" si="569"/>
        <v/>
      </c>
      <c r="P1008" s="49" t="str">
        <f t="shared" si="570"/>
        <v/>
      </c>
      <c r="Q1008" s="50" t="str">
        <f t="shared" si="571"/>
        <v/>
      </c>
      <c r="R1008" s="51" t="str">
        <f t="shared" si="572"/>
        <v/>
      </c>
      <c r="S1008" s="121" t="str">
        <f t="shared" si="563"/>
        <v/>
      </c>
      <c r="T1008" s="114" t="str">
        <f t="shared" si="564"/>
        <v/>
      </c>
      <c r="U1008" s="114" t="str">
        <f t="shared" si="565"/>
        <v/>
      </c>
      <c r="V1008" s="122" t="str">
        <f t="shared" si="566"/>
        <v/>
      </c>
      <c r="W1008" s="127" t="str">
        <f>IF(S1008="","",$W$5+SUM($S$7:S1008))</f>
        <v/>
      </c>
      <c r="X1008" s="128" t="str">
        <f>IF(T1008="","",$X$5+SUM($T$7:T1008))</f>
        <v/>
      </c>
      <c r="Y1008" s="128" t="str">
        <f>IF(U1008="","",$Y$5+SUM($U$7:U1008))</f>
        <v/>
      </c>
      <c r="Z1008" s="129" t="str">
        <f>IF(V1008="","",$Z$5+SUM($V$7:V1008))</f>
        <v/>
      </c>
      <c r="AA1008" s="91" t="str">
        <f t="shared" si="567"/>
        <v/>
      </c>
      <c r="AB1008" s="87" t="str">
        <f>IF(AA1008="","",$AB$5+SUM($AA$7:AA1008))</f>
        <v/>
      </c>
      <c r="AC1008" s="95" t="str">
        <f t="shared" si="562"/>
        <v/>
      </c>
      <c r="AD1008" s="92" t="str">
        <f t="shared" si="561"/>
        <v/>
      </c>
      <c r="AE1008" s="96" t="str">
        <f>IF(AC1008="","",$AE$5+SUM($AC$7:AC1008))</f>
        <v/>
      </c>
      <c r="AF1008" s="163" t="str">
        <f>IF(AD1008="","",$AF$5+SUM($AD$7:AD1008))</f>
        <v/>
      </c>
    </row>
    <row r="1009" spans="2:32" x14ac:dyDescent="0.25">
      <c r="B1009" s="224"/>
      <c r="C1009" s="207"/>
      <c r="D1009" s="214"/>
      <c r="E1009" s="215"/>
      <c r="F1009" s="215"/>
      <c r="G1009" s="266"/>
      <c r="H1009" s="246"/>
      <c r="I1009" s="243"/>
      <c r="J1009" s="230"/>
      <c r="K1009" s="214"/>
      <c r="L1009" s="227"/>
      <c r="M1009" s="214"/>
      <c r="N1009" s="60" t="str">
        <f t="shared" si="568"/>
        <v/>
      </c>
      <c r="O1009" s="48" t="str">
        <f t="shared" si="569"/>
        <v/>
      </c>
      <c r="P1009" s="49" t="str">
        <f t="shared" si="570"/>
        <v/>
      </c>
      <c r="Q1009" s="50" t="str">
        <f t="shared" si="571"/>
        <v/>
      </c>
      <c r="R1009" s="51" t="str">
        <f t="shared" si="572"/>
        <v/>
      </c>
      <c r="S1009" s="121" t="str">
        <f t="shared" si="563"/>
        <v/>
      </c>
      <c r="T1009" s="114" t="str">
        <f t="shared" si="564"/>
        <v/>
      </c>
      <c r="U1009" s="114" t="str">
        <f t="shared" si="565"/>
        <v/>
      </c>
      <c r="V1009" s="122" t="str">
        <f t="shared" si="566"/>
        <v/>
      </c>
      <c r="W1009" s="127" t="str">
        <f>IF(S1009="","",$W$5+SUM($S$7:S1009))</f>
        <v/>
      </c>
      <c r="X1009" s="128" t="str">
        <f>IF(T1009="","",$X$5+SUM($T$7:T1009))</f>
        <v/>
      </c>
      <c r="Y1009" s="128" t="str">
        <f>IF(U1009="","",$Y$5+SUM($U$7:U1009))</f>
        <v/>
      </c>
      <c r="Z1009" s="129" t="str">
        <f>IF(V1009="","",$Z$5+SUM($V$7:V1009))</f>
        <v/>
      </c>
      <c r="AA1009" s="91" t="str">
        <f t="shared" si="567"/>
        <v/>
      </c>
      <c r="AB1009" s="87" t="str">
        <f>IF(AA1009="","",$AB$5+SUM($AA$7:AA1009))</f>
        <v/>
      </c>
      <c r="AC1009" s="95" t="str">
        <f t="shared" si="562"/>
        <v/>
      </c>
      <c r="AD1009" s="92" t="str">
        <f t="shared" si="561"/>
        <v/>
      </c>
      <c r="AE1009" s="96" t="str">
        <f>IF(AC1009="","",$AE$5+SUM($AC$7:AC1009))</f>
        <v/>
      </c>
      <c r="AF1009" s="163" t="str">
        <f>IF(AD1009="","",$AF$5+SUM($AD$7:AD1009))</f>
        <v/>
      </c>
    </row>
    <row r="1010" spans="2:32" x14ac:dyDescent="0.25">
      <c r="B1010" s="224"/>
      <c r="C1010" s="207"/>
      <c r="D1010" s="214"/>
      <c r="E1010" s="215"/>
      <c r="F1010" s="215"/>
      <c r="G1010" s="266"/>
      <c r="H1010" s="246"/>
      <c r="I1010" s="243"/>
      <c r="J1010" s="230"/>
      <c r="K1010" s="214"/>
      <c r="L1010" s="227"/>
      <c r="M1010" s="214"/>
      <c r="N1010" s="60" t="str">
        <f t="shared" si="568"/>
        <v/>
      </c>
      <c r="O1010" s="48" t="str">
        <f t="shared" si="569"/>
        <v/>
      </c>
      <c r="P1010" s="49" t="str">
        <f t="shared" si="570"/>
        <v/>
      </c>
      <c r="Q1010" s="50" t="str">
        <f t="shared" si="571"/>
        <v/>
      </c>
      <c r="R1010" s="51" t="str">
        <f t="shared" si="572"/>
        <v/>
      </c>
      <c r="S1010" s="121" t="str">
        <f t="shared" si="563"/>
        <v/>
      </c>
      <c r="T1010" s="114" t="str">
        <f t="shared" si="564"/>
        <v/>
      </c>
      <c r="U1010" s="114" t="str">
        <f t="shared" si="565"/>
        <v/>
      </c>
      <c r="V1010" s="122" t="str">
        <f t="shared" si="566"/>
        <v/>
      </c>
      <c r="W1010" s="127" t="str">
        <f>IF(S1010="","",$W$5+SUM($S$7:S1010))</f>
        <v/>
      </c>
      <c r="X1010" s="128" t="str">
        <f>IF(T1010="","",$X$5+SUM($T$7:T1010))</f>
        <v/>
      </c>
      <c r="Y1010" s="128" t="str">
        <f>IF(U1010="","",$Y$5+SUM($U$7:U1010))</f>
        <v/>
      </c>
      <c r="Z1010" s="129" t="str">
        <f>IF(V1010="","",$Z$5+SUM($V$7:V1010))</f>
        <v/>
      </c>
      <c r="AA1010" s="91" t="str">
        <f t="shared" si="567"/>
        <v/>
      </c>
      <c r="AB1010" s="87" t="str">
        <f>IF(AA1010="","",$AB$5+SUM($AA$7:AA1010))</f>
        <v/>
      </c>
      <c r="AC1010" s="95" t="str">
        <f t="shared" si="562"/>
        <v/>
      </c>
      <c r="AD1010" s="92" t="str">
        <f t="shared" si="561"/>
        <v/>
      </c>
      <c r="AE1010" s="96" t="str">
        <f>IF(AC1010="","",$AE$5+SUM($AC$7:AC1010))</f>
        <v/>
      </c>
      <c r="AF1010" s="163" t="str">
        <f>IF(AD1010="","",$AF$5+SUM($AD$7:AD1010))</f>
        <v/>
      </c>
    </row>
    <row r="1011" spans="2:32" x14ac:dyDescent="0.25">
      <c r="B1011" s="224"/>
      <c r="C1011" s="207"/>
      <c r="D1011" s="214"/>
      <c r="E1011" s="215"/>
      <c r="F1011" s="215"/>
      <c r="G1011" s="266"/>
      <c r="H1011" s="246"/>
      <c r="I1011" s="243"/>
      <c r="J1011" s="230"/>
      <c r="K1011" s="214"/>
      <c r="L1011" s="227"/>
      <c r="M1011" s="214"/>
      <c r="N1011" s="60" t="str">
        <f t="shared" si="568"/>
        <v/>
      </c>
      <c r="O1011" s="48" t="str">
        <f t="shared" si="569"/>
        <v/>
      </c>
      <c r="P1011" s="49" t="str">
        <f t="shared" si="570"/>
        <v/>
      </c>
      <c r="Q1011" s="50" t="str">
        <f t="shared" si="571"/>
        <v/>
      </c>
      <c r="R1011" s="51" t="str">
        <f t="shared" si="572"/>
        <v/>
      </c>
      <c r="S1011" s="121" t="str">
        <f t="shared" si="563"/>
        <v/>
      </c>
      <c r="T1011" s="114" t="str">
        <f t="shared" si="564"/>
        <v/>
      </c>
      <c r="U1011" s="114" t="str">
        <f t="shared" si="565"/>
        <v/>
      </c>
      <c r="V1011" s="122" t="str">
        <f t="shared" si="566"/>
        <v/>
      </c>
      <c r="W1011" s="127" t="str">
        <f>IF(S1011="","",$W$5+SUM($S$7:S1011))</f>
        <v/>
      </c>
      <c r="X1011" s="128" t="str">
        <f>IF(T1011="","",$X$5+SUM($T$7:T1011))</f>
        <v/>
      </c>
      <c r="Y1011" s="128" t="str">
        <f>IF(U1011="","",$Y$5+SUM($U$7:U1011))</f>
        <v/>
      </c>
      <c r="Z1011" s="129" t="str">
        <f>IF(V1011="","",$Z$5+SUM($V$7:V1011))</f>
        <v/>
      </c>
      <c r="AA1011" s="91" t="str">
        <f t="shared" si="567"/>
        <v/>
      </c>
      <c r="AB1011" s="87" t="str">
        <f>IF(AA1011="","",$AB$5+SUM($AA$7:AA1011))</f>
        <v/>
      </c>
      <c r="AC1011" s="95" t="str">
        <f t="shared" si="562"/>
        <v/>
      </c>
      <c r="AD1011" s="92" t="str">
        <f t="shared" si="561"/>
        <v/>
      </c>
      <c r="AE1011" s="96" t="str">
        <f>IF(AC1011="","",$AE$5+SUM($AC$7:AC1011))</f>
        <v/>
      </c>
      <c r="AF1011" s="163" t="str">
        <f>IF(AD1011="","",$AF$5+SUM($AD$7:AD1011))</f>
        <v/>
      </c>
    </row>
    <row r="1012" spans="2:32" x14ac:dyDescent="0.25">
      <c r="B1012" s="224"/>
      <c r="C1012" s="207"/>
      <c r="D1012" s="214"/>
      <c r="E1012" s="215"/>
      <c r="F1012" s="215"/>
      <c r="G1012" s="266"/>
      <c r="H1012" s="246"/>
      <c r="I1012" s="243"/>
      <c r="J1012" s="230"/>
      <c r="K1012" s="214"/>
      <c r="L1012" s="227"/>
      <c r="M1012" s="214"/>
      <c r="N1012" s="60" t="str">
        <f t="shared" si="568"/>
        <v/>
      </c>
      <c r="O1012" s="48" t="str">
        <f t="shared" si="569"/>
        <v/>
      </c>
      <c r="P1012" s="49" t="str">
        <f t="shared" si="570"/>
        <v/>
      </c>
      <c r="Q1012" s="50" t="str">
        <f t="shared" si="571"/>
        <v/>
      </c>
      <c r="R1012" s="51" t="str">
        <f t="shared" si="572"/>
        <v/>
      </c>
      <c r="S1012" s="121" t="str">
        <f t="shared" si="563"/>
        <v/>
      </c>
      <c r="T1012" s="114" t="str">
        <f t="shared" si="564"/>
        <v/>
      </c>
      <c r="U1012" s="114" t="str">
        <f t="shared" si="565"/>
        <v/>
      </c>
      <c r="V1012" s="122" t="str">
        <f t="shared" si="566"/>
        <v/>
      </c>
      <c r="W1012" s="127" t="str">
        <f>IF(S1012="","",$W$5+SUM($S$7:S1012))</f>
        <v/>
      </c>
      <c r="X1012" s="128" t="str">
        <f>IF(T1012="","",$X$5+SUM($T$7:T1012))</f>
        <v/>
      </c>
      <c r="Y1012" s="128" t="str">
        <f>IF(U1012="","",$Y$5+SUM($U$7:U1012))</f>
        <v/>
      </c>
      <c r="Z1012" s="129" t="str">
        <f>IF(V1012="","",$Z$5+SUM($V$7:V1012))</f>
        <v/>
      </c>
      <c r="AA1012" s="91" t="str">
        <f t="shared" si="567"/>
        <v/>
      </c>
      <c r="AB1012" s="87" t="str">
        <f>IF(AA1012="","",$AB$5+SUM($AA$7:AA1012))</f>
        <v/>
      </c>
      <c r="AC1012" s="95" t="str">
        <f t="shared" si="562"/>
        <v/>
      </c>
      <c r="AD1012" s="92" t="str">
        <f t="shared" si="561"/>
        <v/>
      </c>
      <c r="AE1012" s="96" t="str">
        <f>IF(AC1012="","",$AE$5+SUM($AC$7:AC1012))</f>
        <v/>
      </c>
      <c r="AF1012" s="163" t="str">
        <f>IF(AD1012="","",$AF$5+SUM($AD$7:AD1012))</f>
        <v/>
      </c>
    </row>
    <row r="1013" spans="2:32" x14ac:dyDescent="0.25">
      <c r="B1013" s="224"/>
      <c r="C1013" s="207"/>
      <c r="D1013" s="214"/>
      <c r="E1013" s="215"/>
      <c r="F1013" s="215"/>
      <c r="G1013" s="266"/>
      <c r="H1013" s="246"/>
      <c r="I1013" s="243"/>
      <c r="J1013" s="230"/>
      <c r="K1013" s="214"/>
      <c r="L1013" s="227"/>
      <c r="M1013" s="214"/>
      <c r="N1013" s="60" t="str">
        <f t="shared" si="568"/>
        <v/>
      </c>
      <c r="O1013" s="48" t="str">
        <f t="shared" si="569"/>
        <v/>
      </c>
      <c r="P1013" s="49" t="str">
        <f t="shared" si="570"/>
        <v/>
      </c>
      <c r="Q1013" s="50" t="str">
        <f t="shared" si="571"/>
        <v/>
      </c>
      <c r="R1013" s="51" t="str">
        <f t="shared" si="572"/>
        <v/>
      </c>
      <c r="S1013" s="121" t="str">
        <f t="shared" si="563"/>
        <v/>
      </c>
      <c r="T1013" s="114" t="str">
        <f t="shared" si="564"/>
        <v/>
      </c>
      <c r="U1013" s="114" t="str">
        <f t="shared" si="565"/>
        <v/>
      </c>
      <c r="V1013" s="122" t="str">
        <f t="shared" si="566"/>
        <v/>
      </c>
      <c r="W1013" s="127" t="str">
        <f>IF(S1013="","",$W$5+SUM($S$7:S1013))</f>
        <v/>
      </c>
      <c r="X1013" s="128" t="str">
        <f>IF(T1013="","",$X$5+SUM($T$7:T1013))</f>
        <v/>
      </c>
      <c r="Y1013" s="128" t="str">
        <f>IF(U1013="","",$Y$5+SUM($U$7:U1013))</f>
        <v/>
      </c>
      <c r="Z1013" s="129" t="str">
        <f>IF(V1013="","",$Z$5+SUM($V$7:V1013))</f>
        <v/>
      </c>
      <c r="AA1013" s="91" t="str">
        <f t="shared" si="567"/>
        <v/>
      </c>
      <c r="AB1013" s="87" t="str">
        <f>IF(AA1013="","",$AB$5+SUM($AA$7:AA1013))</f>
        <v/>
      </c>
      <c r="AC1013" s="95" t="str">
        <f t="shared" si="562"/>
        <v/>
      </c>
      <c r="AD1013" s="92" t="str">
        <f t="shared" si="561"/>
        <v/>
      </c>
      <c r="AE1013" s="96" t="str">
        <f>IF(AC1013="","",$AE$5+SUM($AC$7:AC1013))</f>
        <v/>
      </c>
      <c r="AF1013" s="163" t="str">
        <f>IF(AD1013="","",$AF$5+SUM($AD$7:AD1013))</f>
        <v/>
      </c>
    </row>
    <row r="1014" spans="2:32" x14ac:dyDescent="0.25">
      <c r="B1014" s="224"/>
      <c r="C1014" s="207"/>
      <c r="D1014" s="214"/>
      <c r="E1014" s="215"/>
      <c r="F1014" s="215"/>
      <c r="G1014" s="266"/>
      <c r="H1014" s="246"/>
      <c r="I1014" s="243"/>
      <c r="J1014" s="230"/>
      <c r="K1014" s="214"/>
      <c r="L1014" s="227"/>
      <c r="M1014" s="214"/>
      <c r="N1014" s="60" t="str">
        <f t="shared" si="568"/>
        <v/>
      </c>
      <c r="O1014" s="48" t="str">
        <f t="shared" si="569"/>
        <v/>
      </c>
      <c r="P1014" s="49" t="str">
        <f t="shared" si="570"/>
        <v/>
      </c>
      <c r="Q1014" s="50" t="str">
        <f t="shared" si="571"/>
        <v/>
      </c>
      <c r="R1014" s="51" t="str">
        <f t="shared" si="572"/>
        <v/>
      </c>
      <c r="S1014" s="121" t="str">
        <f t="shared" si="563"/>
        <v/>
      </c>
      <c r="T1014" s="114" t="str">
        <f t="shared" si="564"/>
        <v/>
      </c>
      <c r="U1014" s="114" t="str">
        <f t="shared" si="565"/>
        <v/>
      </c>
      <c r="V1014" s="122" t="str">
        <f t="shared" si="566"/>
        <v/>
      </c>
      <c r="W1014" s="127" t="str">
        <f>IF(S1014="","",$W$5+SUM($S$7:S1014))</f>
        <v/>
      </c>
      <c r="X1014" s="128" t="str">
        <f>IF(T1014="","",$X$5+SUM($T$7:T1014))</f>
        <v/>
      </c>
      <c r="Y1014" s="128" t="str">
        <f>IF(U1014="","",$Y$5+SUM($U$7:U1014))</f>
        <v/>
      </c>
      <c r="Z1014" s="129" t="str">
        <f>IF(V1014="","",$Z$5+SUM($V$7:V1014))</f>
        <v/>
      </c>
      <c r="AA1014" s="91" t="str">
        <f t="shared" si="567"/>
        <v/>
      </c>
      <c r="AB1014" s="87" t="str">
        <f>IF(AA1014="","",$AB$5+SUM($AA$7:AA1014))</f>
        <v/>
      </c>
      <c r="AC1014" s="95" t="str">
        <f t="shared" si="562"/>
        <v/>
      </c>
      <c r="AD1014" s="92" t="str">
        <f t="shared" si="561"/>
        <v/>
      </c>
      <c r="AE1014" s="96" t="str">
        <f>IF(AC1014="","",$AE$5+SUM($AC$7:AC1014))</f>
        <v/>
      </c>
      <c r="AF1014" s="163" t="str">
        <f>IF(AD1014="","",$AF$5+SUM($AD$7:AD1014))</f>
        <v/>
      </c>
    </row>
    <row r="1015" spans="2:32" x14ac:dyDescent="0.25">
      <c r="B1015" s="224"/>
      <c r="C1015" s="207"/>
      <c r="D1015" s="214"/>
      <c r="E1015" s="215"/>
      <c r="F1015" s="215"/>
      <c r="G1015" s="266"/>
      <c r="H1015" s="246"/>
      <c r="I1015" s="243"/>
      <c r="J1015" s="230"/>
      <c r="K1015" s="214"/>
      <c r="L1015" s="227"/>
      <c r="M1015" s="214"/>
      <c r="N1015" s="60" t="str">
        <f t="shared" si="568"/>
        <v/>
      </c>
      <c r="O1015" s="48" t="str">
        <f t="shared" si="569"/>
        <v/>
      </c>
      <c r="P1015" s="49" t="str">
        <f t="shared" si="570"/>
        <v/>
      </c>
      <c r="Q1015" s="50" t="str">
        <f t="shared" si="571"/>
        <v/>
      </c>
      <c r="R1015" s="51" t="str">
        <f t="shared" si="572"/>
        <v/>
      </c>
      <c r="S1015" s="121" t="str">
        <f t="shared" si="563"/>
        <v/>
      </c>
      <c r="T1015" s="114" t="str">
        <f t="shared" si="564"/>
        <v/>
      </c>
      <c r="U1015" s="114" t="str">
        <f t="shared" si="565"/>
        <v/>
      </c>
      <c r="V1015" s="122" t="str">
        <f t="shared" si="566"/>
        <v/>
      </c>
      <c r="W1015" s="127" t="str">
        <f>IF(S1015="","",$W$5+SUM($S$7:S1015))</f>
        <v/>
      </c>
      <c r="X1015" s="128" t="str">
        <f>IF(T1015="","",$X$5+SUM($T$7:T1015))</f>
        <v/>
      </c>
      <c r="Y1015" s="128" t="str">
        <f>IF(U1015="","",$Y$5+SUM($U$7:U1015))</f>
        <v/>
      </c>
      <c r="Z1015" s="129" t="str">
        <f>IF(V1015="","",$Z$5+SUM($V$7:V1015))</f>
        <v/>
      </c>
      <c r="AA1015" s="91" t="str">
        <f t="shared" si="567"/>
        <v/>
      </c>
      <c r="AB1015" s="87" t="str">
        <f>IF(AA1015="","",$AB$5+SUM($AA$7:AA1015))</f>
        <v/>
      </c>
      <c r="AC1015" s="95" t="str">
        <f t="shared" si="562"/>
        <v/>
      </c>
      <c r="AD1015" s="92" t="str">
        <f t="shared" si="561"/>
        <v/>
      </c>
      <c r="AE1015" s="96" t="str">
        <f>IF(AC1015="","",$AE$5+SUM($AC$7:AC1015))</f>
        <v/>
      </c>
      <c r="AF1015" s="163" t="str">
        <f>IF(AD1015="","",$AF$5+SUM($AD$7:AD1015))</f>
        <v/>
      </c>
    </row>
    <row r="1016" spans="2:32" x14ac:dyDescent="0.25">
      <c r="B1016" s="224"/>
      <c r="C1016" s="207"/>
      <c r="D1016" s="214"/>
      <c r="E1016" s="215"/>
      <c r="F1016" s="215"/>
      <c r="G1016" s="266"/>
      <c r="H1016" s="246"/>
      <c r="I1016" s="243"/>
      <c r="J1016" s="230"/>
      <c r="K1016" s="214"/>
      <c r="L1016" s="227"/>
      <c r="M1016" s="214"/>
      <c r="N1016" s="60" t="str">
        <f t="shared" si="568"/>
        <v/>
      </c>
      <c r="O1016" s="48" t="str">
        <f t="shared" si="569"/>
        <v/>
      </c>
      <c r="P1016" s="49" t="str">
        <f t="shared" si="570"/>
        <v/>
      </c>
      <c r="Q1016" s="50" t="str">
        <f t="shared" si="571"/>
        <v/>
      </c>
      <c r="R1016" s="51" t="str">
        <f t="shared" si="572"/>
        <v/>
      </c>
      <c r="S1016" s="121" t="str">
        <f t="shared" si="563"/>
        <v/>
      </c>
      <c r="T1016" s="114" t="str">
        <f t="shared" si="564"/>
        <v/>
      </c>
      <c r="U1016" s="114" t="str">
        <f t="shared" si="565"/>
        <v/>
      </c>
      <c r="V1016" s="122" t="str">
        <f t="shared" si="566"/>
        <v/>
      </c>
      <c r="W1016" s="127" t="str">
        <f>IF(S1016="","",$W$5+SUM($S$7:S1016))</f>
        <v/>
      </c>
      <c r="X1016" s="128" t="str">
        <f>IF(T1016="","",$X$5+SUM($T$7:T1016))</f>
        <v/>
      </c>
      <c r="Y1016" s="128" t="str">
        <f>IF(U1016="","",$Y$5+SUM($U$7:U1016))</f>
        <v/>
      </c>
      <c r="Z1016" s="129" t="str">
        <f>IF(V1016="","",$Z$5+SUM($V$7:V1016))</f>
        <v/>
      </c>
      <c r="AA1016" s="91" t="str">
        <f t="shared" si="567"/>
        <v/>
      </c>
      <c r="AB1016" s="87" t="str">
        <f>IF(AA1016="","",$AB$5+SUM($AA$7:AA1016))</f>
        <v/>
      </c>
      <c r="AC1016" s="95" t="str">
        <f t="shared" si="562"/>
        <v/>
      </c>
      <c r="AD1016" s="92" t="str">
        <f t="shared" si="561"/>
        <v/>
      </c>
      <c r="AE1016" s="96" t="str">
        <f>IF(AC1016="","",$AE$5+SUM($AC$7:AC1016))</f>
        <v/>
      </c>
      <c r="AF1016" s="163" t="str">
        <f>IF(AD1016="","",$AF$5+SUM($AD$7:AD1016))</f>
        <v/>
      </c>
    </row>
    <row r="1017" spans="2:32" x14ac:dyDescent="0.25">
      <c r="B1017" s="224"/>
      <c r="C1017" s="207"/>
      <c r="D1017" s="214"/>
      <c r="E1017" s="215"/>
      <c r="F1017" s="215"/>
      <c r="G1017" s="266"/>
      <c r="H1017" s="246"/>
      <c r="I1017" s="243"/>
      <c r="J1017" s="230"/>
      <c r="K1017" s="214"/>
      <c r="L1017" s="227"/>
      <c r="M1017" s="214"/>
      <c r="N1017" s="60" t="str">
        <f t="shared" si="568"/>
        <v/>
      </c>
      <c r="O1017" s="48" t="str">
        <f t="shared" si="569"/>
        <v/>
      </c>
      <c r="P1017" s="49" t="str">
        <f t="shared" si="570"/>
        <v/>
      </c>
      <c r="Q1017" s="50" t="str">
        <f t="shared" si="571"/>
        <v/>
      </c>
      <c r="R1017" s="51" t="str">
        <f t="shared" si="572"/>
        <v/>
      </c>
      <c r="S1017" s="121" t="str">
        <f t="shared" si="563"/>
        <v/>
      </c>
      <c r="T1017" s="114" t="str">
        <f t="shared" si="564"/>
        <v/>
      </c>
      <c r="U1017" s="114" t="str">
        <f t="shared" si="565"/>
        <v/>
      </c>
      <c r="V1017" s="122" t="str">
        <f t="shared" si="566"/>
        <v/>
      </c>
      <c r="W1017" s="127" t="str">
        <f>IF(S1017="","",$W$5+SUM($S$7:S1017))</f>
        <v/>
      </c>
      <c r="X1017" s="128" t="str">
        <f>IF(T1017="","",$X$5+SUM($T$7:T1017))</f>
        <v/>
      </c>
      <c r="Y1017" s="128" t="str">
        <f>IF(U1017="","",$Y$5+SUM($U$7:U1017))</f>
        <v/>
      </c>
      <c r="Z1017" s="129" t="str">
        <f>IF(V1017="","",$Z$5+SUM($V$7:V1017))</f>
        <v/>
      </c>
      <c r="AA1017" s="91" t="str">
        <f t="shared" si="567"/>
        <v/>
      </c>
      <c r="AB1017" s="87" t="str">
        <f>IF(AA1017="","",$AB$5+SUM($AA$7:AA1017))</f>
        <v/>
      </c>
      <c r="AC1017" s="95" t="str">
        <f t="shared" si="562"/>
        <v/>
      </c>
      <c r="AD1017" s="92" t="str">
        <f t="shared" si="561"/>
        <v/>
      </c>
      <c r="AE1017" s="96" t="str">
        <f>IF(AC1017="","",$AE$5+SUM($AC$7:AC1017))</f>
        <v/>
      </c>
      <c r="AF1017" s="163" t="str">
        <f>IF(AD1017="","",$AF$5+SUM($AD$7:AD1017))</f>
        <v/>
      </c>
    </row>
    <row r="1018" spans="2:32" x14ac:dyDescent="0.25">
      <c r="B1018" s="224"/>
      <c r="C1018" s="207"/>
      <c r="D1018" s="214"/>
      <c r="E1018" s="215"/>
      <c r="F1018" s="215"/>
      <c r="G1018" s="266"/>
      <c r="H1018" s="246"/>
      <c r="I1018" s="243"/>
      <c r="J1018" s="230"/>
      <c r="K1018" s="214"/>
      <c r="L1018" s="227"/>
      <c r="M1018" s="214"/>
      <c r="N1018" s="60" t="str">
        <f t="shared" si="568"/>
        <v/>
      </c>
      <c r="O1018" s="48" t="str">
        <f t="shared" si="569"/>
        <v/>
      </c>
      <c r="P1018" s="49" t="str">
        <f t="shared" si="570"/>
        <v/>
      </c>
      <c r="Q1018" s="50" t="str">
        <f t="shared" si="571"/>
        <v/>
      </c>
      <c r="R1018" s="51" t="str">
        <f t="shared" si="572"/>
        <v/>
      </c>
      <c r="S1018" s="121" t="str">
        <f t="shared" si="563"/>
        <v/>
      </c>
      <c r="T1018" s="114" t="str">
        <f t="shared" si="564"/>
        <v/>
      </c>
      <c r="U1018" s="114" t="str">
        <f t="shared" si="565"/>
        <v/>
      </c>
      <c r="V1018" s="122" t="str">
        <f t="shared" si="566"/>
        <v/>
      </c>
      <c r="W1018" s="127" t="str">
        <f>IF(S1018="","",$W$5+SUM($S$7:S1018))</f>
        <v/>
      </c>
      <c r="X1018" s="128" t="str">
        <f>IF(T1018="","",$X$5+SUM($T$7:T1018))</f>
        <v/>
      </c>
      <c r="Y1018" s="128" t="str">
        <f>IF(U1018="","",$Y$5+SUM($U$7:U1018))</f>
        <v/>
      </c>
      <c r="Z1018" s="129" t="str">
        <f>IF(V1018="","",$Z$5+SUM($V$7:V1018))</f>
        <v/>
      </c>
      <c r="AA1018" s="91" t="str">
        <f t="shared" si="567"/>
        <v/>
      </c>
      <c r="AB1018" s="87" t="str">
        <f>IF(AA1018="","",$AB$5+SUM($AA$7:AA1018))</f>
        <v/>
      </c>
      <c r="AC1018" s="95" t="str">
        <f t="shared" si="562"/>
        <v/>
      </c>
      <c r="AD1018" s="92" t="str">
        <f t="shared" si="561"/>
        <v/>
      </c>
      <c r="AE1018" s="96" t="str">
        <f>IF(AC1018="","",$AE$5+SUM($AC$7:AC1018))</f>
        <v/>
      </c>
      <c r="AF1018" s="163" t="str">
        <f>IF(AD1018="","",$AF$5+SUM($AD$7:AD1018))</f>
        <v/>
      </c>
    </row>
    <row r="1019" spans="2:32" x14ac:dyDescent="0.25">
      <c r="B1019" s="224"/>
      <c r="C1019" s="207"/>
      <c r="D1019" s="214"/>
      <c r="E1019" s="215"/>
      <c r="F1019" s="215"/>
      <c r="G1019" s="266"/>
      <c r="H1019" s="246"/>
      <c r="I1019" s="243"/>
      <c r="J1019" s="230"/>
      <c r="K1019" s="214"/>
      <c r="L1019" s="227"/>
      <c r="M1019" s="214"/>
      <c r="N1019" s="60" t="str">
        <f t="shared" si="568"/>
        <v/>
      </c>
      <c r="O1019" s="48" t="str">
        <f t="shared" si="569"/>
        <v/>
      </c>
      <c r="P1019" s="49" t="str">
        <f t="shared" si="570"/>
        <v/>
      </c>
      <c r="Q1019" s="50" t="str">
        <f t="shared" si="571"/>
        <v/>
      </c>
      <c r="R1019" s="51" t="str">
        <f t="shared" si="572"/>
        <v/>
      </c>
      <c r="S1019" s="121" t="str">
        <f t="shared" si="563"/>
        <v/>
      </c>
      <c r="T1019" s="114" t="str">
        <f t="shared" si="564"/>
        <v/>
      </c>
      <c r="U1019" s="114" t="str">
        <f t="shared" si="565"/>
        <v/>
      </c>
      <c r="V1019" s="122" t="str">
        <f t="shared" si="566"/>
        <v/>
      </c>
      <c r="W1019" s="127" t="str">
        <f>IF(S1019="","",$W$5+SUM($S$7:S1019))</f>
        <v/>
      </c>
      <c r="X1019" s="128" t="str">
        <f>IF(T1019="","",$X$5+SUM($T$7:T1019))</f>
        <v/>
      </c>
      <c r="Y1019" s="128" t="str">
        <f>IF(U1019="","",$Y$5+SUM($U$7:U1019))</f>
        <v/>
      </c>
      <c r="Z1019" s="129" t="str">
        <f>IF(V1019="","",$Z$5+SUM($V$7:V1019))</f>
        <v/>
      </c>
      <c r="AA1019" s="91" t="str">
        <f t="shared" si="567"/>
        <v/>
      </c>
      <c r="AB1019" s="87" t="str">
        <f>IF(AA1019="","",$AB$5+SUM($AA$7:AA1019))</f>
        <v/>
      </c>
      <c r="AC1019" s="95" t="str">
        <f t="shared" si="562"/>
        <v/>
      </c>
      <c r="AD1019" s="92" t="str">
        <f t="shared" si="561"/>
        <v/>
      </c>
      <c r="AE1019" s="96" t="str">
        <f>IF(AC1019="","",$AE$5+SUM($AC$7:AC1019))</f>
        <v/>
      </c>
      <c r="AF1019" s="163" t="str">
        <f>IF(AD1019="","",$AF$5+SUM($AD$7:AD1019))</f>
        <v/>
      </c>
    </row>
    <row r="1020" spans="2:32" x14ac:dyDescent="0.25">
      <c r="B1020" s="224"/>
      <c r="C1020" s="207"/>
      <c r="D1020" s="214"/>
      <c r="E1020" s="215"/>
      <c r="F1020" s="215"/>
      <c r="G1020" s="266"/>
      <c r="H1020" s="246"/>
      <c r="I1020" s="243"/>
      <c r="J1020" s="230"/>
      <c r="K1020" s="214"/>
      <c r="L1020" s="227"/>
      <c r="M1020" s="214"/>
      <c r="N1020" s="60" t="str">
        <f t="shared" si="568"/>
        <v/>
      </c>
      <c r="O1020" s="48" t="str">
        <f t="shared" si="569"/>
        <v/>
      </c>
      <c r="P1020" s="49" t="str">
        <f t="shared" si="570"/>
        <v/>
      </c>
      <c r="Q1020" s="50" t="str">
        <f t="shared" si="571"/>
        <v/>
      </c>
      <c r="R1020" s="51" t="str">
        <f t="shared" si="572"/>
        <v/>
      </c>
      <c r="S1020" s="121" t="str">
        <f t="shared" si="563"/>
        <v/>
      </c>
      <c r="T1020" s="114" t="str">
        <f t="shared" si="564"/>
        <v/>
      </c>
      <c r="U1020" s="114" t="str">
        <f t="shared" si="565"/>
        <v/>
      </c>
      <c r="V1020" s="122" t="str">
        <f t="shared" si="566"/>
        <v/>
      </c>
      <c r="W1020" s="127" t="str">
        <f>IF(S1020="","",$W$5+SUM($S$7:S1020))</f>
        <v/>
      </c>
      <c r="X1020" s="128" t="str">
        <f>IF(T1020="","",$X$5+SUM($T$7:T1020))</f>
        <v/>
      </c>
      <c r="Y1020" s="128" t="str">
        <f>IF(U1020="","",$Y$5+SUM($U$7:U1020))</f>
        <v/>
      </c>
      <c r="Z1020" s="129" t="str">
        <f>IF(V1020="","",$Z$5+SUM($V$7:V1020))</f>
        <v/>
      </c>
      <c r="AA1020" s="91" t="str">
        <f t="shared" si="567"/>
        <v/>
      </c>
      <c r="AB1020" s="87" t="str">
        <f>IF(AA1020="","",$AB$5+SUM($AA$7:AA1020))</f>
        <v/>
      </c>
      <c r="AC1020" s="95" t="str">
        <f t="shared" si="562"/>
        <v/>
      </c>
      <c r="AD1020" s="92" t="str">
        <f t="shared" si="561"/>
        <v/>
      </c>
      <c r="AE1020" s="96" t="str">
        <f>IF(AC1020="","",$AE$5+SUM($AC$7:AC1020))</f>
        <v/>
      </c>
      <c r="AF1020" s="163" t="str">
        <f>IF(AD1020="","",$AF$5+SUM($AD$7:AD1020))</f>
        <v/>
      </c>
    </row>
    <row r="1021" spans="2:32" x14ac:dyDescent="0.25">
      <c r="B1021" s="224"/>
      <c r="C1021" s="207"/>
      <c r="D1021" s="214"/>
      <c r="E1021" s="215"/>
      <c r="F1021" s="215"/>
      <c r="G1021" s="266"/>
      <c r="H1021" s="246"/>
      <c r="I1021" s="243"/>
      <c r="J1021" s="230"/>
      <c r="K1021" s="214"/>
      <c r="L1021" s="227"/>
      <c r="M1021" s="214"/>
      <c r="N1021" s="60" t="str">
        <f t="shared" si="568"/>
        <v/>
      </c>
      <c r="O1021" s="48" t="str">
        <f t="shared" si="569"/>
        <v/>
      </c>
      <c r="P1021" s="49" t="str">
        <f t="shared" si="570"/>
        <v/>
      </c>
      <c r="Q1021" s="50" t="str">
        <f t="shared" si="571"/>
        <v/>
      </c>
      <c r="R1021" s="51" t="str">
        <f t="shared" si="572"/>
        <v/>
      </c>
      <c r="S1021" s="121" t="str">
        <f t="shared" si="563"/>
        <v/>
      </c>
      <c r="T1021" s="114" t="str">
        <f t="shared" si="564"/>
        <v/>
      </c>
      <c r="U1021" s="114" t="str">
        <f t="shared" si="565"/>
        <v/>
      </c>
      <c r="V1021" s="122" t="str">
        <f t="shared" si="566"/>
        <v/>
      </c>
      <c r="W1021" s="127" t="str">
        <f>IF(S1021="","",$W$5+SUM($S$7:S1021))</f>
        <v/>
      </c>
      <c r="X1021" s="128" t="str">
        <f>IF(T1021="","",$X$5+SUM($T$7:T1021))</f>
        <v/>
      </c>
      <c r="Y1021" s="128" t="str">
        <f>IF(U1021="","",$Y$5+SUM($U$7:U1021))</f>
        <v/>
      </c>
      <c r="Z1021" s="129" t="str">
        <f>IF(V1021="","",$Z$5+SUM($V$7:V1021))</f>
        <v/>
      </c>
      <c r="AA1021" s="91" t="str">
        <f t="shared" si="567"/>
        <v/>
      </c>
      <c r="AB1021" s="87" t="str">
        <f>IF(AA1021="","",$AB$5+SUM($AA$7:AA1021))</f>
        <v/>
      </c>
      <c r="AC1021" s="95" t="str">
        <f t="shared" si="562"/>
        <v/>
      </c>
      <c r="AD1021" s="92" t="str">
        <f t="shared" si="561"/>
        <v/>
      </c>
      <c r="AE1021" s="96" t="str">
        <f>IF(AC1021="","",$AE$5+SUM($AC$7:AC1021))</f>
        <v/>
      </c>
      <c r="AF1021" s="163" t="str">
        <f>IF(AD1021="","",$AF$5+SUM($AD$7:AD1021))</f>
        <v/>
      </c>
    </row>
    <row r="1022" spans="2:32" x14ac:dyDescent="0.25">
      <c r="B1022" s="224"/>
      <c r="C1022" s="207"/>
      <c r="D1022" s="214"/>
      <c r="E1022" s="215"/>
      <c r="F1022" s="215"/>
      <c r="G1022" s="266"/>
      <c r="H1022" s="246"/>
      <c r="I1022" s="243"/>
      <c r="J1022" s="230"/>
      <c r="K1022" s="214"/>
      <c r="L1022" s="227"/>
      <c r="M1022" s="214"/>
      <c r="N1022" s="60" t="str">
        <f t="shared" si="568"/>
        <v/>
      </c>
      <c r="O1022" s="48" t="str">
        <f t="shared" si="569"/>
        <v/>
      </c>
      <c r="P1022" s="49" t="str">
        <f t="shared" si="570"/>
        <v/>
      </c>
      <c r="Q1022" s="50" t="str">
        <f t="shared" si="571"/>
        <v/>
      </c>
      <c r="R1022" s="51" t="str">
        <f t="shared" si="572"/>
        <v/>
      </c>
      <c r="S1022" s="121" t="str">
        <f t="shared" si="563"/>
        <v/>
      </c>
      <c r="T1022" s="114" t="str">
        <f t="shared" si="564"/>
        <v/>
      </c>
      <c r="U1022" s="114" t="str">
        <f t="shared" si="565"/>
        <v/>
      </c>
      <c r="V1022" s="122" t="str">
        <f t="shared" si="566"/>
        <v/>
      </c>
      <c r="W1022" s="127" t="str">
        <f>IF(S1022="","",$W$5+SUM($S$7:S1022))</f>
        <v/>
      </c>
      <c r="X1022" s="128" t="str">
        <f>IF(T1022="","",$X$5+SUM($T$7:T1022))</f>
        <v/>
      </c>
      <c r="Y1022" s="128" t="str">
        <f>IF(U1022="","",$Y$5+SUM($U$7:U1022))</f>
        <v/>
      </c>
      <c r="Z1022" s="129" t="str">
        <f>IF(V1022="","",$Z$5+SUM($V$7:V1022))</f>
        <v/>
      </c>
      <c r="AA1022" s="91" t="str">
        <f t="shared" si="567"/>
        <v/>
      </c>
      <c r="AB1022" s="87" t="str">
        <f>IF(AA1022="","",$AB$5+SUM($AA$7:AA1022))</f>
        <v/>
      </c>
      <c r="AC1022" s="95" t="str">
        <f t="shared" si="562"/>
        <v/>
      </c>
      <c r="AD1022" s="92" t="str">
        <f t="shared" si="561"/>
        <v/>
      </c>
      <c r="AE1022" s="96" t="str">
        <f>IF(AC1022="","",$AE$5+SUM($AC$7:AC1022))</f>
        <v/>
      </c>
      <c r="AF1022" s="163" t="str">
        <f>IF(AD1022="","",$AF$5+SUM($AD$7:AD1022))</f>
        <v/>
      </c>
    </row>
    <row r="1023" spans="2:32" x14ac:dyDescent="0.25">
      <c r="B1023" s="224"/>
      <c r="C1023" s="207"/>
      <c r="D1023" s="214"/>
      <c r="E1023" s="215"/>
      <c r="F1023" s="215"/>
      <c r="G1023" s="266"/>
      <c r="H1023" s="246"/>
      <c r="I1023" s="243"/>
      <c r="J1023" s="230"/>
      <c r="K1023" s="214"/>
      <c r="L1023" s="227"/>
      <c r="M1023" s="214"/>
      <c r="N1023" s="60" t="str">
        <f t="shared" si="568"/>
        <v/>
      </c>
      <c r="O1023" s="48" t="str">
        <f t="shared" si="569"/>
        <v/>
      </c>
      <c r="P1023" s="49" t="str">
        <f t="shared" si="570"/>
        <v/>
      </c>
      <c r="Q1023" s="50" t="str">
        <f t="shared" si="571"/>
        <v/>
      </c>
      <c r="R1023" s="51" t="str">
        <f t="shared" si="572"/>
        <v/>
      </c>
      <c r="S1023" s="121" t="str">
        <f t="shared" si="563"/>
        <v/>
      </c>
      <c r="T1023" s="114" t="str">
        <f t="shared" si="564"/>
        <v/>
      </c>
      <c r="U1023" s="114" t="str">
        <f t="shared" si="565"/>
        <v/>
      </c>
      <c r="V1023" s="122" t="str">
        <f t="shared" si="566"/>
        <v/>
      </c>
      <c r="W1023" s="127" t="str">
        <f>IF(S1023="","",$W$5+SUM($S$7:S1023))</f>
        <v/>
      </c>
      <c r="X1023" s="128" t="str">
        <f>IF(T1023="","",$X$5+SUM($T$7:T1023))</f>
        <v/>
      </c>
      <c r="Y1023" s="128" t="str">
        <f>IF(U1023="","",$Y$5+SUM($U$7:U1023))</f>
        <v/>
      </c>
      <c r="Z1023" s="129" t="str">
        <f>IF(V1023="","",$Z$5+SUM($V$7:V1023))</f>
        <v/>
      </c>
      <c r="AA1023" s="91" t="str">
        <f t="shared" si="567"/>
        <v/>
      </c>
      <c r="AB1023" s="87" t="str">
        <f>IF(AA1023="","",$AB$5+SUM($AA$7:AA1023))</f>
        <v/>
      </c>
      <c r="AC1023" s="95" t="str">
        <f t="shared" si="562"/>
        <v/>
      </c>
      <c r="AD1023" s="92" t="str">
        <f t="shared" si="561"/>
        <v/>
      </c>
      <c r="AE1023" s="96" t="str">
        <f>IF(AC1023="","",$AE$5+SUM($AC$7:AC1023))</f>
        <v/>
      </c>
      <c r="AF1023" s="163" t="str">
        <f>IF(AD1023="","",$AF$5+SUM($AD$7:AD1023))</f>
        <v/>
      </c>
    </row>
    <row r="1024" spans="2:32" x14ac:dyDescent="0.25">
      <c r="B1024" s="224"/>
      <c r="C1024" s="207"/>
      <c r="D1024" s="214"/>
      <c r="E1024" s="215"/>
      <c r="F1024" s="215"/>
      <c r="G1024" s="266"/>
      <c r="H1024" s="246"/>
      <c r="I1024" s="243"/>
      <c r="J1024" s="230"/>
      <c r="K1024" s="214"/>
      <c r="L1024" s="227"/>
      <c r="M1024" s="214"/>
      <c r="N1024" s="60" t="str">
        <f t="shared" si="568"/>
        <v/>
      </c>
      <c r="O1024" s="48" t="str">
        <f t="shared" si="569"/>
        <v/>
      </c>
      <c r="P1024" s="49" t="str">
        <f t="shared" si="570"/>
        <v/>
      </c>
      <c r="Q1024" s="50" t="str">
        <f t="shared" si="571"/>
        <v/>
      </c>
      <c r="R1024" s="51" t="str">
        <f t="shared" si="572"/>
        <v/>
      </c>
      <c r="S1024" s="121" t="str">
        <f t="shared" si="563"/>
        <v/>
      </c>
      <c r="T1024" s="114" t="str">
        <f t="shared" si="564"/>
        <v/>
      </c>
      <c r="U1024" s="114" t="str">
        <f t="shared" si="565"/>
        <v/>
      </c>
      <c r="V1024" s="122" t="str">
        <f t="shared" si="566"/>
        <v/>
      </c>
      <c r="W1024" s="127" t="str">
        <f>IF(S1024="","",$W$5+SUM($S$7:S1024))</f>
        <v/>
      </c>
      <c r="X1024" s="128" t="str">
        <f>IF(T1024="","",$X$5+SUM($T$7:T1024))</f>
        <v/>
      </c>
      <c r="Y1024" s="128" t="str">
        <f>IF(U1024="","",$Y$5+SUM($U$7:U1024))</f>
        <v/>
      </c>
      <c r="Z1024" s="129" t="str">
        <f>IF(V1024="","",$Z$5+SUM($V$7:V1024))</f>
        <v/>
      </c>
      <c r="AA1024" s="91" t="str">
        <f t="shared" si="567"/>
        <v/>
      </c>
      <c r="AB1024" s="87" t="str">
        <f>IF(AA1024="","",$AB$5+SUM($AA$7:AA1024))</f>
        <v/>
      </c>
      <c r="AC1024" s="95" t="str">
        <f t="shared" si="562"/>
        <v/>
      </c>
      <c r="AD1024" s="92" t="str">
        <f t="shared" si="561"/>
        <v/>
      </c>
      <c r="AE1024" s="96" t="str">
        <f>IF(AC1024="","",$AE$5+SUM($AC$7:AC1024))</f>
        <v/>
      </c>
      <c r="AF1024" s="163" t="str">
        <f>IF(AD1024="","",$AF$5+SUM($AD$7:AD1024))</f>
        <v/>
      </c>
    </row>
    <row r="1025" spans="2:32" x14ac:dyDescent="0.25">
      <c r="B1025" s="224"/>
      <c r="C1025" s="207"/>
      <c r="D1025" s="214"/>
      <c r="E1025" s="215"/>
      <c r="F1025" s="215"/>
      <c r="G1025" s="266"/>
      <c r="H1025" s="246"/>
      <c r="I1025" s="243"/>
      <c r="J1025" s="230"/>
      <c r="K1025" s="214"/>
      <c r="L1025" s="227"/>
      <c r="M1025" s="214"/>
      <c r="N1025" s="60" t="str">
        <f t="shared" si="568"/>
        <v/>
      </c>
      <c r="O1025" s="48" t="str">
        <f t="shared" si="569"/>
        <v/>
      </c>
      <c r="P1025" s="49" t="str">
        <f t="shared" si="570"/>
        <v/>
      </c>
      <c r="Q1025" s="50" t="str">
        <f t="shared" si="571"/>
        <v/>
      </c>
      <c r="R1025" s="51" t="str">
        <f t="shared" si="572"/>
        <v/>
      </c>
      <c r="S1025" s="121" t="str">
        <f t="shared" si="563"/>
        <v/>
      </c>
      <c r="T1025" s="114" t="str">
        <f t="shared" si="564"/>
        <v/>
      </c>
      <c r="U1025" s="114" t="str">
        <f t="shared" si="565"/>
        <v/>
      </c>
      <c r="V1025" s="122" t="str">
        <f t="shared" si="566"/>
        <v/>
      </c>
      <c r="W1025" s="127" t="str">
        <f>IF(S1025="","",$W$5+SUM($S$7:S1025))</f>
        <v/>
      </c>
      <c r="X1025" s="128" t="str">
        <f>IF(T1025="","",$X$5+SUM($T$7:T1025))</f>
        <v/>
      </c>
      <c r="Y1025" s="128" t="str">
        <f>IF(U1025="","",$Y$5+SUM($U$7:U1025))</f>
        <v/>
      </c>
      <c r="Z1025" s="129" t="str">
        <f>IF(V1025="","",$Z$5+SUM($V$7:V1025))</f>
        <v/>
      </c>
      <c r="AA1025" s="91" t="str">
        <f t="shared" si="567"/>
        <v/>
      </c>
      <c r="AB1025" s="87" t="str">
        <f>IF(AA1025="","",$AB$5+SUM($AA$7:AA1025))</f>
        <v/>
      </c>
      <c r="AC1025" s="95" t="str">
        <f t="shared" si="562"/>
        <v/>
      </c>
      <c r="AD1025" s="92" t="str">
        <f t="shared" si="561"/>
        <v/>
      </c>
      <c r="AE1025" s="96" t="str">
        <f>IF(AC1025="","",$AE$5+SUM($AC$7:AC1025))</f>
        <v/>
      </c>
      <c r="AF1025" s="163" t="str">
        <f>IF(AD1025="","",$AF$5+SUM($AD$7:AD1025))</f>
        <v/>
      </c>
    </row>
    <row r="1026" spans="2:32" x14ac:dyDescent="0.25">
      <c r="B1026" s="224"/>
      <c r="C1026" s="207"/>
      <c r="D1026" s="214"/>
      <c r="E1026" s="215"/>
      <c r="F1026" s="215"/>
      <c r="G1026" s="266"/>
      <c r="H1026" s="246"/>
      <c r="I1026" s="243"/>
      <c r="J1026" s="230"/>
      <c r="K1026" s="214"/>
      <c r="L1026" s="227"/>
      <c r="M1026" s="214"/>
      <c r="N1026" s="60" t="str">
        <f t="shared" si="568"/>
        <v/>
      </c>
      <c r="O1026" s="48" t="str">
        <f t="shared" si="569"/>
        <v/>
      </c>
      <c r="P1026" s="49" t="str">
        <f t="shared" si="570"/>
        <v/>
      </c>
      <c r="Q1026" s="50" t="str">
        <f t="shared" si="571"/>
        <v/>
      </c>
      <c r="R1026" s="51" t="str">
        <f t="shared" si="572"/>
        <v/>
      </c>
      <c r="S1026" s="121" t="str">
        <f t="shared" si="563"/>
        <v/>
      </c>
      <c r="T1026" s="114" t="str">
        <f t="shared" si="564"/>
        <v/>
      </c>
      <c r="U1026" s="114" t="str">
        <f t="shared" si="565"/>
        <v/>
      </c>
      <c r="V1026" s="122" t="str">
        <f t="shared" si="566"/>
        <v/>
      </c>
      <c r="W1026" s="127" t="str">
        <f>IF(S1026="","",$W$5+SUM($S$7:S1026))</f>
        <v/>
      </c>
      <c r="X1026" s="128" t="str">
        <f>IF(T1026="","",$X$5+SUM($T$7:T1026))</f>
        <v/>
      </c>
      <c r="Y1026" s="128" t="str">
        <f>IF(U1026="","",$Y$5+SUM($U$7:U1026))</f>
        <v/>
      </c>
      <c r="Z1026" s="129" t="str">
        <f>IF(V1026="","",$Z$5+SUM($V$7:V1026))</f>
        <v/>
      </c>
      <c r="AA1026" s="91" t="str">
        <f t="shared" si="567"/>
        <v/>
      </c>
      <c r="AB1026" s="87" t="str">
        <f>IF(AA1026="","",$AB$5+SUM($AA$7:AA1026))</f>
        <v/>
      </c>
      <c r="AC1026" s="95" t="str">
        <f t="shared" si="562"/>
        <v/>
      </c>
      <c r="AD1026" s="92" t="str">
        <f t="shared" si="561"/>
        <v/>
      </c>
      <c r="AE1026" s="96" t="str">
        <f>IF(AC1026="","",$AE$5+SUM($AC$7:AC1026))</f>
        <v/>
      </c>
      <c r="AF1026" s="163" t="str">
        <f>IF(AD1026="","",$AF$5+SUM($AD$7:AD1026))</f>
        <v/>
      </c>
    </row>
    <row r="1027" spans="2:32" x14ac:dyDescent="0.25">
      <c r="B1027" s="224"/>
      <c r="C1027" s="207"/>
      <c r="D1027" s="214"/>
      <c r="E1027" s="215"/>
      <c r="F1027" s="215"/>
      <c r="G1027" s="266"/>
      <c r="H1027" s="246"/>
      <c r="I1027" s="243"/>
      <c r="J1027" s="230"/>
      <c r="K1027" s="214"/>
      <c r="L1027" s="227"/>
      <c r="M1027" s="214"/>
      <c r="N1027" s="60" t="str">
        <f t="shared" si="568"/>
        <v/>
      </c>
      <c r="O1027" s="48" t="str">
        <f t="shared" si="569"/>
        <v/>
      </c>
      <c r="P1027" s="49" t="str">
        <f t="shared" si="570"/>
        <v/>
      </c>
      <c r="Q1027" s="50" t="str">
        <f t="shared" si="571"/>
        <v/>
      </c>
      <c r="R1027" s="51" t="str">
        <f t="shared" si="572"/>
        <v/>
      </c>
      <c r="S1027" s="121" t="str">
        <f t="shared" si="563"/>
        <v/>
      </c>
      <c r="T1027" s="114" t="str">
        <f t="shared" si="564"/>
        <v/>
      </c>
      <c r="U1027" s="114" t="str">
        <f t="shared" si="565"/>
        <v/>
      </c>
      <c r="V1027" s="122" t="str">
        <f t="shared" si="566"/>
        <v/>
      </c>
      <c r="W1027" s="127" t="str">
        <f>IF(S1027="","",$W$5+SUM($S$7:S1027))</f>
        <v/>
      </c>
      <c r="X1027" s="128" t="str">
        <f>IF(T1027="","",$X$5+SUM($T$7:T1027))</f>
        <v/>
      </c>
      <c r="Y1027" s="128" t="str">
        <f>IF(U1027="","",$Y$5+SUM($U$7:U1027))</f>
        <v/>
      </c>
      <c r="Z1027" s="129" t="str">
        <f>IF(V1027="","",$Z$5+SUM($V$7:V1027))</f>
        <v/>
      </c>
      <c r="AA1027" s="91" t="str">
        <f t="shared" si="567"/>
        <v/>
      </c>
      <c r="AB1027" s="87" t="str">
        <f>IF(AA1027="","",$AB$5+SUM($AA$7:AA1027))</f>
        <v/>
      </c>
      <c r="AC1027" s="95" t="str">
        <f t="shared" si="562"/>
        <v/>
      </c>
      <c r="AD1027" s="92" t="str">
        <f t="shared" si="561"/>
        <v/>
      </c>
      <c r="AE1027" s="96" t="str">
        <f>IF(AC1027="","",$AE$5+SUM($AC$7:AC1027))</f>
        <v/>
      </c>
      <c r="AF1027" s="163" t="str">
        <f>IF(AD1027="","",$AF$5+SUM($AD$7:AD1027))</f>
        <v/>
      </c>
    </row>
    <row r="1028" spans="2:32" x14ac:dyDescent="0.25">
      <c r="B1028" s="224"/>
      <c r="C1028" s="207"/>
      <c r="D1028" s="214"/>
      <c r="E1028" s="215"/>
      <c r="F1028" s="215"/>
      <c r="G1028" s="266"/>
      <c r="H1028" s="246"/>
      <c r="I1028" s="243"/>
      <c r="J1028" s="230"/>
      <c r="K1028" s="214"/>
      <c r="L1028" s="227"/>
      <c r="M1028" s="214"/>
      <c r="N1028" s="60" t="str">
        <f t="shared" si="568"/>
        <v/>
      </c>
      <c r="O1028" s="48" t="str">
        <f t="shared" si="569"/>
        <v/>
      </c>
      <c r="P1028" s="49" t="str">
        <f t="shared" si="570"/>
        <v/>
      </c>
      <c r="Q1028" s="50" t="str">
        <f t="shared" si="571"/>
        <v/>
      </c>
      <c r="R1028" s="51" t="str">
        <f t="shared" si="572"/>
        <v/>
      </c>
      <c r="S1028" s="121" t="str">
        <f t="shared" si="563"/>
        <v/>
      </c>
      <c r="T1028" s="114" t="str">
        <f t="shared" si="564"/>
        <v/>
      </c>
      <c r="U1028" s="114" t="str">
        <f t="shared" si="565"/>
        <v/>
      </c>
      <c r="V1028" s="122" t="str">
        <f t="shared" si="566"/>
        <v/>
      </c>
      <c r="W1028" s="127" t="str">
        <f>IF(S1028="","",$W$5+SUM($S$7:S1028))</f>
        <v/>
      </c>
      <c r="X1028" s="128" t="str">
        <f>IF(T1028="","",$X$5+SUM($T$7:T1028))</f>
        <v/>
      </c>
      <c r="Y1028" s="128" t="str">
        <f>IF(U1028="","",$Y$5+SUM($U$7:U1028))</f>
        <v/>
      </c>
      <c r="Z1028" s="129" t="str">
        <f>IF(V1028="","",$Z$5+SUM($V$7:V1028))</f>
        <v/>
      </c>
      <c r="AA1028" s="91" t="str">
        <f t="shared" si="567"/>
        <v/>
      </c>
      <c r="AB1028" s="87" t="str">
        <f>IF(AA1028="","",$AB$5+SUM($AA$7:AA1028))</f>
        <v/>
      </c>
      <c r="AC1028" s="95" t="str">
        <f t="shared" si="562"/>
        <v/>
      </c>
      <c r="AD1028" s="92" t="str">
        <f t="shared" si="561"/>
        <v/>
      </c>
      <c r="AE1028" s="96" t="str">
        <f>IF(AC1028="","",$AE$5+SUM($AC$7:AC1028))</f>
        <v/>
      </c>
      <c r="AF1028" s="163" t="str">
        <f>IF(AD1028="","",$AF$5+SUM($AD$7:AD1028))</f>
        <v/>
      </c>
    </row>
    <row r="1029" spans="2:32" x14ac:dyDescent="0.25">
      <c r="B1029" s="224"/>
      <c r="C1029" s="207"/>
      <c r="D1029" s="214"/>
      <c r="E1029" s="215"/>
      <c r="F1029" s="215"/>
      <c r="G1029" s="266"/>
      <c r="H1029" s="246"/>
      <c r="I1029" s="243"/>
      <c r="J1029" s="230"/>
      <c r="K1029" s="214"/>
      <c r="L1029" s="227"/>
      <c r="M1029" s="214"/>
      <c r="N1029" s="60" t="str">
        <f t="shared" si="568"/>
        <v/>
      </c>
      <c r="O1029" s="48" t="str">
        <f t="shared" si="569"/>
        <v/>
      </c>
      <c r="P1029" s="49" t="str">
        <f t="shared" si="570"/>
        <v/>
      </c>
      <c r="Q1029" s="50" t="str">
        <f t="shared" si="571"/>
        <v/>
      </c>
      <c r="R1029" s="51" t="str">
        <f t="shared" si="572"/>
        <v/>
      </c>
      <c r="S1029" s="121" t="str">
        <f t="shared" si="563"/>
        <v/>
      </c>
      <c r="T1029" s="114" t="str">
        <f t="shared" si="564"/>
        <v/>
      </c>
      <c r="U1029" s="114" t="str">
        <f t="shared" si="565"/>
        <v/>
      </c>
      <c r="V1029" s="122" t="str">
        <f t="shared" si="566"/>
        <v/>
      </c>
      <c r="W1029" s="127" t="str">
        <f>IF(S1029="","",$W$5+SUM($S$7:S1029))</f>
        <v/>
      </c>
      <c r="X1029" s="128" t="str">
        <f>IF(T1029="","",$X$5+SUM($T$7:T1029))</f>
        <v/>
      </c>
      <c r="Y1029" s="128" t="str">
        <f>IF(U1029="","",$Y$5+SUM($U$7:U1029))</f>
        <v/>
      </c>
      <c r="Z1029" s="129" t="str">
        <f>IF(V1029="","",$Z$5+SUM($V$7:V1029))</f>
        <v/>
      </c>
      <c r="AA1029" s="91" t="str">
        <f t="shared" si="567"/>
        <v/>
      </c>
      <c r="AB1029" s="87" t="str">
        <f>IF(AA1029="","",$AB$5+SUM($AA$7:AA1029))</f>
        <v/>
      </c>
      <c r="AC1029" s="95" t="str">
        <f t="shared" si="562"/>
        <v/>
      </c>
      <c r="AD1029" s="92" t="str">
        <f t="shared" ref="AD1029:AD1092" si="573">IF(M1029="CdB FLO",IF(K1029="Ar",O1029,""),"")</f>
        <v/>
      </c>
      <c r="AE1029" s="96" t="str">
        <f>IF(AC1029="","",$AE$5+SUM($AC$7:AC1029))</f>
        <v/>
      </c>
      <c r="AF1029" s="163" t="str">
        <f>IF(AD1029="","",$AF$5+SUM($AD$7:AD1029))</f>
        <v/>
      </c>
    </row>
    <row r="1030" spans="2:32" x14ac:dyDescent="0.25">
      <c r="B1030" s="224"/>
      <c r="C1030" s="207"/>
      <c r="D1030" s="214"/>
      <c r="E1030" s="215"/>
      <c r="F1030" s="215"/>
      <c r="G1030" s="266"/>
      <c r="H1030" s="246"/>
      <c r="I1030" s="243"/>
      <c r="J1030" s="230"/>
      <c r="K1030" s="214"/>
      <c r="L1030" s="227"/>
      <c r="M1030" s="214"/>
      <c r="N1030" s="60" t="str">
        <f t="shared" si="568"/>
        <v/>
      </c>
      <c r="O1030" s="48" t="str">
        <f t="shared" si="569"/>
        <v/>
      </c>
      <c r="P1030" s="49" t="str">
        <f t="shared" si="570"/>
        <v/>
      </c>
      <c r="Q1030" s="50" t="str">
        <f t="shared" si="571"/>
        <v/>
      </c>
      <c r="R1030" s="51" t="str">
        <f t="shared" si="572"/>
        <v/>
      </c>
      <c r="S1030" s="121" t="str">
        <f t="shared" si="563"/>
        <v/>
      </c>
      <c r="T1030" s="114" t="str">
        <f t="shared" si="564"/>
        <v/>
      </c>
      <c r="U1030" s="114" t="str">
        <f t="shared" si="565"/>
        <v/>
      </c>
      <c r="V1030" s="122" t="str">
        <f t="shared" si="566"/>
        <v/>
      </c>
      <c r="W1030" s="127" t="str">
        <f>IF(S1030="","",$W$5+SUM($S$7:S1030))</f>
        <v/>
      </c>
      <c r="X1030" s="128" t="str">
        <f>IF(T1030="","",$X$5+SUM($T$7:T1030))</f>
        <v/>
      </c>
      <c r="Y1030" s="128" t="str">
        <f>IF(U1030="","",$Y$5+SUM($U$7:U1030))</f>
        <v/>
      </c>
      <c r="Z1030" s="129" t="str">
        <f>IF(V1030="","",$Z$5+SUM($V$7:V1030))</f>
        <v/>
      </c>
      <c r="AA1030" s="91" t="str">
        <f t="shared" si="567"/>
        <v/>
      </c>
      <c r="AB1030" s="87" t="str">
        <f>IF(AA1030="","",$AB$5+SUM($AA$7:AA1030))</f>
        <v/>
      </c>
      <c r="AC1030" s="95" t="str">
        <f t="shared" ref="AC1030:AC1093" si="574">IF(M1030="CdB FLO",IF(K1030="€",P1030,""),"")</f>
        <v/>
      </c>
      <c r="AD1030" s="92" t="str">
        <f t="shared" si="573"/>
        <v/>
      </c>
      <c r="AE1030" s="96" t="str">
        <f>IF(AC1030="","",$AE$5+SUM($AC$7:AC1030))</f>
        <v/>
      </c>
      <c r="AF1030" s="163" t="str">
        <f>IF(AD1030="","",$AF$5+SUM($AD$7:AD1030))</f>
        <v/>
      </c>
    </row>
    <row r="1031" spans="2:32" x14ac:dyDescent="0.25">
      <c r="B1031" s="224"/>
      <c r="C1031" s="207"/>
      <c r="D1031" s="214"/>
      <c r="E1031" s="215"/>
      <c r="F1031" s="215"/>
      <c r="G1031" s="266"/>
      <c r="H1031" s="246"/>
      <c r="I1031" s="243"/>
      <c r="J1031" s="230"/>
      <c r="K1031" s="214"/>
      <c r="L1031" s="227"/>
      <c r="M1031" s="214"/>
      <c r="N1031" s="60" t="str">
        <f t="shared" si="568"/>
        <v/>
      </c>
      <c r="O1031" s="48" t="str">
        <f t="shared" si="569"/>
        <v/>
      </c>
      <c r="P1031" s="49" t="str">
        <f t="shared" si="570"/>
        <v/>
      </c>
      <c r="Q1031" s="50" t="str">
        <f t="shared" si="571"/>
        <v/>
      </c>
      <c r="R1031" s="51" t="str">
        <f t="shared" si="572"/>
        <v/>
      </c>
      <c r="S1031" s="121" t="str">
        <f t="shared" si="563"/>
        <v/>
      </c>
      <c r="T1031" s="114" t="str">
        <f t="shared" si="564"/>
        <v/>
      </c>
      <c r="U1031" s="114" t="str">
        <f t="shared" si="565"/>
        <v/>
      </c>
      <c r="V1031" s="122" t="str">
        <f t="shared" si="566"/>
        <v/>
      </c>
      <c r="W1031" s="127" t="str">
        <f>IF(S1031="","",$W$5+SUM($S$7:S1031))</f>
        <v/>
      </c>
      <c r="X1031" s="128" t="str">
        <f>IF(T1031="","",$X$5+SUM($T$7:T1031))</f>
        <v/>
      </c>
      <c r="Y1031" s="128" t="str">
        <f>IF(U1031="","",$Y$5+SUM($U$7:U1031))</f>
        <v/>
      </c>
      <c r="Z1031" s="129" t="str">
        <f>IF(V1031="","",$Z$5+SUM($V$7:V1031))</f>
        <v/>
      </c>
      <c r="AA1031" s="91" t="str">
        <f t="shared" si="567"/>
        <v/>
      </c>
      <c r="AB1031" s="87" t="str">
        <f>IF(AA1031="","",$AB$5+SUM($AA$7:AA1031))</f>
        <v/>
      </c>
      <c r="AC1031" s="95" t="str">
        <f t="shared" si="574"/>
        <v/>
      </c>
      <c r="AD1031" s="92" t="str">
        <f t="shared" si="573"/>
        <v/>
      </c>
      <c r="AE1031" s="96" t="str">
        <f>IF(AC1031="","",$AE$5+SUM($AC$7:AC1031))</f>
        <v/>
      </c>
      <c r="AF1031" s="163" t="str">
        <f>IF(AD1031="","",$AF$5+SUM($AD$7:AD1031))</f>
        <v/>
      </c>
    </row>
    <row r="1032" spans="2:32" x14ac:dyDescent="0.25">
      <c r="B1032" s="224"/>
      <c r="C1032" s="207"/>
      <c r="D1032" s="214"/>
      <c r="E1032" s="215"/>
      <c r="F1032" s="215"/>
      <c r="G1032" s="266"/>
      <c r="H1032" s="246"/>
      <c r="I1032" s="243"/>
      <c r="J1032" s="230"/>
      <c r="K1032" s="214"/>
      <c r="L1032" s="227"/>
      <c r="M1032" s="214"/>
      <c r="N1032" s="60" t="str">
        <f t="shared" si="568"/>
        <v/>
      </c>
      <c r="O1032" s="48" t="str">
        <f t="shared" si="569"/>
        <v/>
      </c>
      <c r="P1032" s="49" t="str">
        <f t="shared" si="570"/>
        <v/>
      </c>
      <c r="Q1032" s="50" t="str">
        <f t="shared" si="571"/>
        <v/>
      </c>
      <c r="R1032" s="51" t="str">
        <f t="shared" si="572"/>
        <v/>
      </c>
      <c r="S1032" s="121" t="str">
        <f t="shared" si="563"/>
        <v/>
      </c>
      <c r="T1032" s="114" t="str">
        <f t="shared" si="564"/>
        <v/>
      </c>
      <c r="U1032" s="114" t="str">
        <f t="shared" si="565"/>
        <v/>
      </c>
      <c r="V1032" s="122" t="str">
        <f t="shared" si="566"/>
        <v/>
      </c>
      <c r="W1032" s="127" t="str">
        <f>IF(S1032="","",$W$5+SUM($S$7:S1032))</f>
        <v/>
      </c>
      <c r="X1032" s="128" t="str">
        <f>IF(T1032="","",$X$5+SUM($T$7:T1032))</f>
        <v/>
      </c>
      <c r="Y1032" s="128" t="str">
        <f>IF(U1032="","",$Y$5+SUM($U$7:U1032))</f>
        <v/>
      </c>
      <c r="Z1032" s="129" t="str">
        <f>IF(V1032="","",$Z$5+SUM($V$7:V1032))</f>
        <v/>
      </c>
      <c r="AA1032" s="91" t="str">
        <f t="shared" si="567"/>
        <v/>
      </c>
      <c r="AB1032" s="87" t="str">
        <f>IF(AA1032="","",$AB$5+SUM($AA$7:AA1032))</f>
        <v/>
      </c>
      <c r="AC1032" s="95" t="str">
        <f t="shared" si="574"/>
        <v/>
      </c>
      <c r="AD1032" s="92" t="str">
        <f t="shared" si="573"/>
        <v/>
      </c>
      <c r="AE1032" s="96" t="str">
        <f>IF(AC1032="","",$AE$5+SUM($AC$7:AC1032))</f>
        <v/>
      </c>
      <c r="AF1032" s="163" t="str">
        <f>IF(AD1032="","",$AF$5+SUM($AD$7:AD1032))</f>
        <v/>
      </c>
    </row>
    <row r="1033" spans="2:32" x14ac:dyDescent="0.25">
      <c r="B1033" s="224"/>
      <c r="C1033" s="207"/>
      <c r="D1033" s="214"/>
      <c r="E1033" s="215"/>
      <c r="F1033" s="215"/>
      <c r="G1033" s="266"/>
      <c r="H1033" s="246"/>
      <c r="I1033" s="243"/>
      <c r="J1033" s="230"/>
      <c r="K1033" s="214"/>
      <c r="L1033" s="227"/>
      <c r="M1033" s="214"/>
      <c r="N1033" s="60" t="str">
        <f t="shared" si="568"/>
        <v/>
      </c>
      <c r="O1033" s="48" t="str">
        <f t="shared" si="569"/>
        <v/>
      </c>
      <c r="P1033" s="49" t="str">
        <f t="shared" si="570"/>
        <v/>
      </c>
      <c r="Q1033" s="50" t="str">
        <f t="shared" si="571"/>
        <v/>
      </c>
      <c r="R1033" s="51" t="str">
        <f t="shared" si="572"/>
        <v/>
      </c>
      <c r="S1033" s="121" t="str">
        <f t="shared" si="563"/>
        <v/>
      </c>
      <c r="T1033" s="114" t="str">
        <f t="shared" si="564"/>
        <v/>
      </c>
      <c r="U1033" s="114" t="str">
        <f t="shared" si="565"/>
        <v/>
      </c>
      <c r="V1033" s="122" t="str">
        <f t="shared" si="566"/>
        <v/>
      </c>
      <c r="W1033" s="127" t="str">
        <f>IF(S1033="","",$W$5+SUM($S$7:S1033))</f>
        <v/>
      </c>
      <c r="X1033" s="128" t="str">
        <f>IF(T1033="","",$X$5+SUM($T$7:T1033))</f>
        <v/>
      </c>
      <c r="Y1033" s="128" t="str">
        <f>IF(U1033="","",$Y$5+SUM($U$7:U1033))</f>
        <v/>
      </c>
      <c r="Z1033" s="129" t="str">
        <f>IF(V1033="","",$Z$5+SUM($V$7:V1033))</f>
        <v/>
      </c>
      <c r="AA1033" s="91" t="str">
        <f t="shared" si="567"/>
        <v/>
      </c>
      <c r="AB1033" s="87" t="str">
        <f>IF(AA1033="","",$AB$5+SUM($AA$7:AA1033))</f>
        <v/>
      </c>
      <c r="AC1033" s="95" t="str">
        <f t="shared" si="574"/>
        <v/>
      </c>
      <c r="AD1033" s="92" t="str">
        <f t="shared" si="573"/>
        <v/>
      </c>
      <c r="AE1033" s="96" t="str">
        <f>IF(AC1033="","",$AE$5+SUM($AC$7:AC1033))</f>
        <v/>
      </c>
      <c r="AF1033" s="163" t="str">
        <f>IF(AD1033="","",$AF$5+SUM($AD$7:AD1033))</f>
        <v/>
      </c>
    </row>
    <row r="1034" spans="2:32" x14ac:dyDescent="0.25">
      <c r="B1034" s="224"/>
      <c r="C1034" s="207"/>
      <c r="D1034" s="214"/>
      <c r="E1034" s="215"/>
      <c r="F1034" s="215"/>
      <c r="G1034" s="266"/>
      <c r="H1034" s="246"/>
      <c r="I1034" s="243"/>
      <c r="J1034" s="230"/>
      <c r="K1034" s="214"/>
      <c r="L1034" s="227"/>
      <c r="M1034" s="214"/>
      <c r="N1034" s="60" t="str">
        <f t="shared" si="568"/>
        <v/>
      </c>
      <c r="O1034" s="48" t="str">
        <f t="shared" si="569"/>
        <v/>
      </c>
      <c r="P1034" s="49" t="str">
        <f t="shared" si="570"/>
        <v/>
      </c>
      <c r="Q1034" s="50" t="str">
        <f t="shared" si="571"/>
        <v/>
      </c>
      <c r="R1034" s="51" t="str">
        <f t="shared" si="572"/>
        <v/>
      </c>
      <c r="S1034" s="121" t="str">
        <f t="shared" ref="S1034:S1097" si="575">IF(M1034="CdB DJEBEL",IF(K1034="Ar",O1034,""),"")</f>
        <v/>
      </c>
      <c r="T1034" s="114" t="str">
        <f t="shared" ref="T1034:T1097" si="576">IF(M1034="CdB DJEBEL",IF(K1034="€",P1034,""),"")</f>
        <v/>
      </c>
      <c r="U1034" s="114" t="str">
        <f t="shared" ref="U1034:U1097" si="577">IF(M1034="CdB DJEBEL",IF(K1034="USD",Q1034,""),"")</f>
        <v/>
      </c>
      <c r="V1034" s="122" t="str">
        <f t="shared" ref="V1034:V1097" si="578">IF(M1034="CdB DJEBEL",IF(K1034="TSH",R1034,""),"")</f>
        <v/>
      </c>
      <c r="W1034" s="127" t="str">
        <f>IF(S1034="","",$W$5+SUM($S$7:S1034))</f>
        <v/>
      </c>
      <c r="X1034" s="128" t="str">
        <f>IF(T1034="","",$X$5+SUM($T$7:T1034))</f>
        <v/>
      </c>
      <c r="Y1034" s="128" t="str">
        <f>IF(U1034="","",$Y$5+SUM($U$7:U1034))</f>
        <v/>
      </c>
      <c r="Z1034" s="129" t="str">
        <f>IF(V1034="","",$Z$5+SUM($V$7:V1034))</f>
        <v/>
      </c>
      <c r="AA1034" s="91" t="str">
        <f t="shared" ref="AA1034:AA1097" si="579">IF(M1034="BFV",O1034,"")</f>
        <v/>
      </c>
      <c r="AB1034" s="87" t="str">
        <f>IF(AA1034="","",$AB$5+SUM($AA$7:AA1034))</f>
        <v/>
      </c>
      <c r="AC1034" s="95" t="str">
        <f t="shared" si="574"/>
        <v/>
      </c>
      <c r="AD1034" s="92" t="str">
        <f t="shared" si="573"/>
        <v/>
      </c>
      <c r="AE1034" s="96" t="str">
        <f>IF(AC1034="","",$AE$5+SUM($AC$7:AC1034))</f>
        <v/>
      </c>
      <c r="AF1034" s="163" t="str">
        <f>IF(AD1034="","",$AF$5+SUM($AD$7:AD1034))</f>
        <v/>
      </c>
    </row>
    <row r="1035" spans="2:32" x14ac:dyDescent="0.25">
      <c r="B1035" s="224"/>
      <c r="C1035" s="207"/>
      <c r="D1035" s="214"/>
      <c r="E1035" s="215"/>
      <c r="F1035" s="215"/>
      <c r="G1035" s="266"/>
      <c r="H1035" s="246"/>
      <c r="I1035" s="243"/>
      <c r="J1035" s="230"/>
      <c r="K1035" s="214"/>
      <c r="L1035" s="227"/>
      <c r="M1035" s="214"/>
      <c r="N1035" s="60" t="str">
        <f t="shared" si="568"/>
        <v/>
      </c>
      <c r="O1035" s="48" t="str">
        <f t="shared" si="569"/>
        <v/>
      </c>
      <c r="P1035" s="49" t="str">
        <f t="shared" si="570"/>
        <v/>
      </c>
      <c r="Q1035" s="50" t="str">
        <f t="shared" si="571"/>
        <v/>
      </c>
      <c r="R1035" s="51" t="str">
        <f t="shared" si="572"/>
        <v/>
      </c>
      <c r="S1035" s="121" t="str">
        <f t="shared" si="575"/>
        <v/>
      </c>
      <c r="T1035" s="114" t="str">
        <f t="shared" si="576"/>
        <v/>
      </c>
      <c r="U1035" s="114" t="str">
        <f t="shared" si="577"/>
        <v/>
      </c>
      <c r="V1035" s="122" t="str">
        <f t="shared" si="578"/>
        <v/>
      </c>
      <c r="W1035" s="127" t="str">
        <f>IF(S1035="","",$W$5+SUM($S$7:S1035))</f>
        <v/>
      </c>
      <c r="X1035" s="128" t="str">
        <f>IF(T1035="","",$X$5+SUM($T$7:T1035))</f>
        <v/>
      </c>
      <c r="Y1035" s="128" t="str">
        <f>IF(U1035="","",$Y$5+SUM($U$7:U1035))</f>
        <v/>
      </c>
      <c r="Z1035" s="129" t="str">
        <f>IF(V1035="","",$Z$5+SUM($V$7:V1035))</f>
        <v/>
      </c>
      <c r="AA1035" s="91" t="str">
        <f t="shared" si="579"/>
        <v/>
      </c>
      <c r="AB1035" s="87" t="str">
        <f>IF(AA1035="","",$AB$5+SUM($AA$7:AA1035))</f>
        <v/>
      </c>
      <c r="AC1035" s="95" t="str">
        <f t="shared" si="574"/>
        <v/>
      </c>
      <c r="AD1035" s="92" t="str">
        <f t="shared" si="573"/>
        <v/>
      </c>
      <c r="AE1035" s="96" t="str">
        <f>IF(AC1035="","",$AE$5+SUM($AC$7:AC1035))</f>
        <v/>
      </c>
      <c r="AF1035" s="163" t="str">
        <f>IF(AD1035="","",$AF$5+SUM($AD$7:AD1035))</f>
        <v/>
      </c>
    </row>
    <row r="1036" spans="2:32" x14ac:dyDescent="0.25">
      <c r="B1036" s="224"/>
      <c r="C1036" s="207"/>
      <c r="D1036" s="214"/>
      <c r="E1036" s="215"/>
      <c r="F1036" s="215"/>
      <c r="G1036" s="266"/>
      <c r="H1036" s="246"/>
      <c r="I1036" s="243"/>
      <c r="J1036" s="230"/>
      <c r="K1036" s="214"/>
      <c r="L1036" s="227"/>
      <c r="M1036" s="214"/>
      <c r="N1036" s="60" t="str">
        <f t="shared" si="568"/>
        <v/>
      </c>
      <c r="O1036" s="48" t="str">
        <f t="shared" si="569"/>
        <v/>
      </c>
      <c r="P1036" s="49" t="str">
        <f t="shared" si="570"/>
        <v/>
      </c>
      <c r="Q1036" s="50" t="str">
        <f t="shared" si="571"/>
        <v/>
      </c>
      <c r="R1036" s="51" t="str">
        <f t="shared" si="572"/>
        <v/>
      </c>
      <c r="S1036" s="121" t="str">
        <f t="shared" si="575"/>
        <v/>
      </c>
      <c r="T1036" s="114" t="str">
        <f t="shared" si="576"/>
        <v/>
      </c>
      <c r="U1036" s="114" t="str">
        <f t="shared" si="577"/>
        <v/>
      </c>
      <c r="V1036" s="122" t="str">
        <f t="shared" si="578"/>
        <v/>
      </c>
      <c r="W1036" s="127" t="str">
        <f>IF(S1036="","",$W$5+SUM($S$7:S1036))</f>
        <v/>
      </c>
      <c r="X1036" s="128" t="str">
        <f>IF(T1036="","",$X$5+SUM($T$7:T1036))</f>
        <v/>
      </c>
      <c r="Y1036" s="128" t="str">
        <f>IF(U1036="","",$Y$5+SUM($U$7:U1036))</f>
        <v/>
      </c>
      <c r="Z1036" s="129" t="str">
        <f>IF(V1036="","",$Z$5+SUM($V$7:V1036))</f>
        <v/>
      </c>
      <c r="AA1036" s="91" t="str">
        <f t="shared" si="579"/>
        <v/>
      </c>
      <c r="AB1036" s="87" t="str">
        <f>IF(AA1036="","",$AB$5+SUM($AA$7:AA1036))</f>
        <v/>
      </c>
      <c r="AC1036" s="95" t="str">
        <f t="shared" si="574"/>
        <v/>
      </c>
      <c r="AD1036" s="92" t="str">
        <f t="shared" si="573"/>
        <v/>
      </c>
      <c r="AE1036" s="96" t="str">
        <f>IF(AC1036="","",$AE$5+SUM($AC$7:AC1036))</f>
        <v/>
      </c>
      <c r="AF1036" s="163" t="str">
        <f>IF(AD1036="","",$AF$5+SUM($AD$7:AD1036))</f>
        <v/>
      </c>
    </row>
    <row r="1037" spans="2:32" x14ac:dyDescent="0.25">
      <c r="B1037" s="224"/>
      <c r="C1037" s="207"/>
      <c r="D1037" s="214"/>
      <c r="E1037" s="215"/>
      <c r="F1037" s="215"/>
      <c r="G1037" s="266"/>
      <c r="H1037" s="246"/>
      <c r="I1037" s="243"/>
      <c r="J1037" s="230"/>
      <c r="K1037" s="214"/>
      <c r="L1037" s="227"/>
      <c r="M1037" s="214"/>
      <c r="N1037" s="60" t="str">
        <f t="shared" si="568"/>
        <v/>
      </c>
      <c r="O1037" s="48" t="str">
        <f t="shared" si="569"/>
        <v/>
      </c>
      <c r="P1037" s="49" t="str">
        <f t="shared" si="570"/>
        <v/>
      </c>
      <c r="Q1037" s="50" t="str">
        <f t="shared" si="571"/>
        <v/>
      </c>
      <c r="R1037" s="51" t="str">
        <f t="shared" si="572"/>
        <v/>
      </c>
      <c r="S1037" s="121" t="str">
        <f t="shared" si="575"/>
        <v/>
      </c>
      <c r="T1037" s="114" t="str">
        <f t="shared" si="576"/>
        <v/>
      </c>
      <c r="U1037" s="114" t="str">
        <f t="shared" si="577"/>
        <v/>
      </c>
      <c r="V1037" s="122" t="str">
        <f t="shared" si="578"/>
        <v/>
      </c>
      <c r="W1037" s="127" t="str">
        <f>IF(S1037="","",$W$5+SUM($S$7:S1037))</f>
        <v/>
      </c>
      <c r="X1037" s="128" t="str">
        <f>IF(T1037="","",$X$5+SUM($T$7:T1037))</f>
        <v/>
      </c>
      <c r="Y1037" s="128" t="str">
        <f>IF(U1037="","",$Y$5+SUM($U$7:U1037))</f>
        <v/>
      </c>
      <c r="Z1037" s="129" t="str">
        <f>IF(V1037="","",$Z$5+SUM($V$7:V1037))</f>
        <v/>
      </c>
      <c r="AA1037" s="91" t="str">
        <f t="shared" si="579"/>
        <v/>
      </c>
      <c r="AB1037" s="87" t="str">
        <f>IF(AA1037="","",$AB$5+SUM($AA$7:AA1037))</f>
        <v/>
      </c>
      <c r="AC1037" s="95" t="str">
        <f t="shared" si="574"/>
        <v/>
      </c>
      <c r="AD1037" s="92" t="str">
        <f t="shared" si="573"/>
        <v/>
      </c>
      <c r="AE1037" s="96" t="str">
        <f>IF(AC1037="","",$AE$5+SUM($AC$7:AC1037))</f>
        <v/>
      </c>
      <c r="AF1037" s="163" t="str">
        <f>IF(AD1037="","",$AF$5+SUM($AD$7:AD1037))</f>
        <v/>
      </c>
    </row>
    <row r="1038" spans="2:32" x14ac:dyDescent="0.25">
      <c r="B1038" s="224"/>
      <c r="C1038" s="207"/>
      <c r="D1038" s="214"/>
      <c r="E1038" s="215"/>
      <c r="F1038" s="215"/>
      <c r="G1038" s="266"/>
      <c r="H1038" s="246"/>
      <c r="I1038" s="243"/>
      <c r="J1038" s="230"/>
      <c r="K1038" s="214"/>
      <c r="L1038" s="227"/>
      <c r="M1038" s="214"/>
      <c r="N1038" s="60" t="str">
        <f t="shared" si="568"/>
        <v/>
      </c>
      <c r="O1038" s="48" t="str">
        <f t="shared" si="569"/>
        <v/>
      </c>
      <c r="P1038" s="49" t="str">
        <f t="shared" si="570"/>
        <v/>
      </c>
      <c r="Q1038" s="50" t="str">
        <f t="shared" si="571"/>
        <v/>
      </c>
      <c r="R1038" s="51" t="str">
        <f t="shared" si="572"/>
        <v/>
      </c>
      <c r="S1038" s="121" t="str">
        <f t="shared" si="575"/>
        <v/>
      </c>
      <c r="T1038" s="114" t="str">
        <f t="shared" si="576"/>
        <v/>
      </c>
      <c r="U1038" s="114" t="str">
        <f t="shared" si="577"/>
        <v/>
      </c>
      <c r="V1038" s="122" t="str">
        <f t="shared" si="578"/>
        <v/>
      </c>
      <c r="W1038" s="127" t="str">
        <f>IF(S1038="","",$W$5+SUM($S$7:S1038))</f>
        <v/>
      </c>
      <c r="X1038" s="128" t="str">
        <f>IF(T1038="","",$X$5+SUM($T$7:T1038))</f>
        <v/>
      </c>
      <c r="Y1038" s="128" t="str">
        <f>IF(U1038="","",$Y$5+SUM($U$7:U1038))</f>
        <v/>
      </c>
      <c r="Z1038" s="129" t="str">
        <f>IF(V1038="","",$Z$5+SUM($V$7:V1038))</f>
        <v/>
      </c>
      <c r="AA1038" s="91" t="str">
        <f t="shared" si="579"/>
        <v/>
      </c>
      <c r="AB1038" s="87" t="str">
        <f>IF(AA1038="","",$AB$5+SUM($AA$7:AA1038))</f>
        <v/>
      </c>
      <c r="AC1038" s="95" t="str">
        <f t="shared" si="574"/>
        <v/>
      </c>
      <c r="AD1038" s="92" t="str">
        <f t="shared" si="573"/>
        <v/>
      </c>
      <c r="AE1038" s="96" t="str">
        <f>IF(AC1038="","",$AE$5+SUM($AC$7:AC1038))</f>
        <v/>
      </c>
      <c r="AF1038" s="163" t="str">
        <f>IF(AD1038="","",$AF$5+SUM($AD$7:AD1038))</f>
        <v/>
      </c>
    </row>
    <row r="1039" spans="2:32" x14ac:dyDescent="0.25">
      <c r="B1039" s="224"/>
      <c r="C1039" s="207"/>
      <c r="D1039" s="214"/>
      <c r="E1039" s="215"/>
      <c r="F1039" s="215"/>
      <c r="G1039" s="266"/>
      <c r="H1039" s="246"/>
      <c r="I1039" s="243"/>
      <c r="J1039" s="230"/>
      <c r="K1039" s="214"/>
      <c r="L1039" s="227"/>
      <c r="M1039" s="214"/>
      <c r="N1039" s="60" t="str">
        <f t="shared" si="568"/>
        <v/>
      </c>
      <c r="O1039" s="48" t="str">
        <f t="shared" si="569"/>
        <v/>
      </c>
      <c r="P1039" s="49" t="str">
        <f t="shared" si="570"/>
        <v/>
      </c>
      <c r="Q1039" s="50" t="str">
        <f t="shared" si="571"/>
        <v/>
      </c>
      <c r="R1039" s="51" t="str">
        <f t="shared" si="572"/>
        <v/>
      </c>
      <c r="S1039" s="121" t="str">
        <f t="shared" si="575"/>
        <v/>
      </c>
      <c r="T1039" s="114" t="str">
        <f t="shared" si="576"/>
        <v/>
      </c>
      <c r="U1039" s="114" t="str">
        <f t="shared" si="577"/>
        <v/>
      </c>
      <c r="V1039" s="122" t="str">
        <f t="shared" si="578"/>
        <v/>
      </c>
      <c r="W1039" s="127" t="str">
        <f>IF(S1039="","",$W$5+SUM($S$7:S1039))</f>
        <v/>
      </c>
      <c r="X1039" s="128" t="str">
        <f>IF(T1039="","",$X$5+SUM($T$7:T1039))</f>
        <v/>
      </c>
      <c r="Y1039" s="128" t="str">
        <f>IF(U1039="","",$Y$5+SUM($U$7:U1039))</f>
        <v/>
      </c>
      <c r="Z1039" s="129" t="str">
        <f>IF(V1039="","",$Z$5+SUM($V$7:V1039))</f>
        <v/>
      </c>
      <c r="AA1039" s="91" t="str">
        <f t="shared" si="579"/>
        <v/>
      </c>
      <c r="AB1039" s="87" t="str">
        <f>IF(AA1039="","",$AB$5+SUM($AA$7:AA1039))</f>
        <v/>
      </c>
      <c r="AC1039" s="95" t="str">
        <f t="shared" si="574"/>
        <v/>
      </c>
      <c r="AD1039" s="92" t="str">
        <f t="shared" si="573"/>
        <v/>
      </c>
      <c r="AE1039" s="96" t="str">
        <f>IF(AC1039="","",$AE$5+SUM($AC$7:AC1039))</f>
        <v/>
      </c>
      <c r="AF1039" s="163" t="str">
        <f>IF(AD1039="","",$AF$5+SUM($AD$7:AD1039))</f>
        <v/>
      </c>
    </row>
    <row r="1040" spans="2:32" x14ac:dyDescent="0.25">
      <c r="B1040" s="224"/>
      <c r="C1040" s="207"/>
      <c r="D1040" s="214"/>
      <c r="E1040" s="215"/>
      <c r="F1040" s="215"/>
      <c r="G1040" s="266"/>
      <c r="H1040" s="246"/>
      <c r="I1040" s="243"/>
      <c r="J1040" s="230"/>
      <c r="K1040" s="214"/>
      <c r="L1040" s="227"/>
      <c r="M1040" s="214"/>
      <c r="N1040" s="60" t="str">
        <f t="shared" si="568"/>
        <v/>
      </c>
      <c r="O1040" s="48" t="str">
        <f t="shared" si="569"/>
        <v/>
      </c>
      <c r="P1040" s="49" t="str">
        <f t="shared" si="570"/>
        <v/>
      </c>
      <c r="Q1040" s="50" t="str">
        <f t="shared" si="571"/>
        <v/>
      </c>
      <c r="R1040" s="51" t="str">
        <f t="shared" si="572"/>
        <v/>
      </c>
      <c r="S1040" s="121" t="str">
        <f t="shared" si="575"/>
        <v/>
      </c>
      <c r="T1040" s="114" t="str">
        <f t="shared" si="576"/>
        <v/>
      </c>
      <c r="U1040" s="114" t="str">
        <f t="shared" si="577"/>
        <v/>
      </c>
      <c r="V1040" s="122" t="str">
        <f t="shared" si="578"/>
        <v/>
      </c>
      <c r="W1040" s="127" t="str">
        <f>IF(S1040="","",$W$5+SUM($S$7:S1040))</f>
        <v/>
      </c>
      <c r="X1040" s="128" t="str">
        <f>IF(T1040="","",$X$5+SUM($T$7:T1040))</f>
        <v/>
      </c>
      <c r="Y1040" s="128" t="str">
        <f>IF(U1040="","",$Y$5+SUM($U$7:U1040))</f>
        <v/>
      </c>
      <c r="Z1040" s="129" t="str">
        <f>IF(V1040="","",$Z$5+SUM($V$7:V1040))</f>
        <v/>
      </c>
      <c r="AA1040" s="91" t="str">
        <f t="shared" si="579"/>
        <v/>
      </c>
      <c r="AB1040" s="87" t="str">
        <f>IF(AA1040="","",$AB$5+SUM($AA$7:AA1040))</f>
        <v/>
      </c>
      <c r="AC1040" s="95" t="str">
        <f t="shared" si="574"/>
        <v/>
      </c>
      <c r="AD1040" s="92" t="str">
        <f t="shared" si="573"/>
        <v/>
      </c>
      <c r="AE1040" s="96" t="str">
        <f>IF(AC1040="","",$AE$5+SUM($AC$7:AC1040))</f>
        <v/>
      </c>
      <c r="AF1040" s="163" t="str">
        <f>IF(AD1040="","",$AF$5+SUM($AD$7:AD1040))</f>
        <v/>
      </c>
    </row>
    <row r="1041" spans="2:32" x14ac:dyDescent="0.25">
      <c r="B1041" s="224"/>
      <c r="C1041" s="207"/>
      <c r="D1041" s="214"/>
      <c r="E1041" s="215"/>
      <c r="F1041" s="215"/>
      <c r="G1041" s="266"/>
      <c r="H1041" s="246"/>
      <c r="I1041" s="243"/>
      <c r="J1041" s="230"/>
      <c r="K1041" s="214"/>
      <c r="L1041" s="227"/>
      <c r="M1041" s="214"/>
      <c r="N1041" s="60" t="str">
        <f t="shared" si="568"/>
        <v/>
      </c>
      <c r="O1041" s="48" t="str">
        <f t="shared" si="569"/>
        <v/>
      </c>
      <c r="P1041" s="49" t="str">
        <f t="shared" si="570"/>
        <v/>
      </c>
      <c r="Q1041" s="50" t="str">
        <f t="shared" si="571"/>
        <v/>
      </c>
      <c r="R1041" s="51" t="str">
        <f t="shared" si="572"/>
        <v/>
      </c>
      <c r="S1041" s="121" t="str">
        <f t="shared" si="575"/>
        <v/>
      </c>
      <c r="T1041" s="114" t="str">
        <f t="shared" si="576"/>
        <v/>
      </c>
      <c r="U1041" s="114" t="str">
        <f t="shared" si="577"/>
        <v/>
      </c>
      <c r="V1041" s="122" t="str">
        <f t="shared" si="578"/>
        <v/>
      </c>
      <c r="W1041" s="127" t="str">
        <f>IF(S1041="","",$W$5+SUM($S$7:S1041))</f>
        <v/>
      </c>
      <c r="X1041" s="128" t="str">
        <f>IF(T1041="","",$X$5+SUM($T$7:T1041))</f>
        <v/>
      </c>
      <c r="Y1041" s="128" t="str">
        <f>IF(U1041="","",$Y$5+SUM($U$7:U1041))</f>
        <v/>
      </c>
      <c r="Z1041" s="129" t="str">
        <f>IF(V1041="","",$Z$5+SUM($V$7:V1041))</f>
        <v/>
      </c>
      <c r="AA1041" s="91" t="str">
        <f t="shared" si="579"/>
        <v/>
      </c>
      <c r="AB1041" s="87" t="str">
        <f>IF(AA1041="","",$AB$5+SUM($AA$7:AA1041))</f>
        <v/>
      </c>
      <c r="AC1041" s="95" t="str">
        <f t="shared" si="574"/>
        <v/>
      </c>
      <c r="AD1041" s="92" t="str">
        <f t="shared" si="573"/>
        <v/>
      </c>
      <c r="AE1041" s="96" t="str">
        <f>IF(AC1041="","",$AE$5+SUM($AC$7:AC1041))</f>
        <v/>
      </c>
      <c r="AF1041" s="163" t="str">
        <f>IF(AD1041="","",$AF$5+SUM($AD$7:AD1041))</f>
        <v/>
      </c>
    </row>
    <row r="1042" spans="2:32" x14ac:dyDescent="0.25">
      <c r="B1042" s="224"/>
      <c r="C1042" s="207"/>
      <c r="D1042" s="214"/>
      <c r="E1042" s="215"/>
      <c r="F1042" s="215"/>
      <c r="G1042" s="266"/>
      <c r="H1042" s="246"/>
      <c r="I1042" s="243"/>
      <c r="J1042" s="230"/>
      <c r="K1042" s="214"/>
      <c r="L1042" s="227"/>
      <c r="M1042" s="214"/>
      <c r="N1042" s="60" t="str">
        <f t="shared" si="568"/>
        <v/>
      </c>
      <c r="O1042" s="48" t="str">
        <f t="shared" si="569"/>
        <v/>
      </c>
      <c r="P1042" s="49" t="str">
        <f t="shared" si="570"/>
        <v/>
      </c>
      <c r="Q1042" s="50" t="str">
        <f t="shared" si="571"/>
        <v/>
      </c>
      <c r="R1042" s="51" t="str">
        <f t="shared" si="572"/>
        <v/>
      </c>
      <c r="S1042" s="121" t="str">
        <f t="shared" si="575"/>
        <v/>
      </c>
      <c r="T1042" s="114" t="str">
        <f t="shared" si="576"/>
        <v/>
      </c>
      <c r="U1042" s="114" t="str">
        <f t="shared" si="577"/>
        <v/>
      </c>
      <c r="V1042" s="122" t="str">
        <f t="shared" si="578"/>
        <v/>
      </c>
      <c r="W1042" s="127" t="str">
        <f>IF(S1042="","",$W$5+SUM($S$7:S1042))</f>
        <v/>
      </c>
      <c r="X1042" s="128" t="str">
        <f>IF(T1042="","",$X$5+SUM($T$7:T1042))</f>
        <v/>
      </c>
      <c r="Y1042" s="128" t="str">
        <f>IF(U1042="","",$Y$5+SUM($U$7:U1042))</f>
        <v/>
      </c>
      <c r="Z1042" s="129" t="str">
        <f>IF(V1042="","",$Z$5+SUM($V$7:V1042))</f>
        <v/>
      </c>
      <c r="AA1042" s="91" t="str">
        <f t="shared" si="579"/>
        <v/>
      </c>
      <c r="AB1042" s="87" t="str">
        <f>IF(AA1042="","",$AB$5+SUM($AA$7:AA1042))</f>
        <v/>
      </c>
      <c r="AC1042" s="95" t="str">
        <f t="shared" si="574"/>
        <v/>
      </c>
      <c r="AD1042" s="92" t="str">
        <f t="shared" si="573"/>
        <v/>
      </c>
      <c r="AE1042" s="96" t="str">
        <f>IF(AC1042="","",$AE$5+SUM($AC$7:AC1042))</f>
        <v/>
      </c>
      <c r="AF1042" s="163" t="str">
        <f>IF(AD1042="","",$AF$5+SUM($AD$7:AD1042))</f>
        <v/>
      </c>
    </row>
    <row r="1043" spans="2:32" x14ac:dyDescent="0.25">
      <c r="B1043" s="224"/>
      <c r="C1043" s="207"/>
      <c r="D1043" s="214"/>
      <c r="E1043" s="215"/>
      <c r="F1043" s="215"/>
      <c r="G1043" s="266"/>
      <c r="H1043" s="246"/>
      <c r="I1043" s="243"/>
      <c r="J1043" s="230"/>
      <c r="K1043" s="214"/>
      <c r="L1043" s="227"/>
      <c r="M1043" s="214"/>
      <c r="N1043" s="60" t="str">
        <f t="shared" si="568"/>
        <v/>
      </c>
      <c r="O1043" s="48" t="str">
        <f t="shared" si="569"/>
        <v/>
      </c>
      <c r="P1043" s="49" t="str">
        <f t="shared" si="570"/>
        <v/>
      </c>
      <c r="Q1043" s="50" t="str">
        <f t="shared" si="571"/>
        <v/>
      </c>
      <c r="R1043" s="51" t="str">
        <f t="shared" si="572"/>
        <v/>
      </c>
      <c r="S1043" s="121" t="str">
        <f t="shared" si="575"/>
        <v/>
      </c>
      <c r="T1043" s="114" t="str">
        <f t="shared" si="576"/>
        <v/>
      </c>
      <c r="U1043" s="114" t="str">
        <f t="shared" si="577"/>
        <v/>
      </c>
      <c r="V1043" s="122" t="str">
        <f t="shared" si="578"/>
        <v/>
      </c>
      <c r="W1043" s="127" t="str">
        <f>IF(S1043="","",$W$5+SUM($S$7:S1043))</f>
        <v/>
      </c>
      <c r="X1043" s="128" t="str">
        <f>IF(T1043="","",$X$5+SUM($T$7:T1043))</f>
        <v/>
      </c>
      <c r="Y1043" s="128" t="str">
        <f>IF(U1043="","",$Y$5+SUM($U$7:U1043))</f>
        <v/>
      </c>
      <c r="Z1043" s="129" t="str">
        <f>IF(V1043="","",$Z$5+SUM($V$7:V1043))</f>
        <v/>
      </c>
      <c r="AA1043" s="91" t="str">
        <f t="shared" si="579"/>
        <v/>
      </c>
      <c r="AB1043" s="87" t="str">
        <f>IF(AA1043="","",$AB$5+SUM($AA$7:AA1043))</f>
        <v/>
      </c>
      <c r="AC1043" s="95" t="str">
        <f t="shared" si="574"/>
        <v/>
      </c>
      <c r="AD1043" s="92" t="str">
        <f t="shared" si="573"/>
        <v/>
      </c>
      <c r="AE1043" s="96" t="str">
        <f>IF(AC1043="","",$AE$5+SUM($AC$7:AC1043))</f>
        <v/>
      </c>
      <c r="AF1043" s="163" t="str">
        <f>IF(AD1043="","",$AF$5+SUM($AD$7:AD1043))</f>
        <v/>
      </c>
    </row>
    <row r="1044" spans="2:32" x14ac:dyDescent="0.25">
      <c r="B1044" s="224"/>
      <c r="C1044" s="207"/>
      <c r="D1044" s="214"/>
      <c r="E1044" s="215"/>
      <c r="F1044" s="215"/>
      <c r="G1044" s="266"/>
      <c r="H1044" s="246"/>
      <c r="I1044" s="243"/>
      <c r="J1044" s="230"/>
      <c r="K1044" s="214"/>
      <c r="L1044" s="227"/>
      <c r="M1044" s="214"/>
      <c r="N1044" s="60" t="str">
        <f t="shared" si="568"/>
        <v/>
      </c>
      <c r="O1044" s="48" t="str">
        <f t="shared" si="569"/>
        <v/>
      </c>
      <c r="P1044" s="49" t="str">
        <f t="shared" si="570"/>
        <v/>
      </c>
      <c r="Q1044" s="50" t="str">
        <f t="shared" si="571"/>
        <v/>
      </c>
      <c r="R1044" s="51" t="str">
        <f t="shared" si="572"/>
        <v/>
      </c>
      <c r="S1044" s="121" t="str">
        <f t="shared" si="575"/>
        <v/>
      </c>
      <c r="T1044" s="114" t="str">
        <f t="shared" si="576"/>
        <v/>
      </c>
      <c r="U1044" s="114" t="str">
        <f t="shared" si="577"/>
        <v/>
      </c>
      <c r="V1044" s="122" t="str">
        <f t="shared" si="578"/>
        <v/>
      </c>
      <c r="W1044" s="127" t="str">
        <f>IF(S1044="","",$W$5+SUM($S$7:S1044))</f>
        <v/>
      </c>
      <c r="X1044" s="128" t="str">
        <f>IF(T1044="","",$X$5+SUM($T$7:T1044))</f>
        <v/>
      </c>
      <c r="Y1044" s="128" t="str">
        <f>IF(U1044="","",$Y$5+SUM($U$7:U1044))</f>
        <v/>
      </c>
      <c r="Z1044" s="129" t="str">
        <f>IF(V1044="","",$Z$5+SUM($V$7:V1044))</f>
        <v/>
      </c>
      <c r="AA1044" s="91" t="str">
        <f t="shared" si="579"/>
        <v/>
      </c>
      <c r="AB1044" s="87" t="str">
        <f>IF(AA1044="","",$AB$5+SUM($AA$7:AA1044))</f>
        <v/>
      </c>
      <c r="AC1044" s="95" t="str">
        <f t="shared" si="574"/>
        <v/>
      </c>
      <c r="AD1044" s="92" t="str">
        <f t="shared" si="573"/>
        <v/>
      </c>
      <c r="AE1044" s="96" t="str">
        <f>IF(AC1044="","",$AE$5+SUM($AC$7:AC1044))</f>
        <v/>
      </c>
      <c r="AF1044" s="163" t="str">
        <f>IF(AD1044="","",$AF$5+SUM($AD$7:AD1044))</f>
        <v/>
      </c>
    </row>
    <row r="1045" spans="2:32" x14ac:dyDescent="0.25">
      <c r="B1045" s="224"/>
      <c r="C1045" s="207"/>
      <c r="D1045" s="214"/>
      <c r="E1045" s="215"/>
      <c r="F1045" s="215"/>
      <c r="G1045" s="266"/>
      <c r="H1045" s="246"/>
      <c r="I1045" s="243"/>
      <c r="J1045" s="230"/>
      <c r="K1045" s="214"/>
      <c r="L1045" s="227"/>
      <c r="M1045" s="214"/>
      <c r="N1045" s="60" t="str">
        <f t="shared" si="568"/>
        <v/>
      </c>
      <c r="O1045" s="48" t="str">
        <f t="shared" si="569"/>
        <v/>
      </c>
      <c r="P1045" s="49" t="str">
        <f t="shared" si="570"/>
        <v/>
      </c>
      <c r="Q1045" s="50" t="str">
        <f t="shared" si="571"/>
        <v/>
      </c>
      <c r="R1045" s="51" t="str">
        <f t="shared" si="572"/>
        <v/>
      </c>
      <c r="S1045" s="121" t="str">
        <f t="shared" si="575"/>
        <v/>
      </c>
      <c r="T1045" s="114" t="str">
        <f t="shared" si="576"/>
        <v/>
      </c>
      <c r="U1045" s="114" t="str">
        <f t="shared" si="577"/>
        <v/>
      </c>
      <c r="V1045" s="122" t="str">
        <f t="shared" si="578"/>
        <v/>
      </c>
      <c r="W1045" s="127" t="str">
        <f>IF(S1045="","",$W$5+SUM($S$7:S1045))</f>
        <v/>
      </c>
      <c r="X1045" s="128" t="str">
        <f>IF(T1045="","",$X$5+SUM($T$7:T1045))</f>
        <v/>
      </c>
      <c r="Y1045" s="128" t="str">
        <f>IF(U1045="","",$Y$5+SUM($U$7:U1045))</f>
        <v/>
      </c>
      <c r="Z1045" s="129" t="str">
        <f>IF(V1045="","",$Z$5+SUM($V$7:V1045))</f>
        <v/>
      </c>
      <c r="AA1045" s="91" t="str">
        <f t="shared" si="579"/>
        <v/>
      </c>
      <c r="AB1045" s="87" t="str">
        <f>IF(AA1045="","",$AB$5+SUM($AA$7:AA1045))</f>
        <v/>
      </c>
      <c r="AC1045" s="95" t="str">
        <f t="shared" si="574"/>
        <v/>
      </c>
      <c r="AD1045" s="92" t="str">
        <f t="shared" si="573"/>
        <v/>
      </c>
      <c r="AE1045" s="96" t="str">
        <f>IF(AC1045="","",$AE$5+SUM($AC$7:AC1045))</f>
        <v/>
      </c>
      <c r="AF1045" s="163" t="str">
        <f>IF(AD1045="","",$AF$5+SUM($AD$7:AD1045))</f>
        <v/>
      </c>
    </row>
    <row r="1046" spans="2:32" x14ac:dyDescent="0.25">
      <c r="B1046" s="224"/>
      <c r="C1046" s="207"/>
      <c r="D1046" s="214"/>
      <c r="E1046" s="215"/>
      <c r="F1046" s="215"/>
      <c r="G1046" s="266"/>
      <c r="H1046" s="246"/>
      <c r="I1046" s="243"/>
      <c r="J1046" s="230"/>
      <c r="K1046" s="214"/>
      <c r="L1046" s="227"/>
      <c r="M1046" s="214"/>
      <c r="N1046" s="60" t="str">
        <f t="shared" si="568"/>
        <v/>
      </c>
      <c r="O1046" s="48" t="str">
        <f t="shared" si="569"/>
        <v/>
      </c>
      <c r="P1046" s="49" t="str">
        <f t="shared" si="570"/>
        <v/>
      </c>
      <c r="Q1046" s="50" t="str">
        <f t="shared" si="571"/>
        <v/>
      </c>
      <c r="R1046" s="51" t="str">
        <f t="shared" si="572"/>
        <v/>
      </c>
      <c r="S1046" s="121" t="str">
        <f t="shared" si="575"/>
        <v/>
      </c>
      <c r="T1046" s="114" t="str">
        <f t="shared" si="576"/>
        <v/>
      </c>
      <c r="U1046" s="114" t="str">
        <f t="shared" si="577"/>
        <v/>
      </c>
      <c r="V1046" s="122" t="str">
        <f t="shared" si="578"/>
        <v/>
      </c>
      <c r="W1046" s="127" t="str">
        <f>IF(S1046="","",$W$5+SUM($S$7:S1046))</f>
        <v/>
      </c>
      <c r="X1046" s="128" t="str">
        <f>IF(T1046="","",$X$5+SUM($T$7:T1046))</f>
        <v/>
      </c>
      <c r="Y1046" s="128" t="str">
        <f>IF(U1046="","",$Y$5+SUM($U$7:U1046))</f>
        <v/>
      </c>
      <c r="Z1046" s="129" t="str">
        <f>IF(V1046="","",$Z$5+SUM($V$7:V1046))</f>
        <v/>
      </c>
      <c r="AA1046" s="91" t="str">
        <f t="shared" si="579"/>
        <v/>
      </c>
      <c r="AB1046" s="87" t="str">
        <f>IF(AA1046="","",$AB$5+SUM($AA$7:AA1046))</f>
        <v/>
      </c>
      <c r="AC1046" s="95" t="str">
        <f t="shared" si="574"/>
        <v/>
      </c>
      <c r="AD1046" s="92" t="str">
        <f t="shared" si="573"/>
        <v/>
      </c>
      <c r="AE1046" s="96" t="str">
        <f>IF(AC1046="","",$AE$5+SUM($AC$7:AC1046))</f>
        <v/>
      </c>
      <c r="AF1046" s="163" t="str">
        <f>IF(AD1046="","",$AF$5+SUM($AD$7:AD1046))</f>
        <v/>
      </c>
    </row>
    <row r="1047" spans="2:32" x14ac:dyDescent="0.25">
      <c r="B1047" s="224"/>
      <c r="C1047" s="207"/>
      <c r="D1047" s="214"/>
      <c r="E1047" s="215"/>
      <c r="F1047" s="215"/>
      <c r="G1047" s="266"/>
      <c r="H1047" s="246"/>
      <c r="I1047" s="243"/>
      <c r="J1047" s="230"/>
      <c r="K1047" s="214"/>
      <c r="L1047" s="227"/>
      <c r="M1047" s="214"/>
      <c r="N1047" s="60" t="str">
        <f t="shared" si="568"/>
        <v/>
      </c>
      <c r="O1047" s="48" t="str">
        <f t="shared" si="569"/>
        <v/>
      </c>
      <c r="P1047" s="49" t="str">
        <f t="shared" si="570"/>
        <v/>
      </c>
      <c r="Q1047" s="50" t="str">
        <f t="shared" si="571"/>
        <v/>
      </c>
      <c r="R1047" s="51" t="str">
        <f t="shared" si="572"/>
        <v/>
      </c>
      <c r="S1047" s="121" t="str">
        <f t="shared" si="575"/>
        <v/>
      </c>
      <c r="T1047" s="114" t="str">
        <f t="shared" si="576"/>
        <v/>
      </c>
      <c r="U1047" s="114" t="str">
        <f t="shared" si="577"/>
        <v/>
      </c>
      <c r="V1047" s="122" t="str">
        <f t="shared" si="578"/>
        <v/>
      </c>
      <c r="W1047" s="127" t="str">
        <f>IF(S1047="","",$W$5+SUM($S$7:S1047))</f>
        <v/>
      </c>
      <c r="X1047" s="128" t="str">
        <f>IF(T1047="","",$X$5+SUM($T$7:T1047))</f>
        <v/>
      </c>
      <c r="Y1047" s="128" t="str">
        <f>IF(U1047="","",$Y$5+SUM($U$7:U1047))</f>
        <v/>
      </c>
      <c r="Z1047" s="129" t="str">
        <f>IF(V1047="","",$Z$5+SUM($V$7:V1047))</f>
        <v/>
      </c>
      <c r="AA1047" s="91" t="str">
        <f t="shared" si="579"/>
        <v/>
      </c>
      <c r="AB1047" s="87" t="str">
        <f>IF(AA1047="","",$AB$5+SUM($AA$7:AA1047))</f>
        <v/>
      </c>
      <c r="AC1047" s="95" t="str">
        <f t="shared" si="574"/>
        <v/>
      </c>
      <c r="AD1047" s="92" t="str">
        <f t="shared" si="573"/>
        <v/>
      </c>
      <c r="AE1047" s="96" t="str">
        <f>IF(AC1047="","",$AE$5+SUM($AC$7:AC1047))</f>
        <v/>
      </c>
      <c r="AF1047" s="163" t="str">
        <f>IF(AD1047="","",$AF$5+SUM($AD$7:AD1047))</f>
        <v/>
      </c>
    </row>
    <row r="1048" spans="2:32" x14ac:dyDescent="0.25">
      <c r="B1048" s="224"/>
      <c r="C1048" s="207"/>
      <c r="D1048" s="214"/>
      <c r="E1048" s="215"/>
      <c r="F1048" s="215"/>
      <c r="G1048" s="266"/>
      <c r="H1048" s="246"/>
      <c r="I1048" s="243"/>
      <c r="J1048" s="230"/>
      <c r="K1048" s="214"/>
      <c r="L1048" s="227"/>
      <c r="M1048" s="214"/>
      <c r="N1048" s="60" t="str">
        <f t="shared" si="568"/>
        <v/>
      </c>
      <c r="O1048" s="48" t="str">
        <f t="shared" si="569"/>
        <v/>
      </c>
      <c r="P1048" s="49" t="str">
        <f t="shared" si="570"/>
        <v/>
      </c>
      <c r="Q1048" s="50" t="str">
        <f t="shared" si="571"/>
        <v/>
      </c>
      <c r="R1048" s="51" t="str">
        <f t="shared" si="572"/>
        <v/>
      </c>
      <c r="S1048" s="121" t="str">
        <f t="shared" si="575"/>
        <v/>
      </c>
      <c r="T1048" s="114" t="str">
        <f t="shared" si="576"/>
        <v/>
      </c>
      <c r="U1048" s="114" t="str">
        <f t="shared" si="577"/>
        <v/>
      </c>
      <c r="V1048" s="122" t="str">
        <f t="shared" si="578"/>
        <v/>
      </c>
      <c r="W1048" s="127" t="str">
        <f>IF(S1048="","",$W$5+SUM($S$7:S1048))</f>
        <v/>
      </c>
      <c r="X1048" s="128" t="str">
        <f>IF(T1048="","",$X$5+SUM($T$7:T1048))</f>
        <v/>
      </c>
      <c r="Y1048" s="128" t="str">
        <f>IF(U1048="","",$Y$5+SUM($U$7:U1048))</f>
        <v/>
      </c>
      <c r="Z1048" s="129" t="str">
        <f>IF(V1048="","",$Z$5+SUM($V$7:V1048))</f>
        <v/>
      </c>
      <c r="AA1048" s="91" t="str">
        <f t="shared" si="579"/>
        <v/>
      </c>
      <c r="AB1048" s="87" t="str">
        <f>IF(AA1048="","",$AB$5+SUM($AA$7:AA1048))</f>
        <v/>
      </c>
      <c r="AC1048" s="95" t="str">
        <f t="shared" si="574"/>
        <v/>
      </c>
      <c r="AD1048" s="92" t="str">
        <f t="shared" si="573"/>
        <v/>
      </c>
      <c r="AE1048" s="96" t="str">
        <f>IF(AC1048="","",$AE$5+SUM($AC$7:AC1048))</f>
        <v/>
      </c>
      <c r="AF1048" s="163" t="str">
        <f>IF(AD1048="","",$AF$5+SUM($AD$7:AD1048))</f>
        <v/>
      </c>
    </row>
    <row r="1049" spans="2:32" x14ac:dyDescent="0.25">
      <c r="B1049" s="224"/>
      <c r="C1049" s="207"/>
      <c r="D1049" s="214"/>
      <c r="E1049" s="215"/>
      <c r="F1049" s="215"/>
      <c r="G1049" s="266"/>
      <c r="H1049" s="246"/>
      <c r="I1049" s="243"/>
      <c r="J1049" s="230"/>
      <c r="K1049" s="214"/>
      <c r="L1049" s="227"/>
      <c r="M1049" s="214"/>
      <c r="N1049" s="60" t="str">
        <f t="shared" si="568"/>
        <v/>
      </c>
      <c r="O1049" s="48" t="str">
        <f t="shared" si="569"/>
        <v/>
      </c>
      <c r="P1049" s="49" t="str">
        <f t="shared" si="570"/>
        <v/>
      </c>
      <c r="Q1049" s="50" t="str">
        <f t="shared" si="571"/>
        <v/>
      </c>
      <c r="R1049" s="51" t="str">
        <f t="shared" si="572"/>
        <v/>
      </c>
      <c r="S1049" s="121" t="str">
        <f t="shared" si="575"/>
        <v/>
      </c>
      <c r="T1049" s="114" t="str">
        <f t="shared" si="576"/>
        <v/>
      </c>
      <c r="U1049" s="114" t="str">
        <f t="shared" si="577"/>
        <v/>
      </c>
      <c r="V1049" s="122" t="str">
        <f t="shared" si="578"/>
        <v/>
      </c>
      <c r="W1049" s="127" t="str">
        <f>IF(S1049="","",$W$5+SUM($S$7:S1049))</f>
        <v/>
      </c>
      <c r="X1049" s="128" t="str">
        <f>IF(T1049="","",$X$5+SUM($T$7:T1049))</f>
        <v/>
      </c>
      <c r="Y1049" s="128" t="str">
        <f>IF(U1049="","",$Y$5+SUM($U$7:U1049))</f>
        <v/>
      </c>
      <c r="Z1049" s="129" t="str">
        <f>IF(V1049="","",$Z$5+SUM($V$7:V1049))</f>
        <v/>
      </c>
      <c r="AA1049" s="91" t="str">
        <f t="shared" si="579"/>
        <v/>
      </c>
      <c r="AB1049" s="87" t="str">
        <f>IF(AA1049="","",$AB$5+SUM($AA$7:AA1049))</f>
        <v/>
      </c>
      <c r="AC1049" s="95" t="str">
        <f t="shared" si="574"/>
        <v/>
      </c>
      <c r="AD1049" s="92" t="str">
        <f t="shared" si="573"/>
        <v/>
      </c>
      <c r="AE1049" s="96" t="str">
        <f>IF(AC1049="","",$AE$5+SUM($AC$7:AC1049))</f>
        <v/>
      </c>
      <c r="AF1049" s="163" t="str">
        <f>IF(AD1049="","",$AF$5+SUM($AD$7:AD1049))</f>
        <v/>
      </c>
    </row>
    <row r="1050" spans="2:32" x14ac:dyDescent="0.25">
      <c r="B1050" s="224"/>
      <c r="C1050" s="207"/>
      <c r="D1050" s="214"/>
      <c r="E1050" s="215"/>
      <c r="F1050" s="215"/>
      <c r="G1050" s="266"/>
      <c r="H1050" s="246"/>
      <c r="I1050" s="243"/>
      <c r="J1050" s="230"/>
      <c r="K1050" s="214"/>
      <c r="L1050" s="227"/>
      <c r="M1050" s="214"/>
      <c r="N1050" s="60" t="str">
        <f t="shared" si="568"/>
        <v/>
      </c>
      <c r="O1050" s="48" t="str">
        <f t="shared" si="569"/>
        <v/>
      </c>
      <c r="P1050" s="49" t="str">
        <f t="shared" si="570"/>
        <v/>
      </c>
      <c r="Q1050" s="50" t="str">
        <f t="shared" si="571"/>
        <v/>
      </c>
      <c r="R1050" s="51" t="str">
        <f t="shared" si="572"/>
        <v/>
      </c>
      <c r="S1050" s="121" t="str">
        <f t="shared" si="575"/>
        <v/>
      </c>
      <c r="T1050" s="114" t="str">
        <f t="shared" si="576"/>
        <v/>
      </c>
      <c r="U1050" s="114" t="str">
        <f t="shared" si="577"/>
        <v/>
      </c>
      <c r="V1050" s="122" t="str">
        <f t="shared" si="578"/>
        <v/>
      </c>
      <c r="W1050" s="127" t="str">
        <f>IF(S1050="","",$W$5+SUM($S$7:S1050))</f>
        <v/>
      </c>
      <c r="X1050" s="128" t="str">
        <f>IF(T1050="","",$X$5+SUM($T$7:T1050))</f>
        <v/>
      </c>
      <c r="Y1050" s="128" t="str">
        <f>IF(U1050="","",$Y$5+SUM($U$7:U1050))</f>
        <v/>
      </c>
      <c r="Z1050" s="129" t="str">
        <f>IF(V1050="","",$Z$5+SUM($V$7:V1050))</f>
        <v/>
      </c>
      <c r="AA1050" s="91" t="str">
        <f t="shared" si="579"/>
        <v/>
      </c>
      <c r="AB1050" s="87" t="str">
        <f>IF(AA1050="","",$AB$5+SUM($AA$7:AA1050))</f>
        <v/>
      </c>
      <c r="AC1050" s="95" t="str">
        <f t="shared" si="574"/>
        <v/>
      </c>
      <c r="AD1050" s="92" t="str">
        <f t="shared" si="573"/>
        <v/>
      </c>
      <c r="AE1050" s="96" t="str">
        <f>IF(AC1050="","",$AE$5+SUM($AC$7:AC1050))</f>
        <v/>
      </c>
      <c r="AF1050" s="163" t="str">
        <f>IF(AD1050="","",$AF$5+SUM($AD$7:AD1050))</f>
        <v/>
      </c>
    </row>
    <row r="1051" spans="2:32" x14ac:dyDescent="0.25">
      <c r="B1051" s="224"/>
      <c r="C1051" s="207"/>
      <c r="D1051" s="214"/>
      <c r="E1051" s="215"/>
      <c r="F1051" s="215"/>
      <c r="G1051" s="266"/>
      <c r="H1051" s="246"/>
      <c r="I1051" s="243"/>
      <c r="J1051" s="230"/>
      <c r="K1051" s="214"/>
      <c r="L1051" s="227"/>
      <c r="M1051" s="214"/>
      <c r="N1051" s="60" t="str">
        <f t="shared" si="568"/>
        <v/>
      </c>
      <c r="O1051" s="48" t="str">
        <f t="shared" si="569"/>
        <v/>
      </c>
      <c r="P1051" s="49" t="str">
        <f t="shared" si="570"/>
        <v/>
      </c>
      <c r="Q1051" s="50" t="str">
        <f t="shared" si="571"/>
        <v/>
      </c>
      <c r="R1051" s="51" t="str">
        <f t="shared" si="572"/>
        <v/>
      </c>
      <c r="S1051" s="121" t="str">
        <f t="shared" si="575"/>
        <v/>
      </c>
      <c r="T1051" s="114" t="str">
        <f t="shared" si="576"/>
        <v/>
      </c>
      <c r="U1051" s="114" t="str">
        <f t="shared" si="577"/>
        <v/>
      </c>
      <c r="V1051" s="122" t="str">
        <f t="shared" si="578"/>
        <v/>
      </c>
      <c r="W1051" s="127" t="str">
        <f>IF(S1051="","",$W$5+SUM($S$7:S1051))</f>
        <v/>
      </c>
      <c r="X1051" s="128" t="str">
        <f>IF(T1051="","",$X$5+SUM($T$7:T1051))</f>
        <v/>
      </c>
      <c r="Y1051" s="128" t="str">
        <f>IF(U1051="","",$Y$5+SUM($U$7:U1051))</f>
        <v/>
      </c>
      <c r="Z1051" s="129" t="str">
        <f>IF(V1051="","",$Z$5+SUM($V$7:V1051))</f>
        <v/>
      </c>
      <c r="AA1051" s="91" t="str">
        <f t="shared" si="579"/>
        <v/>
      </c>
      <c r="AB1051" s="87" t="str">
        <f>IF(AA1051="","",$AB$5+SUM($AA$7:AA1051))</f>
        <v/>
      </c>
      <c r="AC1051" s="95" t="str">
        <f t="shared" si="574"/>
        <v/>
      </c>
      <c r="AD1051" s="92" t="str">
        <f t="shared" si="573"/>
        <v/>
      </c>
      <c r="AE1051" s="96" t="str">
        <f>IF(AC1051="","",$AE$5+SUM($AC$7:AC1051))</f>
        <v/>
      </c>
      <c r="AF1051" s="163" t="str">
        <f>IF(AD1051="","",$AF$5+SUM($AD$7:AD1051))</f>
        <v/>
      </c>
    </row>
    <row r="1052" spans="2:32" x14ac:dyDescent="0.25">
      <c r="B1052" s="224"/>
      <c r="C1052" s="207"/>
      <c r="D1052" s="214"/>
      <c r="E1052" s="215"/>
      <c r="F1052" s="215"/>
      <c r="G1052" s="266"/>
      <c r="H1052" s="246"/>
      <c r="I1052" s="243"/>
      <c r="J1052" s="230"/>
      <c r="K1052" s="214"/>
      <c r="L1052" s="227"/>
      <c r="M1052" s="214"/>
      <c r="N1052" s="60" t="str">
        <f t="shared" si="568"/>
        <v/>
      </c>
      <c r="O1052" s="48" t="str">
        <f t="shared" si="569"/>
        <v/>
      </c>
      <c r="P1052" s="49" t="str">
        <f t="shared" si="570"/>
        <v/>
      </c>
      <c r="Q1052" s="50" t="str">
        <f t="shared" si="571"/>
        <v/>
      </c>
      <c r="R1052" s="51" t="str">
        <f t="shared" si="572"/>
        <v/>
      </c>
      <c r="S1052" s="121" t="str">
        <f t="shared" si="575"/>
        <v/>
      </c>
      <c r="T1052" s="114" t="str">
        <f t="shared" si="576"/>
        <v/>
      </c>
      <c r="U1052" s="114" t="str">
        <f t="shared" si="577"/>
        <v/>
      </c>
      <c r="V1052" s="122" t="str">
        <f t="shared" si="578"/>
        <v/>
      </c>
      <c r="W1052" s="127" t="str">
        <f>IF(S1052="","",$W$5+SUM($S$7:S1052))</f>
        <v/>
      </c>
      <c r="X1052" s="128" t="str">
        <f>IF(T1052="","",$X$5+SUM($T$7:T1052))</f>
        <v/>
      </c>
      <c r="Y1052" s="128" t="str">
        <f>IF(U1052="","",$Y$5+SUM($U$7:U1052))</f>
        <v/>
      </c>
      <c r="Z1052" s="129" t="str">
        <f>IF(V1052="","",$Z$5+SUM($V$7:V1052))</f>
        <v/>
      </c>
      <c r="AA1052" s="91" t="str">
        <f t="shared" si="579"/>
        <v/>
      </c>
      <c r="AB1052" s="87" t="str">
        <f>IF(AA1052="","",$AB$5+SUM($AA$7:AA1052))</f>
        <v/>
      </c>
      <c r="AC1052" s="95" t="str">
        <f t="shared" si="574"/>
        <v/>
      </c>
      <c r="AD1052" s="92" t="str">
        <f t="shared" si="573"/>
        <v/>
      </c>
      <c r="AE1052" s="96" t="str">
        <f>IF(AC1052="","",$AE$5+SUM($AC$7:AC1052))</f>
        <v/>
      </c>
      <c r="AF1052" s="163" t="str">
        <f>IF(AD1052="","",$AF$5+SUM($AD$7:AD1052))</f>
        <v/>
      </c>
    </row>
    <row r="1053" spans="2:32" x14ac:dyDescent="0.25">
      <c r="B1053" s="224"/>
      <c r="C1053" s="207"/>
      <c r="D1053" s="214"/>
      <c r="E1053" s="215"/>
      <c r="F1053" s="215"/>
      <c r="G1053" s="266"/>
      <c r="H1053" s="246"/>
      <c r="I1053" s="243"/>
      <c r="J1053" s="230"/>
      <c r="K1053" s="214"/>
      <c r="L1053" s="227"/>
      <c r="M1053" s="214"/>
      <c r="N1053" s="60" t="str">
        <f t="shared" si="568"/>
        <v/>
      </c>
      <c r="O1053" s="48" t="str">
        <f t="shared" si="569"/>
        <v/>
      </c>
      <c r="P1053" s="49" t="str">
        <f t="shared" si="570"/>
        <v/>
      </c>
      <c r="Q1053" s="50" t="str">
        <f t="shared" si="571"/>
        <v/>
      </c>
      <c r="R1053" s="51" t="str">
        <f t="shared" si="572"/>
        <v/>
      </c>
      <c r="S1053" s="121" t="str">
        <f t="shared" si="575"/>
        <v/>
      </c>
      <c r="T1053" s="114" t="str">
        <f t="shared" si="576"/>
        <v/>
      </c>
      <c r="U1053" s="114" t="str">
        <f t="shared" si="577"/>
        <v/>
      </c>
      <c r="V1053" s="122" t="str">
        <f t="shared" si="578"/>
        <v/>
      </c>
      <c r="W1053" s="127" t="str">
        <f>IF(S1053="","",$W$5+SUM($S$7:S1053))</f>
        <v/>
      </c>
      <c r="X1053" s="128" t="str">
        <f>IF(T1053="","",$X$5+SUM($T$7:T1053))</f>
        <v/>
      </c>
      <c r="Y1053" s="128" t="str">
        <f>IF(U1053="","",$Y$5+SUM($U$7:U1053))</f>
        <v/>
      </c>
      <c r="Z1053" s="129" t="str">
        <f>IF(V1053="","",$Z$5+SUM($V$7:V1053))</f>
        <v/>
      </c>
      <c r="AA1053" s="91" t="str">
        <f t="shared" si="579"/>
        <v/>
      </c>
      <c r="AB1053" s="87" t="str">
        <f>IF(AA1053="","",$AB$5+SUM($AA$7:AA1053))</f>
        <v/>
      </c>
      <c r="AC1053" s="95" t="str">
        <f t="shared" si="574"/>
        <v/>
      </c>
      <c r="AD1053" s="92" t="str">
        <f t="shared" si="573"/>
        <v/>
      </c>
      <c r="AE1053" s="96" t="str">
        <f>IF(AC1053="","",$AE$5+SUM($AC$7:AC1053))</f>
        <v/>
      </c>
      <c r="AF1053" s="163" t="str">
        <f>IF(AD1053="","",$AF$5+SUM($AD$7:AD1053))</f>
        <v/>
      </c>
    </row>
    <row r="1054" spans="2:32" x14ac:dyDescent="0.25">
      <c r="B1054" s="224"/>
      <c r="C1054" s="207"/>
      <c r="D1054" s="214"/>
      <c r="E1054" s="215"/>
      <c r="F1054" s="215"/>
      <c r="G1054" s="266"/>
      <c r="H1054" s="246"/>
      <c r="I1054" s="243"/>
      <c r="J1054" s="230"/>
      <c r="K1054" s="214"/>
      <c r="L1054" s="227"/>
      <c r="M1054" s="214"/>
      <c r="N1054" s="60" t="str">
        <f t="shared" si="568"/>
        <v/>
      </c>
      <c r="O1054" s="48" t="str">
        <f t="shared" si="569"/>
        <v/>
      </c>
      <c r="P1054" s="49" t="str">
        <f t="shared" si="570"/>
        <v/>
      </c>
      <c r="Q1054" s="50" t="str">
        <f t="shared" si="571"/>
        <v/>
      </c>
      <c r="R1054" s="51" t="str">
        <f t="shared" si="572"/>
        <v/>
      </c>
      <c r="S1054" s="121" t="str">
        <f t="shared" si="575"/>
        <v/>
      </c>
      <c r="T1054" s="114" t="str">
        <f t="shared" si="576"/>
        <v/>
      </c>
      <c r="U1054" s="114" t="str">
        <f t="shared" si="577"/>
        <v/>
      </c>
      <c r="V1054" s="122" t="str">
        <f t="shared" si="578"/>
        <v/>
      </c>
      <c r="W1054" s="127" t="str">
        <f>IF(S1054="","",$W$5+SUM($S$7:S1054))</f>
        <v/>
      </c>
      <c r="X1054" s="128" t="str">
        <f>IF(T1054="","",$X$5+SUM($T$7:T1054))</f>
        <v/>
      </c>
      <c r="Y1054" s="128" t="str">
        <f>IF(U1054="","",$Y$5+SUM($U$7:U1054))</f>
        <v/>
      </c>
      <c r="Z1054" s="129" t="str">
        <f>IF(V1054="","",$Z$5+SUM($V$7:V1054))</f>
        <v/>
      </c>
      <c r="AA1054" s="91" t="str">
        <f t="shared" si="579"/>
        <v/>
      </c>
      <c r="AB1054" s="87" t="str">
        <f>IF(AA1054="","",$AB$5+SUM($AA$7:AA1054))</f>
        <v/>
      </c>
      <c r="AC1054" s="95" t="str">
        <f t="shared" si="574"/>
        <v/>
      </c>
      <c r="AD1054" s="92" t="str">
        <f t="shared" si="573"/>
        <v/>
      </c>
      <c r="AE1054" s="96" t="str">
        <f>IF(AC1054="","",$AE$5+SUM($AC$7:AC1054))</f>
        <v/>
      </c>
      <c r="AF1054" s="163" t="str">
        <f>IF(AD1054="","",$AF$5+SUM($AD$7:AD1054))</f>
        <v/>
      </c>
    </row>
    <row r="1055" spans="2:32" x14ac:dyDescent="0.25">
      <c r="B1055" s="224"/>
      <c r="C1055" s="207"/>
      <c r="D1055" s="214"/>
      <c r="E1055" s="215"/>
      <c r="F1055" s="215"/>
      <c r="G1055" s="266"/>
      <c r="H1055" s="246"/>
      <c r="I1055" s="243"/>
      <c r="J1055" s="230"/>
      <c r="K1055" s="214"/>
      <c r="L1055" s="227"/>
      <c r="M1055" s="214"/>
      <c r="N1055" s="60" t="str">
        <f t="shared" si="568"/>
        <v/>
      </c>
      <c r="O1055" s="48" t="str">
        <f t="shared" si="569"/>
        <v/>
      </c>
      <c r="P1055" s="49" t="str">
        <f t="shared" si="570"/>
        <v/>
      </c>
      <c r="Q1055" s="50" t="str">
        <f t="shared" si="571"/>
        <v/>
      </c>
      <c r="R1055" s="51" t="str">
        <f t="shared" si="572"/>
        <v/>
      </c>
      <c r="S1055" s="121" t="str">
        <f t="shared" si="575"/>
        <v/>
      </c>
      <c r="T1055" s="114" t="str">
        <f t="shared" si="576"/>
        <v/>
      </c>
      <c r="U1055" s="114" t="str">
        <f t="shared" si="577"/>
        <v/>
      </c>
      <c r="V1055" s="122" t="str">
        <f t="shared" si="578"/>
        <v/>
      </c>
      <c r="W1055" s="127" t="str">
        <f>IF(S1055="","",$W$5+SUM($S$7:S1055))</f>
        <v/>
      </c>
      <c r="X1055" s="128" t="str">
        <f>IF(T1055="","",$X$5+SUM($T$7:T1055))</f>
        <v/>
      </c>
      <c r="Y1055" s="128" t="str">
        <f>IF(U1055="","",$Y$5+SUM($U$7:U1055))</f>
        <v/>
      </c>
      <c r="Z1055" s="129" t="str">
        <f>IF(V1055="","",$Z$5+SUM($V$7:V1055))</f>
        <v/>
      </c>
      <c r="AA1055" s="91" t="str">
        <f t="shared" si="579"/>
        <v/>
      </c>
      <c r="AB1055" s="87" t="str">
        <f>IF(AA1055="","",$AB$5+SUM($AA$7:AA1055))</f>
        <v/>
      </c>
      <c r="AC1055" s="95" t="str">
        <f t="shared" si="574"/>
        <v/>
      </c>
      <c r="AD1055" s="92" t="str">
        <f t="shared" si="573"/>
        <v/>
      </c>
      <c r="AE1055" s="96" t="str">
        <f>IF(AC1055="","",$AE$5+SUM($AC$7:AC1055))</f>
        <v/>
      </c>
      <c r="AF1055" s="163" t="str">
        <f>IF(AD1055="","",$AF$5+SUM($AD$7:AD1055))</f>
        <v/>
      </c>
    </row>
    <row r="1056" spans="2:32" x14ac:dyDescent="0.25">
      <c r="B1056" s="224"/>
      <c r="C1056" s="207"/>
      <c r="D1056" s="214"/>
      <c r="E1056" s="215"/>
      <c r="F1056" s="215"/>
      <c r="G1056" s="266"/>
      <c r="H1056" s="246"/>
      <c r="I1056" s="243"/>
      <c r="J1056" s="230"/>
      <c r="K1056" s="214"/>
      <c r="L1056" s="227"/>
      <c r="M1056" s="214"/>
      <c r="N1056" s="60" t="str">
        <f t="shared" si="568"/>
        <v/>
      </c>
      <c r="O1056" s="48" t="str">
        <f t="shared" si="569"/>
        <v/>
      </c>
      <c r="P1056" s="49" t="str">
        <f t="shared" si="570"/>
        <v/>
      </c>
      <c r="Q1056" s="50" t="str">
        <f t="shared" si="571"/>
        <v/>
      </c>
      <c r="R1056" s="51" t="str">
        <f t="shared" si="572"/>
        <v/>
      </c>
      <c r="S1056" s="121" t="str">
        <f t="shared" si="575"/>
        <v/>
      </c>
      <c r="T1056" s="114" t="str">
        <f t="shared" si="576"/>
        <v/>
      </c>
      <c r="U1056" s="114" t="str">
        <f t="shared" si="577"/>
        <v/>
      </c>
      <c r="V1056" s="122" t="str">
        <f t="shared" si="578"/>
        <v/>
      </c>
      <c r="W1056" s="127" t="str">
        <f>IF(S1056="","",$W$5+SUM($S$7:S1056))</f>
        <v/>
      </c>
      <c r="X1056" s="128" t="str">
        <f>IF(T1056="","",$X$5+SUM($T$7:T1056))</f>
        <v/>
      </c>
      <c r="Y1056" s="128" t="str">
        <f>IF(U1056="","",$Y$5+SUM($U$7:U1056))</f>
        <v/>
      </c>
      <c r="Z1056" s="129" t="str">
        <f>IF(V1056="","",$Z$5+SUM($V$7:V1056))</f>
        <v/>
      </c>
      <c r="AA1056" s="91" t="str">
        <f t="shared" si="579"/>
        <v/>
      </c>
      <c r="AB1056" s="87" t="str">
        <f>IF(AA1056="","",$AB$5+SUM($AA$7:AA1056))</f>
        <v/>
      </c>
      <c r="AC1056" s="95" t="str">
        <f t="shared" si="574"/>
        <v/>
      </c>
      <c r="AD1056" s="92" t="str">
        <f t="shared" si="573"/>
        <v/>
      </c>
      <c r="AE1056" s="96" t="str">
        <f>IF(AC1056="","",$AE$5+SUM($AC$7:AC1056))</f>
        <v/>
      </c>
      <c r="AF1056" s="163" t="str">
        <f>IF(AD1056="","",$AF$5+SUM($AD$7:AD1056))</f>
        <v/>
      </c>
    </row>
    <row r="1057" spans="2:32" x14ac:dyDescent="0.25">
      <c r="B1057" s="224"/>
      <c r="C1057" s="207"/>
      <c r="D1057" s="214"/>
      <c r="E1057" s="215"/>
      <c r="F1057" s="215"/>
      <c r="G1057" s="266"/>
      <c r="H1057" s="246"/>
      <c r="I1057" s="243"/>
      <c r="J1057" s="230"/>
      <c r="K1057" s="214"/>
      <c r="L1057" s="227"/>
      <c r="M1057" s="214"/>
      <c r="N1057" s="60" t="str">
        <f t="shared" ref="N1057:N1120" si="580">IF(SUM(I1057:J1057)=0,"",SUM(I1057:J1057))</f>
        <v/>
      </c>
      <c r="O1057" s="48" t="str">
        <f t="shared" ref="O1057:O1120" si="581">IF(K1057="Ar",IF(N1057="","",N1057),"")</f>
        <v/>
      </c>
      <c r="P1057" s="49" t="str">
        <f t="shared" ref="P1057:P1120" si="582">IF(K1057="€",IF(N1057="","",N1057),"")</f>
        <v/>
      </c>
      <c r="Q1057" s="50" t="str">
        <f t="shared" ref="Q1057:Q1120" si="583">IF(K1057="USD",IF(N1057="","",N1057),"")</f>
        <v/>
      </c>
      <c r="R1057" s="51" t="str">
        <f t="shared" si="572"/>
        <v/>
      </c>
      <c r="S1057" s="121" t="str">
        <f t="shared" si="575"/>
        <v/>
      </c>
      <c r="T1057" s="114" t="str">
        <f t="shared" si="576"/>
        <v/>
      </c>
      <c r="U1057" s="114" t="str">
        <f t="shared" si="577"/>
        <v/>
      </c>
      <c r="V1057" s="122" t="str">
        <f t="shared" si="578"/>
        <v/>
      </c>
      <c r="W1057" s="127" t="str">
        <f>IF(S1057="","",$W$5+SUM($S$7:S1057))</f>
        <v/>
      </c>
      <c r="X1057" s="128" t="str">
        <f>IF(T1057="","",$X$5+SUM($T$7:T1057))</f>
        <v/>
      </c>
      <c r="Y1057" s="128" t="str">
        <f>IF(U1057="","",$Y$5+SUM($U$7:U1057))</f>
        <v/>
      </c>
      <c r="Z1057" s="129" t="str">
        <f>IF(V1057="","",$Z$5+SUM($V$7:V1057))</f>
        <v/>
      </c>
      <c r="AA1057" s="91" t="str">
        <f t="shared" si="579"/>
        <v/>
      </c>
      <c r="AB1057" s="87" t="str">
        <f>IF(AA1057="","",$AB$5+SUM($AA$7:AA1057))</f>
        <v/>
      </c>
      <c r="AC1057" s="95" t="str">
        <f t="shared" si="574"/>
        <v/>
      </c>
      <c r="AD1057" s="92" t="str">
        <f t="shared" si="573"/>
        <v/>
      </c>
      <c r="AE1057" s="96" t="str">
        <f>IF(AC1057="","",$AE$5+SUM($AC$7:AC1057))</f>
        <v/>
      </c>
      <c r="AF1057" s="163" t="str">
        <f>IF(AD1057="","",$AF$5+SUM($AD$7:AD1057))</f>
        <v/>
      </c>
    </row>
    <row r="1058" spans="2:32" x14ac:dyDescent="0.25">
      <c r="B1058" s="224"/>
      <c r="C1058" s="207"/>
      <c r="D1058" s="214"/>
      <c r="E1058" s="215"/>
      <c r="F1058" s="215"/>
      <c r="G1058" s="266"/>
      <c r="H1058" s="246"/>
      <c r="I1058" s="243"/>
      <c r="J1058" s="230"/>
      <c r="K1058" s="214"/>
      <c r="L1058" s="227"/>
      <c r="M1058" s="214"/>
      <c r="N1058" s="60" t="str">
        <f t="shared" si="580"/>
        <v/>
      </c>
      <c r="O1058" s="48" t="str">
        <f t="shared" si="581"/>
        <v/>
      </c>
      <c r="P1058" s="49" t="str">
        <f t="shared" si="582"/>
        <v/>
      </c>
      <c r="Q1058" s="50" t="str">
        <f t="shared" si="583"/>
        <v/>
      </c>
      <c r="R1058" s="51" t="str">
        <f t="shared" si="572"/>
        <v/>
      </c>
      <c r="S1058" s="121" t="str">
        <f t="shared" si="575"/>
        <v/>
      </c>
      <c r="T1058" s="114" t="str">
        <f t="shared" si="576"/>
        <v/>
      </c>
      <c r="U1058" s="114" t="str">
        <f t="shared" si="577"/>
        <v/>
      </c>
      <c r="V1058" s="122" t="str">
        <f t="shared" si="578"/>
        <v/>
      </c>
      <c r="W1058" s="127" t="str">
        <f>IF(S1058="","",$W$5+SUM($S$7:S1058))</f>
        <v/>
      </c>
      <c r="X1058" s="128" t="str">
        <f>IF(T1058="","",$X$5+SUM($T$7:T1058))</f>
        <v/>
      </c>
      <c r="Y1058" s="128" t="str">
        <f>IF(U1058="","",$Y$5+SUM($U$7:U1058))</f>
        <v/>
      </c>
      <c r="Z1058" s="129" t="str">
        <f>IF(V1058="","",$Z$5+SUM($V$7:V1058))</f>
        <v/>
      </c>
      <c r="AA1058" s="91" t="str">
        <f t="shared" si="579"/>
        <v/>
      </c>
      <c r="AB1058" s="87" t="str">
        <f>IF(AA1058="","",$AB$5+SUM($AA$7:AA1058))</f>
        <v/>
      </c>
      <c r="AC1058" s="95" t="str">
        <f t="shared" si="574"/>
        <v/>
      </c>
      <c r="AD1058" s="92" t="str">
        <f t="shared" si="573"/>
        <v/>
      </c>
      <c r="AE1058" s="96" t="str">
        <f>IF(AC1058="","",$AE$5+SUM($AC$7:AC1058))</f>
        <v/>
      </c>
      <c r="AF1058" s="163" t="str">
        <f>IF(AD1058="","",$AF$5+SUM($AD$7:AD1058))</f>
        <v/>
      </c>
    </row>
    <row r="1059" spans="2:32" x14ac:dyDescent="0.25">
      <c r="B1059" s="224"/>
      <c r="C1059" s="207"/>
      <c r="D1059" s="214"/>
      <c r="E1059" s="215"/>
      <c r="F1059" s="215"/>
      <c r="G1059" s="266"/>
      <c r="H1059" s="246"/>
      <c r="I1059" s="243"/>
      <c r="J1059" s="230"/>
      <c r="K1059" s="214"/>
      <c r="L1059" s="227"/>
      <c r="M1059" s="214"/>
      <c r="N1059" s="60" t="str">
        <f t="shared" si="580"/>
        <v/>
      </c>
      <c r="O1059" s="48" t="str">
        <f t="shared" si="581"/>
        <v/>
      </c>
      <c r="P1059" s="49" t="str">
        <f t="shared" si="582"/>
        <v/>
      </c>
      <c r="Q1059" s="50" t="str">
        <f t="shared" si="583"/>
        <v/>
      </c>
      <c r="R1059" s="51" t="str">
        <f t="shared" si="572"/>
        <v/>
      </c>
      <c r="S1059" s="121" t="str">
        <f t="shared" si="575"/>
        <v/>
      </c>
      <c r="T1059" s="114" t="str">
        <f t="shared" si="576"/>
        <v/>
      </c>
      <c r="U1059" s="114" t="str">
        <f t="shared" si="577"/>
        <v/>
      </c>
      <c r="V1059" s="122" t="str">
        <f t="shared" si="578"/>
        <v/>
      </c>
      <c r="W1059" s="127" t="str">
        <f>IF(S1059="","",$W$5+SUM($S$7:S1059))</f>
        <v/>
      </c>
      <c r="X1059" s="128" t="str">
        <f>IF(T1059="","",$X$5+SUM($T$7:T1059))</f>
        <v/>
      </c>
      <c r="Y1059" s="128" t="str">
        <f>IF(U1059="","",$Y$5+SUM($U$7:U1059))</f>
        <v/>
      </c>
      <c r="Z1059" s="129" t="str">
        <f>IF(V1059="","",$Z$5+SUM($V$7:V1059))</f>
        <v/>
      </c>
      <c r="AA1059" s="91" t="str">
        <f t="shared" si="579"/>
        <v/>
      </c>
      <c r="AB1059" s="87" t="str">
        <f>IF(AA1059="","",$AB$5+SUM($AA$7:AA1059))</f>
        <v/>
      </c>
      <c r="AC1059" s="95" t="str">
        <f t="shared" si="574"/>
        <v/>
      </c>
      <c r="AD1059" s="92" t="str">
        <f t="shared" si="573"/>
        <v/>
      </c>
      <c r="AE1059" s="96" t="str">
        <f>IF(AC1059="","",$AE$5+SUM($AC$7:AC1059))</f>
        <v/>
      </c>
      <c r="AF1059" s="163" t="str">
        <f>IF(AD1059="","",$AF$5+SUM($AD$7:AD1059))</f>
        <v/>
      </c>
    </row>
    <row r="1060" spans="2:32" x14ac:dyDescent="0.25">
      <c r="B1060" s="224"/>
      <c r="C1060" s="207"/>
      <c r="D1060" s="214"/>
      <c r="E1060" s="215"/>
      <c r="F1060" s="215"/>
      <c r="G1060" s="266"/>
      <c r="H1060" s="246"/>
      <c r="I1060" s="243"/>
      <c r="J1060" s="230"/>
      <c r="K1060" s="214"/>
      <c r="L1060" s="227"/>
      <c r="M1060" s="214"/>
      <c r="N1060" s="60" t="str">
        <f t="shared" si="580"/>
        <v/>
      </c>
      <c r="O1060" s="48" t="str">
        <f t="shared" si="581"/>
        <v/>
      </c>
      <c r="P1060" s="49" t="str">
        <f t="shared" si="582"/>
        <v/>
      </c>
      <c r="Q1060" s="50" t="str">
        <f t="shared" si="583"/>
        <v/>
      </c>
      <c r="R1060" s="51" t="str">
        <f t="shared" ref="R1060:R1123" si="584">IF(SUM(O1060:Q1060)=0,N1060,"")</f>
        <v/>
      </c>
      <c r="S1060" s="121" t="str">
        <f t="shared" si="575"/>
        <v/>
      </c>
      <c r="T1060" s="114" t="str">
        <f t="shared" si="576"/>
        <v/>
      </c>
      <c r="U1060" s="114" t="str">
        <f t="shared" si="577"/>
        <v/>
      </c>
      <c r="V1060" s="122" t="str">
        <f t="shared" si="578"/>
        <v/>
      </c>
      <c r="W1060" s="127" t="str">
        <f>IF(S1060="","",$W$5+SUM($S$7:S1060))</f>
        <v/>
      </c>
      <c r="X1060" s="128" t="str">
        <f>IF(T1060="","",$X$5+SUM($T$7:T1060))</f>
        <v/>
      </c>
      <c r="Y1060" s="128" t="str">
        <f>IF(U1060="","",$Y$5+SUM($U$7:U1060))</f>
        <v/>
      </c>
      <c r="Z1060" s="129" t="str">
        <f>IF(V1060="","",$Z$5+SUM($V$7:V1060))</f>
        <v/>
      </c>
      <c r="AA1060" s="91" t="str">
        <f t="shared" si="579"/>
        <v/>
      </c>
      <c r="AB1060" s="87" t="str">
        <f>IF(AA1060="","",$AB$5+SUM($AA$7:AA1060))</f>
        <v/>
      </c>
      <c r="AC1060" s="95" t="str">
        <f t="shared" si="574"/>
        <v/>
      </c>
      <c r="AD1060" s="92" t="str">
        <f t="shared" si="573"/>
        <v/>
      </c>
      <c r="AE1060" s="96" t="str">
        <f>IF(AC1060="","",$AE$5+SUM($AC$7:AC1060))</f>
        <v/>
      </c>
      <c r="AF1060" s="163" t="str">
        <f>IF(AD1060="","",$AF$5+SUM($AD$7:AD1060))</f>
        <v/>
      </c>
    </row>
    <row r="1061" spans="2:32" x14ac:dyDescent="0.25">
      <c r="B1061" s="224"/>
      <c r="C1061" s="207"/>
      <c r="D1061" s="214"/>
      <c r="E1061" s="215"/>
      <c r="F1061" s="215"/>
      <c r="G1061" s="266"/>
      <c r="H1061" s="246"/>
      <c r="I1061" s="243"/>
      <c r="J1061" s="230"/>
      <c r="K1061" s="214"/>
      <c r="L1061" s="227"/>
      <c r="M1061" s="214"/>
      <c r="N1061" s="60" t="str">
        <f t="shared" si="580"/>
        <v/>
      </c>
      <c r="O1061" s="48" t="str">
        <f t="shared" si="581"/>
        <v/>
      </c>
      <c r="P1061" s="49" t="str">
        <f t="shared" si="582"/>
        <v/>
      </c>
      <c r="Q1061" s="50" t="str">
        <f t="shared" si="583"/>
        <v/>
      </c>
      <c r="R1061" s="51" t="str">
        <f t="shared" si="584"/>
        <v/>
      </c>
      <c r="S1061" s="121" t="str">
        <f t="shared" si="575"/>
        <v/>
      </c>
      <c r="T1061" s="114" t="str">
        <f t="shared" si="576"/>
        <v/>
      </c>
      <c r="U1061" s="114" t="str">
        <f t="shared" si="577"/>
        <v/>
      </c>
      <c r="V1061" s="122" t="str">
        <f t="shared" si="578"/>
        <v/>
      </c>
      <c r="W1061" s="127" t="str">
        <f>IF(S1061="","",$W$5+SUM($S$7:S1061))</f>
        <v/>
      </c>
      <c r="X1061" s="128" t="str">
        <f>IF(T1061="","",$X$5+SUM($T$7:T1061))</f>
        <v/>
      </c>
      <c r="Y1061" s="128" t="str">
        <f>IF(U1061="","",$Y$5+SUM($U$7:U1061))</f>
        <v/>
      </c>
      <c r="Z1061" s="129" t="str">
        <f>IF(V1061="","",$Z$5+SUM($V$7:V1061))</f>
        <v/>
      </c>
      <c r="AA1061" s="91" t="str">
        <f t="shared" si="579"/>
        <v/>
      </c>
      <c r="AB1061" s="87" t="str">
        <f>IF(AA1061="","",$AB$5+SUM($AA$7:AA1061))</f>
        <v/>
      </c>
      <c r="AC1061" s="95" t="str">
        <f t="shared" si="574"/>
        <v/>
      </c>
      <c r="AD1061" s="92" t="str">
        <f t="shared" si="573"/>
        <v/>
      </c>
      <c r="AE1061" s="96" t="str">
        <f>IF(AC1061="","",$AE$5+SUM($AC$7:AC1061))</f>
        <v/>
      </c>
      <c r="AF1061" s="163" t="str">
        <f>IF(AD1061="","",$AF$5+SUM($AD$7:AD1061))</f>
        <v/>
      </c>
    </row>
    <row r="1062" spans="2:32" x14ac:dyDescent="0.25">
      <c r="B1062" s="224"/>
      <c r="C1062" s="207"/>
      <c r="D1062" s="214"/>
      <c r="E1062" s="215"/>
      <c r="F1062" s="215"/>
      <c r="G1062" s="266"/>
      <c r="H1062" s="246"/>
      <c r="I1062" s="243"/>
      <c r="J1062" s="230"/>
      <c r="K1062" s="214"/>
      <c r="L1062" s="227"/>
      <c r="M1062" s="214"/>
      <c r="N1062" s="60" t="str">
        <f t="shared" si="580"/>
        <v/>
      </c>
      <c r="O1062" s="48" t="str">
        <f t="shared" si="581"/>
        <v/>
      </c>
      <c r="P1062" s="49" t="str">
        <f t="shared" si="582"/>
        <v/>
      </c>
      <c r="Q1062" s="50" t="str">
        <f t="shared" si="583"/>
        <v/>
      </c>
      <c r="R1062" s="51" t="str">
        <f t="shared" si="584"/>
        <v/>
      </c>
      <c r="S1062" s="121" t="str">
        <f t="shared" si="575"/>
        <v/>
      </c>
      <c r="T1062" s="114" t="str">
        <f t="shared" si="576"/>
        <v/>
      </c>
      <c r="U1062" s="114" t="str">
        <f t="shared" si="577"/>
        <v/>
      </c>
      <c r="V1062" s="122" t="str">
        <f t="shared" si="578"/>
        <v/>
      </c>
      <c r="W1062" s="127" t="str">
        <f>IF(S1062="","",$W$5+SUM($S$7:S1062))</f>
        <v/>
      </c>
      <c r="X1062" s="128" t="str">
        <f>IF(T1062="","",$X$5+SUM($T$7:T1062))</f>
        <v/>
      </c>
      <c r="Y1062" s="128" t="str">
        <f>IF(U1062="","",$Y$5+SUM($U$7:U1062))</f>
        <v/>
      </c>
      <c r="Z1062" s="129" t="str">
        <f>IF(V1062="","",$Z$5+SUM($V$7:V1062))</f>
        <v/>
      </c>
      <c r="AA1062" s="91" t="str">
        <f t="shared" si="579"/>
        <v/>
      </c>
      <c r="AB1062" s="87" t="str">
        <f>IF(AA1062="","",$AB$5+SUM($AA$7:AA1062))</f>
        <v/>
      </c>
      <c r="AC1062" s="95" t="str">
        <f t="shared" si="574"/>
        <v/>
      </c>
      <c r="AD1062" s="92" t="str">
        <f t="shared" si="573"/>
        <v/>
      </c>
      <c r="AE1062" s="96" t="str">
        <f>IF(AC1062="","",$AE$5+SUM($AC$7:AC1062))</f>
        <v/>
      </c>
      <c r="AF1062" s="163" t="str">
        <f>IF(AD1062="","",$AF$5+SUM($AD$7:AD1062))</f>
        <v/>
      </c>
    </row>
    <row r="1063" spans="2:32" x14ac:dyDescent="0.25">
      <c r="B1063" s="224"/>
      <c r="C1063" s="207"/>
      <c r="D1063" s="214"/>
      <c r="E1063" s="215"/>
      <c r="F1063" s="215"/>
      <c r="G1063" s="266"/>
      <c r="H1063" s="246"/>
      <c r="I1063" s="243"/>
      <c r="J1063" s="230"/>
      <c r="K1063" s="214"/>
      <c r="L1063" s="227"/>
      <c r="M1063" s="214"/>
      <c r="N1063" s="60" t="str">
        <f t="shared" si="580"/>
        <v/>
      </c>
      <c r="O1063" s="48" t="str">
        <f t="shared" si="581"/>
        <v/>
      </c>
      <c r="P1063" s="49" t="str">
        <f t="shared" si="582"/>
        <v/>
      </c>
      <c r="Q1063" s="50" t="str">
        <f t="shared" si="583"/>
        <v/>
      </c>
      <c r="R1063" s="51" t="str">
        <f t="shared" si="584"/>
        <v/>
      </c>
      <c r="S1063" s="121" t="str">
        <f t="shared" si="575"/>
        <v/>
      </c>
      <c r="T1063" s="114" t="str">
        <f t="shared" si="576"/>
        <v/>
      </c>
      <c r="U1063" s="114" t="str">
        <f t="shared" si="577"/>
        <v/>
      </c>
      <c r="V1063" s="122" t="str">
        <f t="shared" si="578"/>
        <v/>
      </c>
      <c r="W1063" s="127" t="str">
        <f>IF(S1063="","",$W$5+SUM($S$7:S1063))</f>
        <v/>
      </c>
      <c r="X1063" s="128" t="str">
        <f>IF(T1063="","",$X$5+SUM($T$7:T1063))</f>
        <v/>
      </c>
      <c r="Y1063" s="128" t="str">
        <f>IF(U1063="","",$Y$5+SUM($U$7:U1063))</f>
        <v/>
      </c>
      <c r="Z1063" s="129" t="str">
        <f>IF(V1063="","",$Z$5+SUM($V$7:V1063))</f>
        <v/>
      </c>
      <c r="AA1063" s="91" t="str">
        <f t="shared" si="579"/>
        <v/>
      </c>
      <c r="AB1063" s="87" t="str">
        <f>IF(AA1063="","",$AB$5+SUM($AA$7:AA1063))</f>
        <v/>
      </c>
      <c r="AC1063" s="95" t="str">
        <f t="shared" si="574"/>
        <v/>
      </c>
      <c r="AD1063" s="92" t="str">
        <f t="shared" si="573"/>
        <v/>
      </c>
      <c r="AE1063" s="96" t="str">
        <f>IF(AC1063="","",$AE$5+SUM($AC$7:AC1063))</f>
        <v/>
      </c>
      <c r="AF1063" s="163" t="str">
        <f>IF(AD1063="","",$AF$5+SUM($AD$7:AD1063))</f>
        <v/>
      </c>
    </row>
    <row r="1064" spans="2:32" x14ac:dyDescent="0.25">
      <c r="B1064" s="224"/>
      <c r="C1064" s="207"/>
      <c r="D1064" s="214"/>
      <c r="E1064" s="215"/>
      <c r="F1064" s="215"/>
      <c r="G1064" s="266"/>
      <c r="H1064" s="246"/>
      <c r="I1064" s="243"/>
      <c r="J1064" s="230"/>
      <c r="K1064" s="214"/>
      <c r="L1064" s="227"/>
      <c r="M1064" s="214"/>
      <c r="N1064" s="60" t="str">
        <f t="shared" si="580"/>
        <v/>
      </c>
      <c r="O1064" s="48" t="str">
        <f t="shared" si="581"/>
        <v/>
      </c>
      <c r="P1064" s="49" t="str">
        <f t="shared" si="582"/>
        <v/>
      </c>
      <c r="Q1064" s="50" t="str">
        <f t="shared" si="583"/>
        <v/>
      </c>
      <c r="R1064" s="51" t="str">
        <f t="shared" si="584"/>
        <v/>
      </c>
      <c r="S1064" s="121" t="str">
        <f t="shared" si="575"/>
        <v/>
      </c>
      <c r="T1064" s="114" t="str">
        <f t="shared" si="576"/>
        <v/>
      </c>
      <c r="U1064" s="114" t="str">
        <f t="shared" si="577"/>
        <v/>
      </c>
      <c r="V1064" s="122" t="str">
        <f t="shared" si="578"/>
        <v/>
      </c>
      <c r="W1064" s="127" t="str">
        <f>IF(S1064="","",$W$5+SUM($S$7:S1064))</f>
        <v/>
      </c>
      <c r="X1064" s="128" t="str">
        <f>IF(T1064="","",$X$5+SUM($T$7:T1064))</f>
        <v/>
      </c>
      <c r="Y1064" s="128" t="str">
        <f>IF(U1064="","",$Y$5+SUM($U$7:U1064))</f>
        <v/>
      </c>
      <c r="Z1064" s="129" t="str">
        <f>IF(V1064="","",$Z$5+SUM($V$7:V1064))</f>
        <v/>
      </c>
      <c r="AA1064" s="91" t="str">
        <f t="shared" si="579"/>
        <v/>
      </c>
      <c r="AB1064" s="87" t="str">
        <f>IF(AA1064="","",$AB$5+SUM($AA$7:AA1064))</f>
        <v/>
      </c>
      <c r="AC1064" s="95" t="str">
        <f t="shared" si="574"/>
        <v/>
      </c>
      <c r="AD1064" s="92" t="str">
        <f t="shared" si="573"/>
        <v/>
      </c>
      <c r="AE1064" s="96" t="str">
        <f>IF(AC1064="","",$AE$5+SUM($AC$7:AC1064))</f>
        <v/>
      </c>
      <c r="AF1064" s="163" t="str">
        <f>IF(AD1064="","",$AF$5+SUM($AD$7:AD1064))</f>
        <v/>
      </c>
    </row>
    <row r="1065" spans="2:32" x14ac:dyDescent="0.25">
      <c r="B1065" s="224"/>
      <c r="C1065" s="207"/>
      <c r="D1065" s="214"/>
      <c r="E1065" s="215"/>
      <c r="F1065" s="215"/>
      <c r="G1065" s="266"/>
      <c r="H1065" s="246"/>
      <c r="I1065" s="243"/>
      <c r="J1065" s="230"/>
      <c r="K1065" s="214"/>
      <c r="L1065" s="227"/>
      <c r="M1065" s="214"/>
      <c r="N1065" s="60" t="str">
        <f t="shared" si="580"/>
        <v/>
      </c>
      <c r="O1065" s="48" t="str">
        <f t="shared" si="581"/>
        <v/>
      </c>
      <c r="P1065" s="49" t="str">
        <f t="shared" si="582"/>
        <v/>
      </c>
      <c r="Q1065" s="50" t="str">
        <f t="shared" si="583"/>
        <v/>
      </c>
      <c r="R1065" s="51" t="str">
        <f t="shared" si="584"/>
        <v/>
      </c>
      <c r="S1065" s="121" t="str">
        <f t="shared" si="575"/>
        <v/>
      </c>
      <c r="T1065" s="114" t="str">
        <f t="shared" si="576"/>
        <v/>
      </c>
      <c r="U1065" s="114" t="str">
        <f t="shared" si="577"/>
        <v/>
      </c>
      <c r="V1065" s="122" t="str">
        <f t="shared" si="578"/>
        <v/>
      </c>
      <c r="W1065" s="127" t="str">
        <f>IF(S1065="","",$W$5+SUM($S$7:S1065))</f>
        <v/>
      </c>
      <c r="X1065" s="128" t="str">
        <f>IF(T1065="","",$X$5+SUM($T$7:T1065))</f>
        <v/>
      </c>
      <c r="Y1065" s="128" t="str">
        <f>IF(U1065="","",$Y$5+SUM($U$7:U1065))</f>
        <v/>
      </c>
      <c r="Z1065" s="129" t="str">
        <f>IF(V1065="","",$Z$5+SUM($V$7:V1065))</f>
        <v/>
      </c>
      <c r="AA1065" s="91" t="str">
        <f t="shared" si="579"/>
        <v/>
      </c>
      <c r="AB1065" s="87" t="str">
        <f>IF(AA1065="","",$AB$5+SUM($AA$7:AA1065))</f>
        <v/>
      </c>
      <c r="AC1065" s="95" t="str">
        <f t="shared" si="574"/>
        <v/>
      </c>
      <c r="AD1065" s="92" t="str">
        <f t="shared" si="573"/>
        <v/>
      </c>
      <c r="AE1065" s="96" t="str">
        <f>IF(AC1065="","",$AE$5+SUM($AC$7:AC1065))</f>
        <v/>
      </c>
      <c r="AF1065" s="163" t="str">
        <f>IF(AD1065="","",$AF$5+SUM($AD$7:AD1065))</f>
        <v/>
      </c>
    </row>
    <row r="1066" spans="2:32" x14ac:dyDescent="0.25">
      <c r="B1066" s="224"/>
      <c r="C1066" s="207"/>
      <c r="D1066" s="214"/>
      <c r="E1066" s="215"/>
      <c r="F1066" s="215"/>
      <c r="G1066" s="266"/>
      <c r="H1066" s="246"/>
      <c r="I1066" s="243"/>
      <c r="J1066" s="230"/>
      <c r="K1066" s="214"/>
      <c r="L1066" s="227"/>
      <c r="M1066" s="214"/>
      <c r="N1066" s="60" t="str">
        <f t="shared" si="580"/>
        <v/>
      </c>
      <c r="O1066" s="48" t="str">
        <f t="shared" si="581"/>
        <v/>
      </c>
      <c r="P1066" s="49" t="str">
        <f t="shared" si="582"/>
        <v/>
      </c>
      <c r="Q1066" s="50" t="str">
        <f t="shared" si="583"/>
        <v/>
      </c>
      <c r="R1066" s="51" t="str">
        <f t="shared" si="584"/>
        <v/>
      </c>
      <c r="S1066" s="121" t="str">
        <f t="shared" si="575"/>
        <v/>
      </c>
      <c r="T1066" s="114" t="str">
        <f t="shared" si="576"/>
        <v/>
      </c>
      <c r="U1066" s="114" t="str">
        <f t="shared" si="577"/>
        <v/>
      </c>
      <c r="V1066" s="122" t="str">
        <f t="shared" si="578"/>
        <v/>
      </c>
      <c r="W1066" s="127" t="str">
        <f>IF(S1066="","",$W$5+SUM($S$7:S1066))</f>
        <v/>
      </c>
      <c r="X1066" s="128" t="str">
        <f>IF(T1066="","",$X$5+SUM($T$7:T1066))</f>
        <v/>
      </c>
      <c r="Y1066" s="128" t="str">
        <f>IF(U1066="","",$Y$5+SUM($U$7:U1066))</f>
        <v/>
      </c>
      <c r="Z1066" s="129" t="str">
        <f>IF(V1066="","",$Z$5+SUM($V$7:V1066))</f>
        <v/>
      </c>
      <c r="AA1066" s="91" t="str">
        <f t="shared" si="579"/>
        <v/>
      </c>
      <c r="AB1066" s="87" t="str">
        <f>IF(AA1066="","",$AB$5+SUM($AA$7:AA1066))</f>
        <v/>
      </c>
      <c r="AC1066" s="95" t="str">
        <f t="shared" si="574"/>
        <v/>
      </c>
      <c r="AD1066" s="92" t="str">
        <f t="shared" si="573"/>
        <v/>
      </c>
      <c r="AE1066" s="96" t="str">
        <f>IF(AC1066="","",$AE$5+SUM($AC$7:AC1066))</f>
        <v/>
      </c>
      <c r="AF1066" s="163" t="str">
        <f>IF(AD1066="","",$AF$5+SUM($AD$7:AD1066))</f>
        <v/>
      </c>
    </row>
    <row r="1067" spans="2:32" x14ac:dyDescent="0.25">
      <c r="B1067" s="224"/>
      <c r="C1067" s="207"/>
      <c r="D1067" s="214"/>
      <c r="E1067" s="215"/>
      <c r="F1067" s="215"/>
      <c r="G1067" s="266"/>
      <c r="H1067" s="246"/>
      <c r="I1067" s="243"/>
      <c r="J1067" s="230"/>
      <c r="K1067" s="214"/>
      <c r="L1067" s="227"/>
      <c r="M1067" s="214"/>
      <c r="N1067" s="60" t="str">
        <f t="shared" si="580"/>
        <v/>
      </c>
      <c r="O1067" s="48" t="str">
        <f t="shared" si="581"/>
        <v/>
      </c>
      <c r="P1067" s="49" t="str">
        <f t="shared" si="582"/>
        <v/>
      </c>
      <c r="Q1067" s="50" t="str">
        <f t="shared" si="583"/>
        <v/>
      </c>
      <c r="R1067" s="51" t="str">
        <f t="shared" si="584"/>
        <v/>
      </c>
      <c r="S1067" s="121" t="str">
        <f t="shared" si="575"/>
        <v/>
      </c>
      <c r="T1067" s="114" t="str">
        <f t="shared" si="576"/>
        <v/>
      </c>
      <c r="U1067" s="114" t="str">
        <f t="shared" si="577"/>
        <v/>
      </c>
      <c r="V1067" s="122" t="str">
        <f t="shared" si="578"/>
        <v/>
      </c>
      <c r="W1067" s="127" t="str">
        <f>IF(S1067="","",$W$5+SUM($S$7:S1067))</f>
        <v/>
      </c>
      <c r="X1067" s="128" t="str">
        <f>IF(T1067="","",$X$5+SUM($T$7:T1067))</f>
        <v/>
      </c>
      <c r="Y1067" s="128" t="str">
        <f>IF(U1067="","",$Y$5+SUM($U$7:U1067))</f>
        <v/>
      </c>
      <c r="Z1067" s="129" t="str">
        <f>IF(V1067="","",$Z$5+SUM($V$7:V1067))</f>
        <v/>
      </c>
      <c r="AA1067" s="91" t="str">
        <f t="shared" si="579"/>
        <v/>
      </c>
      <c r="AB1067" s="87" t="str">
        <f>IF(AA1067="","",$AB$5+SUM($AA$7:AA1067))</f>
        <v/>
      </c>
      <c r="AC1067" s="95" t="str">
        <f t="shared" si="574"/>
        <v/>
      </c>
      <c r="AD1067" s="92" t="str">
        <f t="shared" si="573"/>
        <v/>
      </c>
      <c r="AE1067" s="96" t="str">
        <f>IF(AC1067="","",$AE$5+SUM($AC$7:AC1067))</f>
        <v/>
      </c>
      <c r="AF1067" s="163" t="str">
        <f>IF(AD1067="","",$AF$5+SUM($AD$7:AD1067))</f>
        <v/>
      </c>
    </row>
    <row r="1068" spans="2:32" x14ac:dyDescent="0.25">
      <c r="B1068" s="224"/>
      <c r="C1068" s="207"/>
      <c r="D1068" s="214"/>
      <c r="E1068" s="215"/>
      <c r="F1068" s="215"/>
      <c r="G1068" s="266"/>
      <c r="H1068" s="246"/>
      <c r="I1068" s="243"/>
      <c r="J1068" s="230"/>
      <c r="K1068" s="214"/>
      <c r="L1068" s="227"/>
      <c r="M1068" s="214"/>
      <c r="N1068" s="60" t="str">
        <f t="shared" si="580"/>
        <v/>
      </c>
      <c r="O1068" s="48" t="str">
        <f t="shared" si="581"/>
        <v/>
      </c>
      <c r="P1068" s="49" t="str">
        <f t="shared" si="582"/>
        <v/>
      </c>
      <c r="Q1068" s="50" t="str">
        <f t="shared" si="583"/>
        <v/>
      </c>
      <c r="R1068" s="51" t="str">
        <f t="shared" si="584"/>
        <v/>
      </c>
      <c r="S1068" s="121" t="str">
        <f t="shared" si="575"/>
        <v/>
      </c>
      <c r="T1068" s="114" t="str">
        <f t="shared" si="576"/>
        <v/>
      </c>
      <c r="U1068" s="114" t="str">
        <f t="shared" si="577"/>
        <v/>
      </c>
      <c r="V1068" s="122" t="str">
        <f t="shared" si="578"/>
        <v/>
      </c>
      <c r="W1068" s="127" t="str">
        <f>IF(S1068="","",$W$5+SUM($S$7:S1068))</f>
        <v/>
      </c>
      <c r="X1068" s="128" t="str">
        <f>IF(T1068="","",$X$5+SUM($T$7:T1068))</f>
        <v/>
      </c>
      <c r="Y1068" s="128" t="str">
        <f>IF(U1068="","",$Y$5+SUM($U$7:U1068))</f>
        <v/>
      </c>
      <c r="Z1068" s="129" t="str">
        <f>IF(V1068="","",$Z$5+SUM($V$7:V1068))</f>
        <v/>
      </c>
      <c r="AA1068" s="91" t="str">
        <f t="shared" si="579"/>
        <v/>
      </c>
      <c r="AB1068" s="87" t="str">
        <f>IF(AA1068="","",$AB$5+SUM($AA$7:AA1068))</f>
        <v/>
      </c>
      <c r="AC1068" s="95" t="str">
        <f t="shared" si="574"/>
        <v/>
      </c>
      <c r="AD1068" s="92" t="str">
        <f t="shared" si="573"/>
        <v/>
      </c>
      <c r="AE1068" s="96" t="str">
        <f>IF(AC1068="","",$AE$5+SUM($AC$7:AC1068))</f>
        <v/>
      </c>
      <c r="AF1068" s="163" t="str">
        <f>IF(AD1068="","",$AF$5+SUM($AD$7:AD1068))</f>
        <v/>
      </c>
    </row>
    <row r="1069" spans="2:32" x14ac:dyDescent="0.25">
      <c r="B1069" s="224"/>
      <c r="C1069" s="207"/>
      <c r="D1069" s="214"/>
      <c r="E1069" s="215"/>
      <c r="F1069" s="215"/>
      <c r="G1069" s="266"/>
      <c r="H1069" s="246"/>
      <c r="I1069" s="243"/>
      <c r="J1069" s="230"/>
      <c r="K1069" s="214"/>
      <c r="L1069" s="227"/>
      <c r="M1069" s="214"/>
      <c r="N1069" s="60" t="str">
        <f t="shared" si="580"/>
        <v/>
      </c>
      <c r="O1069" s="48" t="str">
        <f t="shared" si="581"/>
        <v/>
      </c>
      <c r="P1069" s="49" t="str">
        <f t="shared" si="582"/>
        <v/>
      </c>
      <c r="Q1069" s="50" t="str">
        <f t="shared" si="583"/>
        <v/>
      </c>
      <c r="R1069" s="51" t="str">
        <f t="shared" si="584"/>
        <v/>
      </c>
      <c r="S1069" s="121" t="str">
        <f t="shared" si="575"/>
        <v/>
      </c>
      <c r="T1069" s="114" t="str">
        <f t="shared" si="576"/>
        <v/>
      </c>
      <c r="U1069" s="114" t="str">
        <f t="shared" si="577"/>
        <v/>
      </c>
      <c r="V1069" s="122" t="str">
        <f t="shared" si="578"/>
        <v/>
      </c>
      <c r="W1069" s="127" t="str">
        <f>IF(S1069="","",$W$5+SUM($S$7:S1069))</f>
        <v/>
      </c>
      <c r="X1069" s="128" t="str">
        <f>IF(T1069="","",$X$5+SUM($T$7:T1069))</f>
        <v/>
      </c>
      <c r="Y1069" s="128" t="str">
        <f>IF(U1069="","",$Y$5+SUM($U$7:U1069))</f>
        <v/>
      </c>
      <c r="Z1069" s="129" t="str">
        <f>IF(V1069="","",$Z$5+SUM($V$7:V1069))</f>
        <v/>
      </c>
      <c r="AA1069" s="91" t="str">
        <f t="shared" si="579"/>
        <v/>
      </c>
      <c r="AB1069" s="87" t="str">
        <f>IF(AA1069="","",$AB$5+SUM($AA$7:AA1069))</f>
        <v/>
      </c>
      <c r="AC1069" s="95" t="str">
        <f t="shared" si="574"/>
        <v/>
      </c>
      <c r="AD1069" s="92" t="str">
        <f t="shared" si="573"/>
        <v/>
      </c>
      <c r="AE1069" s="96" t="str">
        <f>IF(AC1069="","",$AE$5+SUM($AC$7:AC1069))</f>
        <v/>
      </c>
      <c r="AF1069" s="163" t="str">
        <f>IF(AD1069="","",$AF$5+SUM($AD$7:AD1069))</f>
        <v/>
      </c>
    </row>
    <row r="1070" spans="2:32" x14ac:dyDescent="0.25">
      <c r="B1070" s="224"/>
      <c r="C1070" s="207"/>
      <c r="D1070" s="214"/>
      <c r="E1070" s="215"/>
      <c r="F1070" s="215"/>
      <c r="G1070" s="266"/>
      <c r="H1070" s="246"/>
      <c r="I1070" s="243"/>
      <c r="J1070" s="230"/>
      <c r="K1070" s="214"/>
      <c r="L1070" s="227"/>
      <c r="M1070" s="214"/>
      <c r="N1070" s="60" t="str">
        <f t="shared" si="580"/>
        <v/>
      </c>
      <c r="O1070" s="48" t="str">
        <f t="shared" si="581"/>
        <v/>
      </c>
      <c r="P1070" s="49" t="str">
        <f t="shared" si="582"/>
        <v/>
      </c>
      <c r="Q1070" s="50" t="str">
        <f t="shared" si="583"/>
        <v/>
      </c>
      <c r="R1070" s="51" t="str">
        <f t="shared" si="584"/>
        <v/>
      </c>
      <c r="S1070" s="121" t="str">
        <f t="shared" si="575"/>
        <v/>
      </c>
      <c r="T1070" s="114" t="str">
        <f t="shared" si="576"/>
        <v/>
      </c>
      <c r="U1070" s="114" t="str">
        <f t="shared" si="577"/>
        <v/>
      </c>
      <c r="V1070" s="122" t="str">
        <f t="shared" si="578"/>
        <v/>
      </c>
      <c r="W1070" s="127" t="str">
        <f>IF(S1070="","",$W$5+SUM($S$7:S1070))</f>
        <v/>
      </c>
      <c r="X1070" s="128" t="str">
        <f>IF(T1070="","",$X$5+SUM($T$7:T1070))</f>
        <v/>
      </c>
      <c r="Y1070" s="128" t="str">
        <f>IF(U1070="","",$Y$5+SUM($U$7:U1070))</f>
        <v/>
      </c>
      <c r="Z1070" s="129" t="str">
        <f>IF(V1070="","",$Z$5+SUM($V$7:V1070))</f>
        <v/>
      </c>
      <c r="AA1070" s="91" t="str">
        <f t="shared" si="579"/>
        <v/>
      </c>
      <c r="AB1070" s="87" t="str">
        <f>IF(AA1070="","",$AB$5+SUM($AA$7:AA1070))</f>
        <v/>
      </c>
      <c r="AC1070" s="95" t="str">
        <f t="shared" si="574"/>
        <v/>
      </c>
      <c r="AD1070" s="92" t="str">
        <f t="shared" si="573"/>
        <v/>
      </c>
      <c r="AE1070" s="96" t="str">
        <f>IF(AC1070="","",$AE$5+SUM($AC$7:AC1070))</f>
        <v/>
      </c>
      <c r="AF1070" s="163" t="str">
        <f>IF(AD1070="","",$AF$5+SUM($AD$7:AD1070))</f>
        <v/>
      </c>
    </row>
    <row r="1071" spans="2:32" x14ac:dyDescent="0.25">
      <c r="B1071" s="224"/>
      <c r="C1071" s="207"/>
      <c r="D1071" s="214"/>
      <c r="E1071" s="215"/>
      <c r="F1071" s="215"/>
      <c r="G1071" s="266"/>
      <c r="H1071" s="246"/>
      <c r="I1071" s="243"/>
      <c r="J1071" s="230"/>
      <c r="K1071" s="214"/>
      <c r="L1071" s="227"/>
      <c r="M1071" s="214"/>
      <c r="N1071" s="60" t="str">
        <f t="shared" si="580"/>
        <v/>
      </c>
      <c r="O1071" s="48" t="str">
        <f t="shared" si="581"/>
        <v/>
      </c>
      <c r="P1071" s="49" t="str">
        <f t="shared" si="582"/>
        <v/>
      </c>
      <c r="Q1071" s="50" t="str">
        <f t="shared" si="583"/>
        <v/>
      </c>
      <c r="R1071" s="51" t="str">
        <f t="shared" si="584"/>
        <v/>
      </c>
      <c r="S1071" s="121" t="str">
        <f t="shared" si="575"/>
        <v/>
      </c>
      <c r="T1071" s="114" t="str">
        <f t="shared" si="576"/>
        <v/>
      </c>
      <c r="U1071" s="114" t="str">
        <f t="shared" si="577"/>
        <v/>
      </c>
      <c r="V1071" s="122" t="str">
        <f t="shared" si="578"/>
        <v/>
      </c>
      <c r="W1071" s="127" t="str">
        <f>IF(S1071="","",$W$5+SUM($S$7:S1071))</f>
        <v/>
      </c>
      <c r="X1071" s="128" t="str">
        <f>IF(T1071="","",$X$5+SUM($T$7:T1071))</f>
        <v/>
      </c>
      <c r="Y1071" s="128" t="str">
        <f>IF(U1071="","",$Y$5+SUM($U$7:U1071))</f>
        <v/>
      </c>
      <c r="Z1071" s="129" t="str">
        <f>IF(V1071="","",$Z$5+SUM($V$7:V1071))</f>
        <v/>
      </c>
      <c r="AA1071" s="91" t="str">
        <f t="shared" si="579"/>
        <v/>
      </c>
      <c r="AB1071" s="87" t="str">
        <f>IF(AA1071="","",$AB$5+SUM($AA$7:AA1071))</f>
        <v/>
      </c>
      <c r="AC1071" s="95" t="str">
        <f t="shared" si="574"/>
        <v/>
      </c>
      <c r="AD1071" s="92" t="str">
        <f t="shared" si="573"/>
        <v/>
      </c>
      <c r="AE1071" s="96" t="str">
        <f>IF(AC1071="","",$AE$5+SUM($AC$7:AC1071))</f>
        <v/>
      </c>
      <c r="AF1071" s="163" t="str">
        <f>IF(AD1071="","",$AF$5+SUM($AD$7:AD1071))</f>
        <v/>
      </c>
    </row>
    <row r="1072" spans="2:32" x14ac:dyDescent="0.25">
      <c r="B1072" s="224"/>
      <c r="C1072" s="207"/>
      <c r="D1072" s="214"/>
      <c r="E1072" s="215"/>
      <c r="F1072" s="215"/>
      <c r="G1072" s="266"/>
      <c r="H1072" s="246"/>
      <c r="I1072" s="243"/>
      <c r="J1072" s="230"/>
      <c r="K1072" s="214"/>
      <c r="L1072" s="227"/>
      <c r="M1072" s="214"/>
      <c r="N1072" s="60" t="str">
        <f t="shared" si="580"/>
        <v/>
      </c>
      <c r="O1072" s="48" t="str">
        <f t="shared" si="581"/>
        <v/>
      </c>
      <c r="P1072" s="49" t="str">
        <f t="shared" si="582"/>
        <v/>
      </c>
      <c r="Q1072" s="50" t="str">
        <f t="shared" si="583"/>
        <v/>
      </c>
      <c r="R1072" s="51" t="str">
        <f t="shared" si="584"/>
        <v/>
      </c>
      <c r="S1072" s="121" t="str">
        <f t="shared" si="575"/>
        <v/>
      </c>
      <c r="T1072" s="114" t="str">
        <f t="shared" si="576"/>
        <v/>
      </c>
      <c r="U1072" s="114" t="str">
        <f t="shared" si="577"/>
        <v/>
      </c>
      <c r="V1072" s="122" t="str">
        <f t="shared" si="578"/>
        <v/>
      </c>
      <c r="W1072" s="127" t="str">
        <f>IF(S1072="","",$W$5+SUM($S$7:S1072))</f>
        <v/>
      </c>
      <c r="X1072" s="128" t="str">
        <f>IF(T1072="","",$X$5+SUM($T$7:T1072))</f>
        <v/>
      </c>
      <c r="Y1072" s="128" t="str">
        <f>IF(U1072="","",$Y$5+SUM($U$7:U1072))</f>
        <v/>
      </c>
      <c r="Z1072" s="129" t="str">
        <f>IF(V1072="","",$Z$5+SUM($V$7:V1072))</f>
        <v/>
      </c>
      <c r="AA1072" s="91" t="str">
        <f t="shared" si="579"/>
        <v/>
      </c>
      <c r="AB1072" s="87" t="str">
        <f>IF(AA1072="","",$AB$5+SUM($AA$7:AA1072))</f>
        <v/>
      </c>
      <c r="AC1072" s="95" t="str">
        <f t="shared" si="574"/>
        <v/>
      </c>
      <c r="AD1072" s="92" t="str">
        <f t="shared" si="573"/>
        <v/>
      </c>
      <c r="AE1072" s="96" t="str">
        <f>IF(AC1072="","",$AE$5+SUM($AC$7:AC1072))</f>
        <v/>
      </c>
      <c r="AF1072" s="163" t="str">
        <f>IF(AD1072="","",$AF$5+SUM($AD$7:AD1072))</f>
        <v/>
      </c>
    </row>
    <row r="1073" spans="2:32" x14ac:dyDescent="0.25">
      <c r="B1073" s="224"/>
      <c r="C1073" s="207"/>
      <c r="D1073" s="214"/>
      <c r="E1073" s="215"/>
      <c r="F1073" s="215"/>
      <c r="G1073" s="266"/>
      <c r="H1073" s="246"/>
      <c r="I1073" s="243"/>
      <c r="J1073" s="230"/>
      <c r="K1073" s="214"/>
      <c r="L1073" s="227"/>
      <c r="M1073" s="214"/>
      <c r="N1073" s="60" t="str">
        <f t="shared" si="580"/>
        <v/>
      </c>
      <c r="O1073" s="48" t="str">
        <f t="shared" si="581"/>
        <v/>
      </c>
      <c r="P1073" s="49" t="str">
        <f t="shared" si="582"/>
        <v/>
      </c>
      <c r="Q1073" s="50" t="str">
        <f t="shared" si="583"/>
        <v/>
      </c>
      <c r="R1073" s="51" t="str">
        <f t="shared" si="584"/>
        <v/>
      </c>
      <c r="S1073" s="121" t="str">
        <f t="shared" si="575"/>
        <v/>
      </c>
      <c r="T1073" s="114" t="str">
        <f t="shared" si="576"/>
        <v/>
      </c>
      <c r="U1073" s="114" t="str">
        <f t="shared" si="577"/>
        <v/>
      </c>
      <c r="V1073" s="122" t="str">
        <f t="shared" si="578"/>
        <v/>
      </c>
      <c r="W1073" s="127" t="str">
        <f>IF(S1073="","",$W$5+SUM($S$7:S1073))</f>
        <v/>
      </c>
      <c r="X1073" s="128" t="str">
        <f>IF(T1073="","",$X$5+SUM($T$7:T1073))</f>
        <v/>
      </c>
      <c r="Y1073" s="128" t="str">
        <f>IF(U1073="","",$Y$5+SUM($U$7:U1073))</f>
        <v/>
      </c>
      <c r="Z1073" s="129" t="str">
        <f>IF(V1073="","",$Z$5+SUM($V$7:V1073))</f>
        <v/>
      </c>
      <c r="AA1073" s="91" t="str">
        <f t="shared" si="579"/>
        <v/>
      </c>
      <c r="AB1073" s="87" t="str">
        <f>IF(AA1073="","",$AB$5+SUM($AA$7:AA1073))</f>
        <v/>
      </c>
      <c r="AC1073" s="95" t="str">
        <f t="shared" si="574"/>
        <v/>
      </c>
      <c r="AD1073" s="92" t="str">
        <f t="shared" si="573"/>
        <v/>
      </c>
      <c r="AE1073" s="96" t="str">
        <f>IF(AC1073="","",$AE$5+SUM($AC$7:AC1073))</f>
        <v/>
      </c>
      <c r="AF1073" s="163" t="str">
        <f>IF(AD1073="","",$AF$5+SUM($AD$7:AD1073))</f>
        <v/>
      </c>
    </row>
    <row r="1074" spans="2:32" x14ac:dyDescent="0.25">
      <c r="B1074" s="224"/>
      <c r="C1074" s="207"/>
      <c r="D1074" s="214"/>
      <c r="E1074" s="215"/>
      <c r="F1074" s="215"/>
      <c r="G1074" s="266"/>
      <c r="H1074" s="246"/>
      <c r="I1074" s="243"/>
      <c r="J1074" s="230"/>
      <c r="K1074" s="214"/>
      <c r="L1074" s="227"/>
      <c r="M1074" s="214"/>
      <c r="N1074" s="60" t="str">
        <f t="shared" si="580"/>
        <v/>
      </c>
      <c r="O1074" s="48" t="str">
        <f t="shared" si="581"/>
        <v/>
      </c>
      <c r="P1074" s="49" t="str">
        <f t="shared" si="582"/>
        <v/>
      </c>
      <c r="Q1074" s="50" t="str">
        <f t="shared" si="583"/>
        <v/>
      </c>
      <c r="R1074" s="51" t="str">
        <f t="shared" si="584"/>
        <v/>
      </c>
      <c r="S1074" s="121" t="str">
        <f t="shared" si="575"/>
        <v/>
      </c>
      <c r="T1074" s="114" t="str">
        <f t="shared" si="576"/>
        <v/>
      </c>
      <c r="U1074" s="114" t="str">
        <f t="shared" si="577"/>
        <v/>
      </c>
      <c r="V1074" s="122" t="str">
        <f t="shared" si="578"/>
        <v/>
      </c>
      <c r="W1074" s="127" t="str">
        <f>IF(S1074="","",$W$5+SUM($S$7:S1074))</f>
        <v/>
      </c>
      <c r="X1074" s="128" t="str">
        <f>IF(T1074="","",$X$5+SUM($T$7:T1074))</f>
        <v/>
      </c>
      <c r="Y1074" s="128" t="str">
        <f>IF(U1074="","",$Y$5+SUM($U$7:U1074))</f>
        <v/>
      </c>
      <c r="Z1074" s="129" t="str">
        <f>IF(V1074="","",$Z$5+SUM($V$7:V1074))</f>
        <v/>
      </c>
      <c r="AA1074" s="91" t="str">
        <f t="shared" si="579"/>
        <v/>
      </c>
      <c r="AB1074" s="87" t="str">
        <f>IF(AA1074="","",$AB$5+SUM($AA$7:AA1074))</f>
        <v/>
      </c>
      <c r="AC1074" s="95" t="str">
        <f t="shared" si="574"/>
        <v/>
      </c>
      <c r="AD1074" s="92" t="str">
        <f t="shared" si="573"/>
        <v/>
      </c>
      <c r="AE1074" s="96" t="str">
        <f>IF(AC1074="","",$AE$5+SUM($AC$7:AC1074))</f>
        <v/>
      </c>
      <c r="AF1074" s="163" t="str">
        <f>IF(AD1074="","",$AF$5+SUM($AD$7:AD1074))</f>
        <v/>
      </c>
    </row>
    <row r="1075" spans="2:32" x14ac:dyDescent="0.25">
      <c r="B1075" s="224"/>
      <c r="C1075" s="207"/>
      <c r="D1075" s="214"/>
      <c r="E1075" s="215"/>
      <c r="F1075" s="215"/>
      <c r="G1075" s="266"/>
      <c r="H1075" s="246"/>
      <c r="I1075" s="243"/>
      <c r="J1075" s="230"/>
      <c r="K1075" s="214"/>
      <c r="L1075" s="227"/>
      <c r="M1075" s="214"/>
      <c r="N1075" s="60" t="str">
        <f t="shared" si="580"/>
        <v/>
      </c>
      <c r="O1075" s="48" t="str">
        <f t="shared" si="581"/>
        <v/>
      </c>
      <c r="P1075" s="49" t="str">
        <f t="shared" si="582"/>
        <v/>
      </c>
      <c r="Q1075" s="50" t="str">
        <f t="shared" si="583"/>
        <v/>
      </c>
      <c r="R1075" s="51" t="str">
        <f t="shared" si="584"/>
        <v/>
      </c>
      <c r="S1075" s="121" t="str">
        <f t="shared" si="575"/>
        <v/>
      </c>
      <c r="T1075" s="114" t="str">
        <f t="shared" si="576"/>
        <v/>
      </c>
      <c r="U1075" s="114" t="str">
        <f t="shared" si="577"/>
        <v/>
      </c>
      <c r="V1075" s="122" t="str">
        <f t="shared" si="578"/>
        <v/>
      </c>
      <c r="W1075" s="127" t="str">
        <f>IF(S1075="","",$W$5+SUM($S$7:S1075))</f>
        <v/>
      </c>
      <c r="X1075" s="128" t="str">
        <f>IF(T1075="","",$X$5+SUM($T$7:T1075))</f>
        <v/>
      </c>
      <c r="Y1075" s="128" t="str">
        <f>IF(U1075="","",$Y$5+SUM($U$7:U1075))</f>
        <v/>
      </c>
      <c r="Z1075" s="129" t="str">
        <f>IF(V1075="","",$Z$5+SUM($V$7:V1075))</f>
        <v/>
      </c>
      <c r="AA1075" s="91" t="str">
        <f t="shared" si="579"/>
        <v/>
      </c>
      <c r="AB1075" s="87" t="str">
        <f>IF(AA1075="","",$AB$5+SUM($AA$7:AA1075))</f>
        <v/>
      </c>
      <c r="AC1075" s="95" t="str">
        <f t="shared" si="574"/>
        <v/>
      </c>
      <c r="AD1075" s="92" t="str">
        <f t="shared" si="573"/>
        <v/>
      </c>
      <c r="AE1075" s="96" t="str">
        <f>IF(AC1075="","",$AE$5+SUM($AC$7:AC1075))</f>
        <v/>
      </c>
      <c r="AF1075" s="163" t="str">
        <f>IF(AD1075="","",$AF$5+SUM($AD$7:AD1075))</f>
        <v/>
      </c>
    </row>
    <row r="1076" spans="2:32" x14ac:dyDescent="0.25">
      <c r="B1076" s="224"/>
      <c r="C1076" s="207"/>
      <c r="D1076" s="214"/>
      <c r="E1076" s="215"/>
      <c r="F1076" s="215"/>
      <c r="G1076" s="266"/>
      <c r="H1076" s="246"/>
      <c r="I1076" s="243"/>
      <c r="J1076" s="230"/>
      <c r="K1076" s="214"/>
      <c r="L1076" s="227"/>
      <c r="M1076" s="214"/>
      <c r="N1076" s="60" t="str">
        <f t="shared" si="580"/>
        <v/>
      </c>
      <c r="O1076" s="48" t="str">
        <f t="shared" si="581"/>
        <v/>
      </c>
      <c r="P1076" s="49" t="str">
        <f t="shared" si="582"/>
        <v/>
      </c>
      <c r="Q1076" s="50" t="str">
        <f t="shared" si="583"/>
        <v/>
      </c>
      <c r="R1076" s="51" t="str">
        <f t="shared" si="584"/>
        <v/>
      </c>
      <c r="S1076" s="121" t="str">
        <f t="shared" si="575"/>
        <v/>
      </c>
      <c r="T1076" s="114" t="str">
        <f t="shared" si="576"/>
        <v/>
      </c>
      <c r="U1076" s="114" t="str">
        <f t="shared" si="577"/>
        <v/>
      </c>
      <c r="V1076" s="122" t="str">
        <f t="shared" si="578"/>
        <v/>
      </c>
      <c r="W1076" s="127" t="str">
        <f>IF(S1076="","",$W$5+SUM($S$7:S1076))</f>
        <v/>
      </c>
      <c r="X1076" s="128" t="str">
        <f>IF(T1076="","",$X$5+SUM($T$7:T1076))</f>
        <v/>
      </c>
      <c r="Y1076" s="128" t="str">
        <f>IF(U1076="","",$Y$5+SUM($U$7:U1076))</f>
        <v/>
      </c>
      <c r="Z1076" s="129" t="str">
        <f>IF(V1076="","",$Z$5+SUM($V$7:V1076))</f>
        <v/>
      </c>
      <c r="AA1076" s="91" t="str">
        <f t="shared" si="579"/>
        <v/>
      </c>
      <c r="AB1076" s="87" t="str">
        <f>IF(AA1076="","",$AB$5+SUM($AA$7:AA1076))</f>
        <v/>
      </c>
      <c r="AC1076" s="95" t="str">
        <f t="shared" si="574"/>
        <v/>
      </c>
      <c r="AD1076" s="92" t="str">
        <f t="shared" si="573"/>
        <v/>
      </c>
      <c r="AE1076" s="96" t="str">
        <f>IF(AC1076="","",$AE$5+SUM($AC$7:AC1076))</f>
        <v/>
      </c>
      <c r="AF1076" s="163" t="str">
        <f>IF(AD1076="","",$AF$5+SUM($AD$7:AD1076))</f>
        <v/>
      </c>
    </row>
    <row r="1077" spans="2:32" x14ac:dyDescent="0.25">
      <c r="B1077" s="224"/>
      <c r="C1077" s="207"/>
      <c r="D1077" s="214"/>
      <c r="E1077" s="215"/>
      <c r="F1077" s="215"/>
      <c r="G1077" s="266"/>
      <c r="H1077" s="246"/>
      <c r="I1077" s="243"/>
      <c r="J1077" s="230"/>
      <c r="K1077" s="214"/>
      <c r="L1077" s="227"/>
      <c r="M1077" s="214"/>
      <c r="N1077" s="60" t="str">
        <f t="shared" si="580"/>
        <v/>
      </c>
      <c r="O1077" s="48" t="str">
        <f t="shared" si="581"/>
        <v/>
      </c>
      <c r="P1077" s="49" t="str">
        <f t="shared" si="582"/>
        <v/>
      </c>
      <c r="Q1077" s="50" t="str">
        <f t="shared" si="583"/>
        <v/>
      </c>
      <c r="R1077" s="51" t="str">
        <f t="shared" si="584"/>
        <v/>
      </c>
      <c r="S1077" s="121" t="str">
        <f t="shared" si="575"/>
        <v/>
      </c>
      <c r="T1077" s="114" t="str">
        <f t="shared" si="576"/>
        <v/>
      </c>
      <c r="U1077" s="114" t="str">
        <f t="shared" si="577"/>
        <v/>
      </c>
      <c r="V1077" s="122" t="str">
        <f t="shared" si="578"/>
        <v/>
      </c>
      <c r="W1077" s="127" t="str">
        <f>IF(S1077="","",$W$5+SUM($S$7:S1077))</f>
        <v/>
      </c>
      <c r="X1077" s="128" t="str">
        <f>IF(T1077="","",$X$5+SUM($T$7:T1077))</f>
        <v/>
      </c>
      <c r="Y1077" s="128" t="str">
        <f>IF(U1077="","",$Y$5+SUM($U$7:U1077))</f>
        <v/>
      </c>
      <c r="Z1077" s="129" t="str">
        <f>IF(V1077="","",$Z$5+SUM($V$7:V1077))</f>
        <v/>
      </c>
      <c r="AA1077" s="91" t="str">
        <f t="shared" si="579"/>
        <v/>
      </c>
      <c r="AB1077" s="87" t="str">
        <f>IF(AA1077="","",$AB$5+SUM($AA$7:AA1077))</f>
        <v/>
      </c>
      <c r="AC1077" s="95" t="str">
        <f t="shared" si="574"/>
        <v/>
      </c>
      <c r="AD1077" s="92" t="str">
        <f t="shared" si="573"/>
        <v/>
      </c>
      <c r="AE1077" s="96" t="str">
        <f>IF(AC1077="","",$AE$5+SUM($AC$7:AC1077))</f>
        <v/>
      </c>
      <c r="AF1077" s="163" t="str">
        <f>IF(AD1077="","",$AF$5+SUM($AD$7:AD1077))</f>
        <v/>
      </c>
    </row>
    <row r="1078" spans="2:32" x14ac:dyDescent="0.25">
      <c r="B1078" s="224"/>
      <c r="C1078" s="207"/>
      <c r="D1078" s="214"/>
      <c r="E1078" s="215"/>
      <c r="F1078" s="215"/>
      <c r="G1078" s="266"/>
      <c r="H1078" s="246"/>
      <c r="I1078" s="243"/>
      <c r="J1078" s="230"/>
      <c r="K1078" s="214"/>
      <c r="L1078" s="227"/>
      <c r="M1078" s="214"/>
      <c r="N1078" s="60" t="str">
        <f t="shared" si="580"/>
        <v/>
      </c>
      <c r="O1078" s="48" t="str">
        <f t="shared" si="581"/>
        <v/>
      </c>
      <c r="P1078" s="49" t="str">
        <f t="shared" si="582"/>
        <v/>
      </c>
      <c r="Q1078" s="50" t="str">
        <f t="shared" si="583"/>
        <v/>
      </c>
      <c r="R1078" s="51" t="str">
        <f t="shared" si="584"/>
        <v/>
      </c>
      <c r="S1078" s="121" t="str">
        <f t="shared" si="575"/>
        <v/>
      </c>
      <c r="T1078" s="114" t="str">
        <f t="shared" si="576"/>
        <v/>
      </c>
      <c r="U1078" s="114" t="str">
        <f t="shared" si="577"/>
        <v/>
      </c>
      <c r="V1078" s="122" t="str">
        <f t="shared" si="578"/>
        <v/>
      </c>
      <c r="W1078" s="127" t="str">
        <f>IF(S1078="","",$W$5+SUM($S$7:S1078))</f>
        <v/>
      </c>
      <c r="X1078" s="128" t="str">
        <f>IF(T1078="","",$X$5+SUM($T$7:T1078))</f>
        <v/>
      </c>
      <c r="Y1078" s="128" t="str">
        <f>IF(U1078="","",$Y$5+SUM($U$7:U1078))</f>
        <v/>
      </c>
      <c r="Z1078" s="129" t="str">
        <f>IF(V1078="","",$Z$5+SUM($V$7:V1078))</f>
        <v/>
      </c>
      <c r="AA1078" s="91" t="str">
        <f t="shared" si="579"/>
        <v/>
      </c>
      <c r="AB1078" s="87" t="str">
        <f>IF(AA1078="","",$AB$5+SUM($AA$7:AA1078))</f>
        <v/>
      </c>
      <c r="AC1078" s="95" t="str">
        <f t="shared" si="574"/>
        <v/>
      </c>
      <c r="AD1078" s="92" t="str">
        <f t="shared" si="573"/>
        <v/>
      </c>
      <c r="AE1078" s="96" t="str">
        <f>IF(AC1078="","",$AE$5+SUM($AC$7:AC1078))</f>
        <v/>
      </c>
      <c r="AF1078" s="163" t="str">
        <f>IF(AD1078="","",$AF$5+SUM($AD$7:AD1078))</f>
        <v/>
      </c>
    </row>
    <row r="1079" spans="2:32" x14ac:dyDescent="0.25">
      <c r="B1079" s="224"/>
      <c r="C1079" s="207"/>
      <c r="D1079" s="214"/>
      <c r="E1079" s="215"/>
      <c r="F1079" s="215"/>
      <c r="G1079" s="266"/>
      <c r="H1079" s="246"/>
      <c r="I1079" s="243"/>
      <c r="J1079" s="230"/>
      <c r="K1079" s="214"/>
      <c r="L1079" s="227"/>
      <c r="M1079" s="214"/>
      <c r="N1079" s="60" t="str">
        <f t="shared" si="580"/>
        <v/>
      </c>
      <c r="O1079" s="48" t="str">
        <f t="shared" si="581"/>
        <v/>
      </c>
      <c r="P1079" s="49" t="str">
        <f t="shared" si="582"/>
        <v/>
      </c>
      <c r="Q1079" s="50" t="str">
        <f t="shared" si="583"/>
        <v/>
      </c>
      <c r="R1079" s="51" t="str">
        <f t="shared" si="584"/>
        <v/>
      </c>
      <c r="S1079" s="121" t="str">
        <f t="shared" si="575"/>
        <v/>
      </c>
      <c r="T1079" s="114" t="str">
        <f t="shared" si="576"/>
        <v/>
      </c>
      <c r="U1079" s="114" t="str">
        <f t="shared" si="577"/>
        <v/>
      </c>
      <c r="V1079" s="122" t="str">
        <f t="shared" si="578"/>
        <v/>
      </c>
      <c r="W1079" s="127" t="str">
        <f>IF(S1079="","",$W$5+SUM($S$7:S1079))</f>
        <v/>
      </c>
      <c r="X1079" s="128" t="str">
        <f>IF(T1079="","",$X$5+SUM($T$7:T1079))</f>
        <v/>
      </c>
      <c r="Y1079" s="128" t="str">
        <f>IF(U1079="","",$Y$5+SUM($U$7:U1079))</f>
        <v/>
      </c>
      <c r="Z1079" s="129" t="str">
        <f>IF(V1079="","",$Z$5+SUM($V$7:V1079))</f>
        <v/>
      </c>
      <c r="AA1079" s="91" t="str">
        <f t="shared" si="579"/>
        <v/>
      </c>
      <c r="AB1079" s="87" t="str">
        <f>IF(AA1079="","",$AB$5+SUM($AA$7:AA1079))</f>
        <v/>
      </c>
      <c r="AC1079" s="95" t="str">
        <f t="shared" si="574"/>
        <v/>
      </c>
      <c r="AD1079" s="92" t="str">
        <f t="shared" si="573"/>
        <v/>
      </c>
      <c r="AE1079" s="96" t="str">
        <f>IF(AC1079="","",$AE$5+SUM($AC$7:AC1079))</f>
        <v/>
      </c>
      <c r="AF1079" s="163" t="str">
        <f>IF(AD1079="","",$AF$5+SUM($AD$7:AD1079))</f>
        <v/>
      </c>
    </row>
    <row r="1080" spans="2:32" x14ac:dyDescent="0.25">
      <c r="B1080" s="224"/>
      <c r="C1080" s="207"/>
      <c r="D1080" s="214"/>
      <c r="E1080" s="215"/>
      <c r="F1080" s="215"/>
      <c r="G1080" s="266"/>
      <c r="H1080" s="246"/>
      <c r="I1080" s="243"/>
      <c r="J1080" s="230"/>
      <c r="K1080" s="214"/>
      <c r="L1080" s="227"/>
      <c r="M1080" s="214"/>
      <c r="N1080" s="60" t="str">
        <f t="shared" si="580"/>
        <v/>
      </c>
      <c r="O1080" s="48" t="str">
        <f t="shared" si="581"/>
        <v/>
      </c>
      <c r="P1080" s="49" t="str">
        <f t="shared" si="582"/>
        <v/>
      </c>
      <c r="Q1080" s="50" t="str">
        <f t="shared" si="583"/>
        <v/>
      </c>
      <c r="R1080" s="51" t="str">
        <f t="shared" si="584"/>
        <v/>
      </c>
      <c r="S1080" s="121" t="str">
        <f t="shared" si="575"/>
        <v/>
      </c>
      <c r="T1080" s="114" t="str">
        <f t="shared" si="576"/>
        <v/>
      </c>
      <c r="U1080" s="114" t="str">
        <f t="shared" si="577"/>
        <v/>
      </c>
      <c r="V1080" s="122" t="str">
        <f t="shared" si="578"/>
        <v/>
      </c>
      <c r="W1080" s="127" t="str">
        <f>IF(S1080="","",$W$5+SUM($S$7:S1080))</f>
        <v/>
      </c>
      <c r="X1080" s="128" t="str">
        <f>IF(T1080="","",$X$5+SUM($T$7:T1080))</f>
        <v/>
      </c>
      <c r="Y1080" s="128" t="str">
        <f>IF(U1080="","",$Y$5+SUM($U$7:U1080))</f>
        <v/>
      </c>
      <c r="Z1080" s="129" t="str">
        <f>IF(V1080="","",$Z$5+SUM($V$7:V1080))</f>
        <v/>
      </c>
      <c r="AA1080" s="91" t="str">
        <f t="shared" si="579"/>
        <v/>
      </c>
      <c r="AB1080" s="87" t="str">
        <f>IF(AA1080="","",$AB$5+SUM($AA$7:AA1080))</f>
        <v/>
      </c>
      <c r="AC1080" s="95" t="str">
        <f t="shared" si="574"/>
        <v/>
      </c>
      <c r="AD1080" s="92" t="str">
        <f t="shared" si="573"/>
        <v/>
      </c>
      <c r="AE1080" s="96" t="str">
        <f>IF(AC1080="","",$AE$5+SUM($AC$7:AC1080))</f>
        <v/>
      </c>
      <c r="AF1080" s="163" t="str">
        <f>IF(AD1080="","",$AF$5+SUM($AD$7:AD1080))</f>
        <v/>
      </c>
    </row>
    <row r="1081" spans="2:32" x14ac:dyDescent="0.25">
      <c r="B1081" s="224"/>
      <c r="C1081" s="207"/>
      <c r="D1081" s="214"/>
      <c r="E1081" s="215"/>
      <c r="F1081" s="215"/>
      <c r="G1081" s="266"/>
      <c r="H1081" s="246"/>
      <c r="I1081" s="243"/>
      <c r="J1081" s="230"/>
      <c r="K1081" s="214"/>
      <c r="L1081" s="227"/>
      <c r="M1081" s="214"/>
      <c r="N1081" s="60" t="str">
        <f t="shared" si="580"/>
        <v/>
      </c>
      <c r="O1081" s="48" t="str">
        <f t="shared" si="581"/>
        <v/>
      </c>
      <c r="P1081" s="49" t="str">
        <f t="shared" si="582"/>
        <v/>
      </c>
      <c r="Q1081" s="50" t="str">
        <f t="shared" si="583"/>
        <v/>
      </c>
      <c r="R1081" s="51" t="str">
        <f t="shared" si="584"/>
        <v/>
      </c>
      <c r="S1081" s="121" t="str">
        <f t="shared" si="575"/>
        <v/>
      </c>
      <c r="T1081" s="114" t="str">
        <f t="shared" si="576"/>
        <v/>
      </c>
      <c r="U1081" s="114" t="str">
        <f t="shared" si="577"/>
        <v/>
      </c>
      <c r="V1081" s="122" t="str">
        <f t="shared" si="578"/>
        <v/>
      </c>
      <c r="W1081" s="127" t="str">
        <f>IF(S1081="","",$W$5+SUM($S$7:S1081))</f>
        <v/>
      </c>
      <c r="X1081" s="128" t="str">
        <f>IF(T1081="","",$X$5+SUM($T$7:T1081))</f>
        <v/>
      </c>
      <c r="Y1081" s="128" t="str">
        <f>IF(U1081="","",$Y$5+SUM($U$7:U1081))</f>
        <v/>
      </c>
      <c r="Z1081" s="129" t="str">
        <f>IF(V1081="","",$Z$5+SUM($V$7:V1081))</f>
        <v/>
      </c>
      <c r="AA1081" s="91" t="str">
        <f t="shared" si="579"/>
        <v/>
      </c>
      <c r="AB1081" s="87" t="str">
        <f>IF(AA1081="","",$AB$5+SUM($AA$7:AA1081))</f>
        <v/>
      </c>
      <c r="AC1081" s="95" t="str">
        <f t="shared" si="574"/>
        <v/>
      </c>
      <c r="AD1081" s="92" t="str">
        <f t="shared" si="573"/>
        <v/>
      </c>
      <c r="AE1081" s="96" t="str">
        <f>IF(AC1081="","",$AE$5+SUM($AC$7:AC1081))</f>
        <v/>
      </c>
      <c r="AF1081" s="163" t="str">
        <f>IF(AD1081="","",$AF$5+SUM($AD$7:AD1081))</f>
        <v/>
      </c>
    </row>
    <row r="1082" spans="2:32" x14ac:dyDescent="0.25">
      <c r="B1082" s="224"/>
      <c r="C1082" s="207"/>
      <c r="D1082" s="214"/>
      <c r="E1082" s="215"/>
      <c r="F1082" s="215"/>
      <c r="G1082" s="266"/>
      <c r="H1082" s="246"/>
      <c r="I1082" s="243"/>
      <c r="J1082" s="230"/>
      <c r="K1082" s="214"/>
      <c r="L1082" s="227"/>
      <c r="M1082" s="214"/>
      <c r="N1082" s="60" t="str">
        <f t="shared" si="580"/>
        <v/>
      </c>
      <c r="O1082" s="48" t="str">
        <f t="shared" si="581"/>
        <v/>
      </c>
      <c r="P1082" s="49" t="str">
        <f t="shared" si="582"/>
        <v/>
      </c>
      <c r="Q1082" s="50" t="str">
        <f t="shared" si="583"/>
        <v/>
      </c>
      <c r="R1082" s="51" t="str">
        <f t="shared" si="584"/>
        <v/>
      </c>
      <c r="S1082" s="121" t="str">
        <f t="shared" si="575"/>
        <v/>
      </c>
      <c r="T1082" s="114" t="str">
        <f t="shared" si="576"/>
        <v/>
      </c>
      <c r="U1082" s="114" t="str">
        <f t="shared" si="577"/>
        <v/>
      </c>
      <c r="V1082" s="122" t="str">
        <f t="shared" si="578"/>
        <v/>
      </c>
      <c r="W1082" s="127" t="str">
        <f>IF(S1082="","",$W$5+SUM($S$7:S1082))</f>
        <v/>
      </c>
      <c r="X1082" s="128" t="str">
        <f>IF(T1082="","",$X$5+SUM($T$7:T1082))</f>
        <v/>
      </c>
      <c r="Y1082" s="128" t="str">
        <f>IF(U1082="","",$Y$5+SUM($U$7:U1082))</f>
        <v/>
      </c>
      <c r="Z1082" s="129" t="str">
        <f>IF(V1082="","",$Z$5+SUM($V$7:V1082))</f>
        <v/>
      </c>
      <c r="AA1082" s="91" t="str">
        <f t="shared" si="579"/>
        <v/>
      </c>
      <c r="AB1082" s="87" t="str">
        <f>IF(AA1082="","",$AB$5+SUM($AA$7:AA1082))</f>
        <v/>
      </c>
      <c r="AC1082" s="95" t="str">
        <f t="shared" si="574"/>
        <v/>
      </c>
      <c r="AD1082" s="92" t="str">
        <f t="shared" si="573"/>
        <v/>
      </c>
      <c r="AE1082" s="96" t="str">
        <f>IF(AC1082="","",$AE$5+SUM($AC$7:AC1082))</f>
        <v/>
      </c>
      <c r="AF1082" s="163" t="str">
        <f>IF(AD1082="","",$AF$5+SUM($AD$7:AD1082))</f>
        <v/>
      </c>
    </row>
    <row r="1083" spans="2:32" x14ac:dyDescent="0.25">
      <c r="B1083" s="224"/>
      <c r="C1083" s="207"/>
      <c r="D1083" s="214"/>
      <c r="E1083" s="215"/>
      <c r="F1083" s="215"/>
      <c r="G1083" s="266"/>
      <c r="H1083" s="246"/>
      <c r="I1083" s="243"/>
      <c r="J1083" s="230"/>
      <c r="K1083" s="214"/>
      <c r="L1083" s="227"/>
      <c r="M1083" s="214"/>
      <c r="N1083" s="60" t="str">
        <f t="shared" si="580"/>
        <v/>
      </c>
      <c r="O1083" s="48" t="str">
        <f t="shared" si="581"/>
        <v/>
      </c>
      <c r="P1083" s="49" t="str">
        <f t="shared" si="582"/>
        <v/>
      </c>
      <c r="Q1083" s="50" t="str">
        <f t="shared" si="583"/>
        <v/>
      </c>
      <c r="R1083" s="51" t="str">
        <f t="shared" si="584"/>
        <v/>
      </c>
      <c r="S1083" s="121" t="str">
        <f t="shared" si="575"/>
        <v/>
      </c>
      <c r="T1083" s="114" t="str">
        <f t="shared" si="576"/>
        <v/>
      </c>
      <c r="U1083" s="114" t="str">
        <f t="shared" si="577"/>
        <v/>
      </c>
      <c r="V1083" s="122" t="str">
        <f t="shared" si="578"/>
        <v/>
      </c>
      <c r="W1083" s="127" t="str">
        <f>IF(S1083="","",$W$5+SUM($S$7:S1083))</f>
        <v/>
      </c>
      <c r="X1083" s="128" t="str">
        <f>IF(T1083="","",$X$5+SUM($T$7:T1083))</f>
        <v/>
      </c>
      <c r="Y1083" s="128" t="str">
        <f>IF(U1083="","",$Y$5+SUM($U$7:U1083))</f>
        <v/>
      </c>
      <c r="Z1083" s="129" t="str">
        <f>IF(V1083="","",$Z$5+SUM($V$7:V1083))</f>
        <v/>
      </c>
      <c r="AA1083" s="91" t="str">
        <f t="shared" si="579"/>
        <v/>
      </c>
      <c r="AB1083" s="87" t="str">
        <f>IF(AA1083="","",$AB$5+SUM($AA$7:AA1083))</f>
        <v/>
      </c>
      <c r="AC1083" s="95" t="str">
        <f t="shared" si="574"/>
        <v/>
      </c>
      <c r="AD1083" s="92" t="str">
        <f t="shared" si="573"/>
        <v/>
      </c>
      <c r="AE1083" s="96" t="str">
        <f>IF(AC1083="","",$AE$5+SUM($AC$7:AC1083))</f>
        <v/>
      </c>
      <c r="AF1083" s="163" t="str">
        <f>IF(AD1083="","",$AF$5+SUM($AD$7:AD1083))</f>
        <v/>
      </c>
    </row>
    <row r="1084" spans="2:32" x14ac:dyDescent="0.25">
      <c r="B1084" s="224"/>
      <c r="C1084" s="207"/>
      <c r="D1084" s="214"/>
      <c r="E1084" s="215"/>
      <c r="F1084" s="215"/>
      <c r="G1084" s="266"/>
      <c r="H1084" s="246"/>
      <c r="I1084" s="243"/>
      <c r="J1084" s="230"/>
      <c r="K1084" s="214"/>
      <c r="L1084" s="227"/>
      <c r="M1084" s="214"/>
      <c r="N1084" s="60" t="str">
        <f t="shared" si="580"/>
        <v/>
      </c>
      <c r="O1084" s="48" t="str">
        <f t="shared" si="581"/>
        <v/>
      </c>
      <c r="P1084" s="49" t="str">
        <f t="shared" si="582"/>
        <v/>
      </c>
      <c r="Q1084" s="50" t="str">
        <f t="shared" si="583"/>
        <v/>
      </c>
      <c r="R1084" s="51" t="str">
        <f t="shared" si="584"/>
        <v/>
      </c>
      <c r="S1084" s="121" t="str">
        <f t="shared" si="575"/>
        <v/>
      </c>
      <c r="T1084" s="114" t="str">
        <f t="shared" si="576"/>
        <v/>
      </c>
      <c r="U1084" s="114" t="str">
        <f t="shared" si="577"/>
        <v/>
      </c>
      <c r="V1084" s="122" t="str">
        <f t="shared" si="578"/>
        <v/>
      </c>
      <c r="W1084" s="127" t="str">
        <f>IF(S1084="","",$W$5+SUM($S$7:S1084))</f>
        <v/>
      </c>
      <c r="X1084" s="128" t="str">
        <f>IF(T1084="","",$X$5+SUM($T$7:T1084))</f>
        <v/>
      </c>
      <c r="Y1084" s="128" t="str">
        <f>IF(U1084="","",$Y$5+SUM($U$7:U1084))</f>
        <v/>
      </c>
      <c r="Z1084" s="129" t="str">
        <f>IF(V1084="","",$Z$5+SUM($V$7:V1084))</f>
        <v/>
      </c>
      <c r="AA1084" s="91" t="str">
        <f t="shared" si="579"/>
        <v/>
      </c>
      <c r="AB1084" s="87" t="str">
        <f>IF(AA1084="","",$AB$5+SUM($AA$7:AA1084))</f>
        <v/>
      </c>
      <c r="AC1084" s="95" t="str">
        <f t="shared" si="574"/>
        <v/>
      </c>
      <c r="AD1084" s="92" t="str">
        <f t="shared" si="573"/>
        <v/>
      </c>
      <c r="AE1084" s="96" t="str">
        <f>IF(AC1084="","",$AE$5+SUM($AC$7:AC1084))</f>
        <v/>
      </c>
      <c r="AF1084" s="163" t="str">
        <f>IF(AD1084="","",$AF$5+SUM($AD$7:AD1084))</f>
        <v/>
      </c>
    </row>
    <row r="1085" spans="2:32" x14ac:dyDescent="0.25">
      <c r="B1085" s="224"/>
      <c r="C1085" s="207"/>
      <c r="D1085" s="214"/>
      <c r="E1085" s="215"/>
      <c r="F1085" s="215"/>
      <c r="G1085" s="266"/>
      <c r="H1085" s="246"/>
      <c r="I1085" s="243"/>
      <c r="J1085" s="230"/>
      <c r="K1085" s="214"/>
      <c r="L1085" s="227"/>
      <c r="M1085" s="214"/>
      <c r="N1085" s="60" t="str">
        <f t="shared" si="580"/>
        <v/>
      </c>
      <c r="O1085" s="48" t="str">
        <f t="shared" si="581"/>
        <v/>
      </c>
      <c r="P1085" s="49" t="str">
        <f t="shared" si="582"/>
        <v/>
      </c>
      <c r="Q1085" s="50" t="str">
        <f t="shared" si="583"/>
        <v/>
      </c>
      <c r="R1085" s="51" t="str">
        <f t="shared" si="584"/>
        <v/>
      </c>
      <c r="S1085" s="121" t="str">
        <f t="shared" si="575"/>
        <v/>
      </c>
      <c r="T1085" s="114" t="str">
        <f t="shared" si="576"/>
        <v/>
      </c>
      <c r="U1085" s="114" t="str">
        <f t="shared" si="577"/>
        <v/>
      </c>
      <c r="V1085" s="122" t="str">
        <f t="shared" si="578"/>
        <v/>
      </c>
      <c r="W1085" s="127" t="str">
        <f>IF(S1085="","",$W$5+SUM($S$7:S1085))</f>
        <v/>
      </c>
      <c r="X1085" s="128" t="str">
        <f>IF(T1085="","",$X$5+SUM($T$7:T1085))</f>
        <v/>
      </c>
      <c r="Y1085" s="128" t="str">
        <f>IF(U1085="","",$Y$5+SUM($U$7:U1085))</f>
        <v/>
      </c>
      <c r="Z1085" s="129" t="str">
        <f>IF(V1085="","",$Z$5+SUM($V$7:V1085))</f>
        <v/>
      </c>
      <c r="AA1085" s="91" t="str">
        <f t="shared" si="579"/>
        <v/>
      </c>
      <c r="AB1085" s="87" t="str">
        <f>IF(AA1085="","",$AB$5+SUM($AA$7:AA1085))</f>
        <v/>
      </c>
      <c r="AC1085" s="95" t="str">
        <f t="shared" si="574"/>
        <v/>
      </c>
      <c r="AD1085" s="92" t="str">
        <f t="shared" si="573"/>
        <v/>
      </c>
      <c r="AE1085" s="96" t="str">
        <f>IF(AC1085="","",$AE$5+SUM($AC$7:AC1085))</f>
        <v/>
      </c>
      <c r="AF1085" s="163" t="str">
        <f>IF(AD1085="","",$AF$5+SUM($AD$7:AD1085))</f>
        <v/>
      </c>
    </row>
    <row r="1086" spans="2:32" x14ac:dyDescent="0.25">
      <c r="B1086" s="224"/>
      <c r="C1086" s="207"/>
      <c r="D1086" s="214"/>
      <c r="E1086" s="215"/>
      <c r="F1086" s="215"/>
      <c r="G1086" s="266"/>
      <c r="H1086" s="246"/>
      <c r="I1086" s="243"/>
      <c r="J1086" s="230"/>
      <c r="K1086" s="214"/>
      <c r="L1086" s="227"/>
      <c r="M1086" s="214"/>
      <c r="N1086" s="60" t="str">
        <f t="shared" si="580"/>
        <v/>
      </c>
      <c r="O1086" s="48" t="str">
        <f t="shared" si="581"/>
        <v/>
      </c>
      <c r="P1086" s="49" t="str">
        <f t="shared" si="582"/>
        <v/>
      </c>
      <c r="Q1086" s="50" t="str">
        <f t="shared" si="583"/>
        <v/>
      </c>
      <c r="R1086" s="51" t="str">
        <f t="shared" si="584"/>
        <v/>
      </c>
      <c r="S1086" s="121" t="str">
        <f t="shared" si="575"/>
        <v/>
      </c>
      <c r="T1086" s="114" t="str">
        <f t="shared" si="576"/>
        <v/>
      </c>
      <c r="U1086" s="114" t="str">
        <f t="shared" si="577"/>
        <v/>
      </c>
      <c r="V1086" s="122" t="str">
        <f t="shared" si="578"/>
        <v/>
      </c>
      <c r="W1086" s="127" t="str">
        <f>IF(S1086="","",$W$5+SUM($S$7:S1086))</f>
        <v/>
      </c>
      <c r="X1086" s="128" t="str">
        <f>IF(T1086="","",$X$5+SUM($T$7:T1086))</f>
        <v/>
      </c>
      <c r="Y1086" s="128" t="str">
        <f>IF(U1086="","",$Y$5+SUM($U$7:U1086))</f>
        <v/>
      </c>
      <c r="Z1086" s="129" t="str">
        <f>IF(V1086="","",$Z$5+SUM($V$7:V1086))</f>
        <v/>
      </c>
      <c r="AA1086" s="91" t="str">
        <f t="shared" si="579"/>
        <v/>
      </c>
      <c r="AB1086" s="87" t="str">
        <f>IF(AA1086="","",$AB$5+SUM($AA$7:AA1086))</f>
        <v/>
      </c>
      <c r="AC1086" s="95" t="str">
        <f t="shared" si="574"/>
        <v/>
      </c>
      <c r="AD1086" s="92" t="str">
        <f t="shared" si="573"/>
        <v/>
      </c>
      <c r="AE1086" s="96" t="str">
        <f>IF(AC1086="","",$AE$5+SUM($AC$7:AC1086))</f>
        <v/>
      </c>
      <c r="AF1086" s="163" t="str">
        <f>IF(AD1086="","",$AF$5+SUM($AD$7:AD1086))</f>
        <v/>
      </c>
    </row>
    <row r="1087" spans="2:32" x14ac:dyDescent="0.25">
      <c r="B1087" s="224"/>
      <c r="C1087" s="207"/>
      <c r="D1087" s="214"/>
      <c r="E1087" s="215"/>
      <c r="F1087" s="215"/>
      <c r="G1087" s="266"/>
      <c r="H1087" s="246"/>
      <c r="I1087" s="243"/>
      <c r="J1087" s="230"/>
      <c r="K1087" s="214"/>
      <c r="L1087" s="227"/>
      <c r="M1087" s="214"/>
      <c r="N1087" s="60" t="str">
        <f t="shared" si="580"/>
        <v/>
      </c>
      <c r="O1087" s="48" t="str">
        <f t="shared" si="581"/>
        <v/>
      </c>
      <c r="P1087" s="49" t="str">
        <f t="shared" si="582"/>
        <v/>
      </c>
      <c r="Q1087" s="50" t="str">
        <f t="shared" si="583"/>
        <v/>
      </c>
      <c r="R1087" s="51" t="str">
        <f t="shared" si="584"/>
        <v/>
      </c>
      <c r="S1087" s="121" t="str">
        <f t="shared" si="575"/>
        <v/>
      </c>
      <c r="T1087" s="114" t="str">
        <f t="shared" si="576"/>
        <v/>
      </c>
      <c r="U1087" s="114" t="str">
        <f t="shared" si="577"/>
        <v/>
      </c>
      <c r="V1087" s="122" t="str">
        <f t="shared" si="578"/>
        <v/>
      </c>
      <c r="W1087" s="127" t="str">
        <f>IF(S1087="","",$W$5+SUM($S$7:S1087))</f>
        <v/>
      </c>
      <c r="X1087" s="128" t="str">
        <f>IF(T1087="","",$X$5+SUM($T$7:T1087))</f>
        <v/>
      </c>
      <c r="Y1087" s="128" t="str">
        <f>IF(U1087="","",$Y$5+SUM($U$7:U1087))</f>
        <v/>
      </c>
      <c r="Z1087" s="129" t="str">
        <f>IF(V1087="","",$Z$5+SUM($V$7:V1087))</f>
        <v/>
      </c>
      <c r="AA1087" s="91" t="str">
        <f t="shared" si="579"/>
        <v/>
      </c>
      <c r="AB1087" s="87" t="str">
        <f>IF(AA1087="","",$AB$5+SUM($AA$7:AA1087))</f>
        <v/>
      </c>
      <c r="AC1087" s="95" t="str">
        <f t="shared" si="574"/>
        <v/>
      </c>
      <c r="AD1087" s="92" t="str">
        <f t="shared" si="573"/>
        <v/>
      </c>
      <c r="AE1087" s="96" t="str">
        <f>IF(AC1087="","",$AE$5+SUM($AC$7:AC1087))</f>
        <v/>
      </c>
      <c r="AF1087" s="163" t="str">
        <f>IF(AD1087="","",$AF$5+SUM($AD$7:AD1087))</f>
        <v/>
      </c>
    </row>
    <row r="1088" spans="2:32" x14ac:dyDescent="0.25">
      <c r="B1088" s="224"/>
      <c r="C1088" s="207"/>
      <c r="D1088" s="214"/>
      <c r="E1088" s="215"/>
      <c r="F1088" s="215"/>
      <c r="G1088" s="266"/>
      <c r="H1088" s="246"/>
      <c r="I1088" s="243"/>
      <c r="J1088" s="230"/>
      <c r="K1088" s="214"/>
      <c r="L1088" s="227"/>
      <c r="M1088" s="214"/>
      <c r="N1088" s="60" t="str">
        <f t="shared" si="580"/>
        <v/>
      </c>
      <c r="O1088" s="48" t="str">
        <f t="shared" si="581"/>
        <v/>
      </c>
      <c r="P1088" s="49" t="str">
        <f t="shared" si="582"/>
        <v/>
      </c>
      <c r="Q1088" s="50" t="str">
        <f t="shared" si="583"/>
        <v/>
      </c>
      <c r="R1088" s="51" t="str">
        <f t="shared" si="584"/>
        <v/>
      </c>
      <c r="S1088" s="121" t="str">
        <f t="shared" si="575"/>
        <v/>
      </c>
      <c r="T1088" s="114" t="str">
        <f t="shared" si="576"/>
        <v/>
      </c>
      <c r="U1088" s="114" t="str">
        <f t="shared" si="577"/>
        <v/>
      </c>
      <c r="V1088" s="122" t="str">
        <f t="shared" si="578"/>
        <v/>
      </c>
      <c r="W1088" s="127" t="str">
        <f>IF(S1088="","",$W$5+SUM($S$7:S1088))</f>
        <v/>
      </c>
      <c r="X1088" s="128" t="str">
        <f>IF(T1088="","",$X$5+SUM($T$7:T1088))</f>
        <v/>
      </c>
      <c r="Y1088" s="128" t="str">
        <f>IF(U1088="","",$Y$5+SUM($U$7:U1088))</f>
        <v/>
      </c>
      <c r="Z1088" s="129" t="str">
        <f>IF(V1088="","",$Z$5+SUM($V$7:V1088))</f>
        <v/>
      </c>
      <c r="AA1088" s="91" t="str">
        <f t="shared" si="579"/>
        <v/>
      </c>
      <c r="AB1088" s="87" t="str">
        <f>IF(AA1088="","",$AB$5+SUM($AA$7:AA1088))</f>
        <v/>
      </c>
      <c r="AC1088" s="95" t="str">
        <f t="shared" si="574"/>
        <v/>
      </c>
      <c r="AD1088" s="92" t="str">
        <f t="shared" si="573"/>
        <v/>
      </c>
      <c r="AE1088" s="96" t="str">
        <f>IF(AC1088="","",$AE$5+SUM($AC$7:AC1088))</f>
        <v/>
      </c>
      <c r="AF1088" s="163" t="str">
        <f>IF(AD1088="","",$AF$5+SUM($AD$7:AD1088))</f>
        <v/>
      </c>
    </row>
    <row r="1089" spans="2:32" x14ac:dyDescent="0.25">
      <c r="B1089" s="224"/>
      <c r="C1089" s="207"/>
      <c r="D1089" s="214"/>
      <c r="E1089" s="215"/>
      <c r="F1089" s="215"/>
      <c r="G1089" s="266"/>
      <c r="H1089" s="246"/>
      <c r="I1089" s="243"/>
      <c r="J1089" s="230"/>
      <c r="K1089" s="214"/>
      <c r="L1089" s="227"/>
      <c r="M1089" s="214"/>
      <c r="N1089" s="60" t="str">
        <f t="shared" si="580"/>
        <v/>
      </c>
      <c r="O1089" s="48" t="str">
        <f t="shared" si="581"/>
        <v/>
      </c>
      <c r="P1089" s="49" t="str">
        <f t="shared" si="582"/>
        <v/>
      </c>
      <c r="Q1089" s="50" t="str">
        <f t="shared" si="583"/>
        <v/>
      </c>
      <c r="R1089" s="51" t="str">
        <f t="shared" si="584"/>
        <v/>
      </c>
      <c r="S1089" s="121" t="str">
        <f t="shared" si="575"/>
        <v/>
      </c>
      <c r="T1089" s="114" t="str">
        <f t="shared" si="576"/>
        <v/>
      </c>
      <c r="U1089" s="114" t="str">
        <f t="shared" si="577"/>
        <v/>
      </c>
      <c r="V1089" s="122" t="str">
        <f t="shared" si="578"/>
        <v/>
      </c>
      <c r="W1089" s="127" t="str">
        <f>IF(S1089="","",$W$5+SUM($S$7:S1089))</f>
        <v/>
      </c>
      <c r="X1089" s="128" t="str">
        <f>IF(T1089="","",$X$5+SUM($T$7:T1089))</f>
        <v/>
      </c>
      <c r="Y1089" s="128" t="str">
        <f>IF(U1089="","",$Y$5+SUM($U$7:U1089))</f>
        <v/>
      </c>
      <c r="Z1089" s="129" t="str">
        <f>IF(V1089="","",$Z$5+SUM($V$7:V1089))</f>
        <v/>
      </c>
      <c r="AA1089" s="91" t="str">
        <f t="shared" si="579"/>
        <v/>
      </c>
      <c r="AB1089" s="87" t="str">
        <f>IF(AA1089="","",$AB$5+SUM($AA$7:AA1089))</f>
        <v/>
      </c>
      <c r="AC1089" s="95" t="str">
        <f t="shared" si="574"/>
        <v/>
      </c>
      <c r="AD1089" s="92" t="str">
        <f t="shared" si="573"/>
        <v/>
      </c>
      <c r="AE1089" s="96" t="str">
        <f>IF(AC1089="","",$AE$5+SUM($AC$7:AC1089))</f>
        <v/>
      </c>
      <c r="AF1089" s="163" t="str">
        <f>IF(AD1089="","",$AF$5+SUM($AD$7:AD1089))</f>
        <v/>
      </c>
    </row>
    <row r="1090" spans="2:32" x14ac:dyDescent="0.25">
      <c r="B1090" s="224"/>
      <c r="C1090" s="207"/>
      <c r="D1090" s="214"/>
      <c r="E1090" s="215"/>
      <c r="F1090" s="215"/>
      <c r="G1090" s="266"/>
      <c r="H1090" s="246"/>
      <c r="I1090" s="243"/>
      <c r="J1090" s="230"/>
      <c r="K1090" s="214"/>
      <c r="L1090" s="227"/>
      <c r="M1090" s="214"/>
      <c r="N1090" s="60" t="str">
        <f t="shared" si="580"/>
        <v/>
      </c>
      <c r="O1090" s="48" t="str">
        <f t="shared" si="581"/>
        <v/>
      </c>
      <c r="P1090" s="49" t="str">
        <f t="shared" si="582"/>
        <v/>
      </c>
      <c r="Q1090" s="50" t="str">
        <f t="shared" si="583"/>
        <v/>
      </c>
      <c r="R1090" s="51" t="str">
        <f t="shared" si="584"/>
        <v/>
      </c>
      <c r="S1090" s="121" t="str">
        <f t="shared" si="575"/>
        <v/>
      </c>
      <c r="T1090" s="114" t="str">
        <f t="shared" si="576"/>
        <v/>
      </c>
      <c r="U1090" s="114" t="str">
        <f t="shared" si="577"/>
        <v/>
      </c>
      <c r="V1090" s="122" t="str">
        <f t="shared" si="578"/>
        <v/>
      </c>
      <c r="W1090" s="127" t="str">
        <f>IF(S1090="","",$W$5+SUM($S$7:S1090))</f>
        <v/>
      </c>
      <c r="X1090" s="128" t="str">
        <f>IF(T1090="","",$X$5+SUM($T$7:T1090))</f>
        <v/>
      </c>
      <c r="Y1090" s="128" t="str">
        <f>IF(U1090="","",$Y$5+SUM($U$7:U1090))</f>
        <v/>
      </c>
      <c r="Z1090" s="129" t="str">
        <f>IF(V1090="","",$Z$5+SUM($V$7:V1090))</f>
        <v/>
      </c>
      <c r="AA1090" s="91" t="str">
        <f t="shared" si="579"/>
        <v/>
      </c>
      <c r="AB1090" s="87" t="str">
        <f>IF(AA1090="","",$AB$5+SUM($AA$7:AA1090))</f>
        <v/>
      </c>
      <c r="AC1090" s="95" t="str">
        <f t="shared" si="574"/>
        <v/>
      </c>
      <c r="AD1090" s="92" t="str">
        <f t="shared" si="573"/>
        <v/>
      </c>
      <c r="AE1090" s="96" t="str">
        <f>IF(AC1090="","",$AE$5+SUM($AC$7:AC1090))</f>
        <v/>
      </c>
      <c r="AF1090" s="163" t="str">
        <f>IF(AD1090="","",$AF$5+SUM($AD$7:AD1090))</f>
        <v/>
      </c>
    </row>
    <row r="1091" spans="2:32" x14ac:dyDescent="0.25">
      <c r="B1091" s="224"/>
      <c r="C1091" s="207"/>
      <c r="D1091" s="214"/>
      <c r="E1091" s="215"/>
      <c r="F1091" s="215"/>
      <c r="G1091" s="266"/>
      <c r="H1091" s="246"/>
      <c r="I1091" s="243"/>
      <c r="J1091" s="230"/>
      <c r="K1091" s="214"/>
      <c r="L1091" s="227"/>
      <c r="M1091" s="214"/>
      <c r="N1091" s="60" t="str">
        <f t="shared" si="580"/>
        <v/>
      </c>
      <c r="O1091" s="48" t="str">
        <f t="shared" si="581"/>
        <v/>
      </c>
      <c r="P1091" s="49" t="str">
        <f t="shared" si="582"/>
        <v/>
      </c>
      <c r="Q1091" s="50" t="str">
        <f t="shared" si="583"/>
        <v/>
      </c>
      <c r="R1091" s="51" t="str">
        <f t="shared" si="584"/>
        <v/>
      </c>
      <c r="S1091" s="121" t="str">
        <f t="shared" si="575"/>
        <v/>
      </c>
      <c r="T1091" s="114" t="str">
        <f t="shared" si="576"/>
        <v/>
      </c>
      <c r="U1091" s="114" t="str">
        <f t="shared" si="577"/>
        <v/>
      </c>
      <c r="V1091" s="122" t="str">
        <f t="shared" si="578"/>
        <v/>
      </c>
      <c r="W1091" s="127" t="str">
        <f>IF(S1091="","",$W$5+SUM($S$7:S1091))</f>
        <v/>
      </c>
      <c r="X1091" s="128" t="str">
        <f>IF(T1091="","",$X$5+SUM($T$7:T1091))</f>
        <v/>
      </c>
      <c r="Y1091" s="128" t="str">
        <f>IF(U1091="","",$Y$5+SUM($U$7:U1091))</f>
        <v/>
      </c>
      <c r="Z1091" s="129" t="str">
        <f>IF(V1091="","",$Z$5+SUM($V$7:V1091))</f>
        <v/>
      </c>
      <c r="AA1091" s="91" t="str">
        <f t="shared" si="579"/>
        <v/>
      </c>
      <c r="AB1091" s="87" t="str">
        <f>IF(AA1091="","",$AB$5+SUM($AA$7:AA1091))</f>
        <v/>
      </c>
      <c r="AC1091" s="95" t="str">
        <f t="shared" si="574"/>
        <v/>
      </c>
      <c r="AD1091" s="92" t="str">
        <f t="shared" si="573"/>
        <v/>
      </c>
      <c r="AE1091" s="96" t="str">
        <f>IF(AC1091="","",$AE$5+SUM($AC$7:AC1091))</f>
        <v/>
      </c>
      <c r="AF1091" s="163" t="str">
        <f>IF(AD1091="","",$AF$5+SUM($AD$7:AD1091))</f>
        <v/>
      </c>
    </row>
    <row r="1092" spans="2:32" x14ac:dyDescent="0.25">
      <c r="B1092" s="224"/>
      <c r="C1092" s="207"/>
      <c r="D1092" s="214"/>
      <c r="E1092" s="215"/>
      <c r="F1092" s="215"/>
      <c r="G1092" s="266"/>
      <c r="H1092" s="246"/>
      <c r="I1092" s="243"/>
      <c r="J1092" s="230"/>
      <c r="K1092" s="214"/>
      <c r="L1092" s="227"/>
      <c r="M1092" s="214"/>
      <c r="N1092" s="60" t="str">
        <f t="shared" si="580"/>
        <v/>
      </c>
      <c r="O1092" s="48" t="str">
        <f t="shared" si="581"/>
        <v/>
      </c>
      <c r="P1092" s="49" t="str">
        <f t="shared" si="582"/>
        <v/>
      </c>
      <c r="Q1092" s="50" t="str">
        <f t="shared" si="583"/>
        <v/>
      </c>
      <c r="R1092" s="51" t="str">
        <f t="shared" si="584"/>
        <v/>
      </c>
      <c r="S1092" s="121" t="str">
        <f t="shared" si="575"/>
        <v/>
      </c>
      <c r="T1092" s="114" t="str">
        <f t="shared" si="576"/>
        <v/>
      </c>
      <c r="U1092" s="114" t="str">
        <f t="shared" si="577"/>
        <v/>
      </c>
      <c r="V1092" s="122" t="str">
        <f t="shared" si="578"/>
        <v/>
      </c>
      <c r="W1092" s="127" t="str">
        <f>IF(S1092="","",$W$5+SUM($S$7:S1092))</f>
        <v/>
      </c>
      <c r="X1092" s="128" t="str">
        <f>IF(T1092="","",$X$5+SUM($T$7:T1092))</f>
        <v/>
      </c>
      <c r="Y1092" s="128" t="str">
        <f>IF(U1092="","",$Y$5+SUM($U$7:U1092))</f>
        <v/>
      </c>
      <c r="Z1092" s="129" t="str">
        <f>IF(V1092="","",$Z$5+SUM($V$7:V1092))</f>
        <v/>
      </c>
      <c r="AA1092" s="91" t="str">
        <f t="shared" si="579"/>
        <v/>
      </c>
      <c r="AB1092" s="87" t="str">
        <f>IF(AA1092="","",$AB$5+SUM($AA$7:AA1092))</f>
        <v/>
      </c>
      <c r="AC1092" s="95" t="str">
        <f t="shared" si="574"/>
        <v/>
      </c>
      <c r="AD1092" s="92" t="str">
        <f t="shared" si="573"/>
        <v/>
      </c>
      <c r="AE1092" s="96" t="str">
        <f>IF(AC1092="","",$AE$5+SUM($AC$7:AC1092))</f>
        <v/>
      </c>
      <c r="AF1092" s="163" t="str">
        <f>IF(AD1092="","",$AF$5+SUM($AD$7:AD1092))</f>
        <v/>
      </c>
    </row>
    <row r="1093" spans="2:32" x14ac:dyDescent="0.25">
      <c r="B1093" s="224"/>
      <c r="C1093" s="207"/>
      <c r="D1093" s="214"/>
      <c r="E1093" s="215"/>
      <c r="F1093" s="215"/>
      <c r="G1093" s="266"/>
      <c r="H1093" s="246"/>
      <c r="I1093" s="243"/>
      <c r="J1093" s="230"/>
      <c r="K1093" s="214"/>
      <c r="L1093" s="227"/>
      <c r="M1093" s="214"/>
      <c r="N1093" s="60" t="str">
        <f t="shared" si="580"/>
        <v/>
      </c>
      <c r="O1093" s="48" t="str">
        <f t="shared" si="581"/>
        <v/>
      </c>
      <c r="P1093" s="49" t="str">
        <f t="shared" si="582"/>
        <v/>
      </c>
      <c r="Q1093" s="50" t="str">
        <f t="shared" si="583"/>
        <v/>
      </c>
      <c r="R1093" s="51" t="str">
        <f t="shared" si="584"/>
        <v/>
      </c>
      <c r="S1093" s="121" t="str">
        <f t="shared" si="575"/>
        <v/>
      </c>
      <c r="T1093" s="114" t="str">
        <f t="shared" si="576"/>
        <v/>
      </c>
      <c r="U1093" s="114" t="str">
        <f t="shared" si="577"/>
        <v/>
      </c>
      <c r="V1093" s="122" t="str">
        <f t="shared" si="578"/>
        <v/>
      </c>
      <c r="W1093" s="127" t="str">
        <f>IF(S1093="","",$W$5+SUM($S$7:S1093))</f>
        <v/>
      </c>
      <c r="X1093" s="128" t="str">
        <f>IF(T1093="","",$X$5+SUM($T$7:T1093))</f>
        <v/>
      </c>
      <c r="Y1093" s="128" t="str">
        <f>IF(U1093="","",$Y$5+SUM($U$7:U1093))</f>
        <v/>
      </c>
      <c r="Z1093" s="129" t="str">
        <f>IF(V1093="","",$Z$5+SUM($V$7:V1093))</f>
        <v/>
      </c>
      <c r="AA1093" s="91" t="str">
        <f t="shared" si="579"/>
        <v/>
      </c>
      <c r="AB1093" s="87" t="str">
        <f>IF(AA1093="","",$AB$5+SUM($AA$7:AA1093))</f>
        <v/>
      </c>
      <c r="AC1093" s="95" t="str">
        <f t="shared" si="574"/>
        <v/>
      </c>
      <c r="AD1093" s="92" t="str">
        <f t="shared" ref="AD1093:AD1153" si="585">IF(M1093="CdB FLO",IF(K1093="Ar",O1093,""),"")</f>
        <v/>
      </c>
      <c r="AE1093" s="96" t="str">
        <f>IF(AC1093="","",$AE$5+SUM($AC$7:AC1093))</f>
        <v/>
      </c>
      <c r="AF1093" s="163" t="str">
        <f>IF(AD1093="","",$AF$5+SUM($AD$7:AD1093))</f>
        <v/>
      </c>
    </row>
    <row r="1094" spans="2:32" x14ac:dyDescent="0.25">
      <c r="B1094" s="224"/>
      <c r="C1094" s="207"/>
      <c r="D1094" s="214"/>
      <c r="E1094" s="215"/>
      <c r="F1094" s="215"/>
      <c r="G1094" s="266"/>
      <c r="H1094" s="246"/>
      <c r="I1094" s="243"/>
      <c r="J1094" s="230"/>
      <c r="K1094" s="214"/>
      <c r="L1094" s="227"/>
      <c r="M1094" s="214"/>
      <c r="N1094" s="60" t="str">
        <f t="shared" si="580"/>
        <v/>
      </c>
      <c r="O1094" s="48" t="str">
        <f t="shared" si="581"/>
        <v/>
      </c>
      <c r="P1094" s="49" t="str">
        <f t="shared" si="582"/>
        <v/>
      </c>
      <c r="Q1094" s="50" t="str">
        <f t="shared" si="583"/>
        <v/>
      </c>
      <c r="R1094" s="51" t="str">
        <f t="shared" si="584"/>
        <v/>
      </c>
      <c r="S1094" s="121" t="str">
        <f t="shared" si="575"/>
        <v/>
      </c>
      <c r="T1094" s="114" t="str">
        <f t="shared" si="576"/>
        <v/>
      </c>
      <c r="U1094" s="114" t="str">
        <f t="shared" si="577"/>
        <v/>
      </c>
      <c r="V1094" s="122" t="str">
        <f t="shared" si="578"/>
        <v/>
      </c>
      <c r="W1094" s="127" t="str">
        <f>IF(S1094="","",$W$5+SUM($S$7:S1094))</f>
        <v/>
      </c>
      <c r="X1094" s="128" t="str">
        <f>IF(T1094="","",$X$5+SUM($T$7:T1094))</f>
        <v/>
      </c>
      <c r="Y1094" s="128" t="str">
        <f>IF(U1094="","",$Y$5+SUM($U$7:U1094))</f>
        <v/>
      </c>
      <c r="Z1094" s="129" t="str">
        <f>IF(V1094="","",$Z$5+SUM($V$7:V1094))</f>
        <v/>
      </c>
      <c r="AA1094" s="91" t="str">
        <f t="shared" si="579"/>
        <v/>
      </c>
      <c r="AB1094" s="87" t="str">
        <f>IF(AA1094="","",$AB$5+SUM($AA$7:AA1094))</f>
        <v/>
      </c>
      <c r="AC1094" s="95" t="str">
        <f t="shared" ref="AC1094:AC1153" si="586">IF(M1094="CdB FLO",IF(K1094="€",P1094,""),"")</f>
        <v/>
      </c>
      <c r="AD1094" s="92" t="str">
        <f t="shared" si="585"/>
        <v/>
      </c>
      <c r="AE1094" s="96" t="str">
        <f>IF(AC1094="","",$AE$5+SUM($AC$7:AC1094))</f>
        <v/>
      </c>
      <c r="AF1094" s="163" t="str">
        <f>IF(AD1094="","",$AF$5+SUM($AD$7:AD1094))</f>
        <v/>
      </c>
    </row>
    <row r="1095" spans="2:32" x14ac:dyDescent="0.25">
      <c r="B1095" s="224"/>
      <c r="C1095" s="207"/>
      <c r="D1095" s="214"/>
      <c r="E1095" s="215"/>
      <c r="F1095" s="215"/>
      <c r="G1095" s="266"/>
      <c r="H1095" s="246"/>
      <c r="I1095" s="243"/>
      <c r="J1095" s="230"/>
      <c r="K1095" s="214"/>
      <c r="L1095" s="227"/>
      <c r="M1095" s="214"/>
      <c r="N1095" s="60" t="str">
        <f t="shared" si="580"/>
        <v/>
      </c>
      <c r="O1095" s="48" t="str">
        <f t="shared" si="581"/>
        <v/>
      </c>
      <c r="P1095" s="49" t="str">
        <f t="shared" si="582"/>
        <v/>
      </c>
      <c r="Q1095" s="50" t="str">
        <f t="shared" si="583"/>
        <v/>
      </c>
      <c r="R1095" s="51" t="str">
        <f t="shared" si="584"/>
        <v/>
      </c>
      <c r="S1095" s="121" t="str">
        <f t="shared" si="575"/>
        <v/>
      </c>
      <c r="T1095" s="114" t="str">
        <f t="shared" si="576"/>
        <v/>
      </c>
      <c r="U1095" s="114" t="str">
        <f t="shared" si="577"/>
        <v/>
      </c>
      <c r="V1095" s="122" t="str">
        <f t="shared" si="578"/>
        <v/>
      </c>
      <c r="W1095" s="127" t="str">
        <f>IF(S1095="","",$W$5+SUM($S$7:S1095))</f>
        <v/>
      </c>
      <c r="X1095" s="128" t="str">
        <f>IF(T1095="","",$X$5+SUM($T$7:T1095))</f>
        <v/>
      </c>
      <c r="Y1095" s="128" t="str">
        <f>IF(U1095="","",$Y$5+SUM($U$7:U1095))</f>
        <v/>
      </c>
      <c r="Z1095" s="129" t="str">
        <f>IF(V1095="","",$Z$5+SUM($V$7:V1095))</f>
        <v/>
      </c>
      <c r="AA1095" s="91" t="str">
        <f t="shared" si="579"/>
        <v/>
      </c>
      <c r="AB1095" s="87" t="str">
        <f>IF(AA1095="","",$AB$5+SUM($AA$7:AA1095))</f>
        <v/>
      </c>
      <c r="AC1095" s="95" t="str">
        <f t="shared" si="586"/>
        <v/>
      </c>
      <c r="AD1095" s="92" t="str">
        <f t="shared" si="585"/>
        <v/>
      </c>
      <c r="AE1095" s="96" t="str">
        <f>IF(AC1095="","",$AE$5+SUM($AC$7:AC1095))</f>
        <v/>
      </c>
      <c r="AF1095" s="163" t="str">
        <f>IF(AD1095="","",$AF$5+SUM($AD$7:AD1095))</f>
        <v/>
      </c>
    </row>
    <row r="1096" spans="2:32" x14ac:dyDescent="0.25">
      <c r="B1096" s="224"/>
      <c r="C1096" s="207"/>
      <c r="D1096" s="214"/>
      <c r="E1096" s="215"/>
      <c r="F1096" s="215"/>
      <c r="G1096" s="266"/>
      <c r="H1096" s="246"/>
      <c r="I1096" s="243"/>
      <c r="J1096" s="230"/>
      <c r="K1096" s="214"/>
      <c r="L1096" s="227"/>
      <c r="M1096" s="214"/>
      <c r="N1096" s="60" t="str">
        <f t="shared" si="580"/>
        <v/>
      </c>
      <c r="O1096" s="48" t="str">
        <f t="shared" si="581"/>
        <v/>
      </c>
      <c r="P1096" s="49" t="str">
        <f t="shared" si="582"/>
        <v/>
      </c>
      <c r="Q1096" s="50" t="str">
        <f t="shared" si="583"/>
        <v/>
      </c>
      <c r="R1096" s="51" t="str">
        <f t="shared" si="584"/>
        <v/>
      </c>
      <c r="S1096" s="121" t="str">
        <f t="shared" si="575"/>
        <v/>
      </c>
      <c r="T1096" s="114" t="str">
        <f t="shared" si="576"/>
        <v/>
      </c>
      <c r="U1096" s="114" t="str">
        <f t="shared" si="577"/>
        <v/>
      </c>
      <c r="V1096" s="122" t="str">
        <f t="shared" si="578"/>
        <v/>
      </c>
      <c r="W1096" s="127" t="str">
        <f>IF(S1096="","",$W$5+SUM($S$7:S1096))</f>
        <v/>
      </c>
      <c r="X1096" s="128" t="str">
        <f>IF(T1096="","",$X$5+SUM($T$7:T1096))</f>
        <v/>
      </c>
      <c r="Y1096" s="128" t="str">
        <f>IF(U1096="","",$Y$5+SUM($U$7:U1096))</f>
        <v/>
      </c>
      <c r="Z1096" s="129" t="str">
        <f>IF(V1096="","",$Z$5+SUM($V$7:V1096))</f>
        <v/>
      </c>
      <c r="AA1096" s="91" t="str">
        <f t="shared" si="579"/>
        <v/>
      </c>
      <c r="AB1096" s="87" t="str">
        <f>IF(AA1096="","",$AB$5+SUM($AA$7:AA1096))</f>
        <v/>
      </c>
      <c r="AC1096" s="95" t="str">
        <f t="shared" si="586"/>
        <v/>
      </c>
      <c r="AD1096" s="92" t="str">
        <f t="shared" si="585"/>
        <v/>
      </c>
      <c r="AE1096" s="96" t="str">
        <f>IF(AC1096="","",$AE$5+SUM($AC$7:AC1096))</f>
        <v/>
      </c>
      <c r="AF1096" s="163" t="str">
        <f>IF(AD1096="","",$AF$5+SUM($AD$7:AD1096))</f>
        <v/>
      </c>
    </row>
    <row r="1097" spans="2:32" x14ac:dyDescent="0.25">
      <c r="B1097" s="224"/>
      <c r="C1097" s="207"/>
      <c r="D1097" s="214"/>
      <c r="E1097" s="215"/>
      <c r="F1097" s="215"/>
      <c r="G1097" s="266"/>
      <c r="H1097" s="246"/>
      <c r="I1097" s="243"/>
      <c r="J1097" s="230"/>
      <c r="K1097" s="214"/>
      <c r="L1097" s="227"/>
      <c r="M1097" s="214"/>
      <c r="N1097" s="60" t="str">
        <f t="shared" si="580"/>
        <v/>
      </c>
      <c r="O1097" s="48" t="str">
        <f t="shared" si="581"/>
        <v/>
      </c>
      <c r="P1097" s="49" t="str">
        <f t="shared" si="582"/>
        <v/>
      </c>
      <c r="Q1097" s="50" t="str">
        <f t="shared" si="583"/>
        <v/>
      </c>
      <c r="R1097" s="51" t="str">
        <f t="shared" si="584"/>
        <v/>
      </c>
      <c r="S1097" s="121" t="str">
        <f t="shared" si="575"/>
        <v/>
      </c>
      <c r="T1097" s="114" t="str">
        <f t="shared" si="576"/>
        <v/>
      </c>
      <c r="U1097" s="114" t="str">
        <f t="shared" si="577"/>
        <v/>
      </c>
      <c r="V1097" s="122" t="str">
        <f t="shared" si="578"/>
        <v/>
      </c>
      <c r="W1097" s="127" t="str">
        <f>IF(S1097="","",$W$5+SUM($S$7:S1097))</f>
        <v/>
      </c>
      <c r="X1097" s="128" t="str">
        <f>IF(T1097="","",$X$5+SUM($T$7:T1097))</f>
        <v/>
      </c>
      <c r="Y1097" s="128" t="str">
        <f>IF(U1097="","",$Y$5+SUM($U$7:U1097))</f>
        <v/>
      </c>
      <c r="Z1097" s="129" t="str">
        <f>IF(V1097="","",$Z$5+SUM($V$7:V1097))</f>
        <v/>
      </c>
      <c r="AA1097" s="91" t="str">
        <f t="shared" si="579"/>
        <v/>
      </c>
      <c r="AB1097" s="87" t="str">
        <f>IF(AA1097="","",$AB$5+SUM($AA$7:AA1097))</f>
        <v/>
      </c>
      <c r="AC1097" s="95" t="str">
        <f t="shared" si="586"/>
        <v/>
      </c>
      <c r="AD1097" s="92" t="str">
        <f t="shared" si="585"/>
        <v/>
      </c>
      <c r="AE1097" s="96" t="str">
        <f>IF(AC1097="","",$AE$5+SUM($AC$7:AC1097))</f>
        <v/>
      </c>
      <c r="AF1097" s="163" t="str">
        <f>IF(AD1097="","",$AF$5+SUM($AD$7:AD1097))</f>
        <v/>
      </c>
    </row>
    <row r="1098" spans="2:32" x14ac:dyDescent="0.25">
      <c r="B1098" s="224"/>
      <c r="C1098" s="207"/>
      <c r="D1098" s="214"/>
      <c r="E1098" s="215"/>
      <c r="F1098" s="215"/>
      <c r="G1098" s="266"/>
      <c r="H1098" s="246"/>
      <c r="I1098" s="243"/>
      <c r="J1098" s="230"/>
      <c r="K1098" s="214"/>
      <c r="L1098" s="227"/>
      <c r="M1098" s="214"/>
      <c r="N1098" s="60" t="str">
        <f t="shared" si="580"/>
        <v/>
      </c>
      <c r="O1098" s="48" t="str">
        <f t="shared" si="581"/>
        <v/>
      </c>
      <c r="P1098" s="49" t="str">
        <f t="shared" si="582"/>
        <v/>
      </c>
      <c r="Q1098" s="50" t="str">
        <f t="shared" si="583"/>
        <v/>
      </c>
      <c r="R1098" s="51" t="str">
        <f t="shared" si="584"/>
        <v/>
      </c>
      <c r="S1098" s="121" t="str">
        <f t="shared" ref="S1098:S1153" si="587">IF(M1098="CdB DJEBEL",IF(K1098="Ar",O1098,""),"")</f>
        <v/>
      </c>
      <c r="T1098" s="114" t="str">
        <f t="shared" ref="T1098:T1153" si="588">IF(M1098="CdB DJEBEL",IF(K1098="€",P1098,""),"")</f>
        <v/>
      </c>
      <c r="U1098" s="114" t="str">
        <f t="shared" ref="U1098:U1153" si="589">IF(M1098="CdB DJEBEL",IF(K1098="USD",Q1098,""),"")</f>
        <v/>
      </c>
      <c r="V1098" s="122" t="str">
        <f t="shared" ref="V1098:V1153" si="590">IF(M1098="CdB DJEBEL",IF(K1098="TSH",R1098,""),"")</f>
        <v/>
      </c>
      <c r="W1098" s="127" t="str">
        <f>IF(S1098="","",$W$5+SUM($S$7:S1098))</f>
        <v/>
      </c>
      <c r="X1098" s="128" t="str">
        <f>IF(T1098="","",$X$5+SUM($T$7:T1098))</f>
        <v/>
      </c>
      <c r="Y1098" s="128" t="str">
        <f>IF(U1098="","",$Y$5+SUM($U$7:U1098))</f>
        <v/>
      </c>
      <c r="Z1098" s="129" t="str">
        <f>IF(V1098="","",$Z$5+SUM($V$7:V1098))</f>
        <v/>
      </c>
      <c r="AA1098" s="91" t="str">
        <f t="shared" ref="AA1098:AA1153" si="591">IF(M1098="BFV",O1098,"")</f>
        <v/>
      </c>
      <c r="AB1098" s="87" t="str">
        <f>IF(AA1098="","",$AB$5+SUM($AA$7:AA1098))</f>
        <v/>
      </c>
      <c r="AC1098" s="95" t="str">
        <f t="shared" si="586"/>
        <v/>
      </c>
      <c r="AD1098" s="92" t="str">
        <f t="shared" si="585"/>
        <v/>
      </c>
      <c r="AE1098" s="96" t="str">
        <f>IF(AC1098="","",$AE$5+SUM($AC$7:AC1098))</f>
        <v/>
      </c>
      <c r="AF1098" s="163" t="str">
        <f>IF(AD1098="","",$AF$5+SUM($AD$7:AD1098))</f>
        <v/>
      </c>
    </row>
    <row r="1099" spans="2:32" x14ac:dyDescent="0.25">
      <c r="B1099" s="224"/>
      <c r="C1099" s="207"/>
      <c r="D1099" s="214"/>
      <c r="E1099" s="215"/>
      <c r="F1099" s="215"/>
      <c r="G1099" s="266"/>
      <c r="H1099" s="246"/>
      <c r="I1099" s="243"/>
      <c r="J1099" s="230"/>
      <c r="K1099" s="214"/>
      <c r="L1099" s="227"/>
      <c r="M1099" s="214"/>
      <c r="N1099" s="60" t="str">
        <f t="shared" si="580"/>
        <v/>
      </c>
      <c r="O1099" s="48" t="str">
        <f t="shared" si="581"/>
        <v/>
      </c>
      <c r="P1099" s="49" t="str">
        <f t="shared" si="582"/>
        <v/>
      </c>
      <c r="Q1099" s="50" t="str">
        <f t="shared" si="583"/>
        <v/>
      </c>
      <c r="R1099" s="51" t="str">
        <f t="shared" si="584"/>
        <v/>
      </c>
      <c r="S1099" s="121" t="str">
        <f t="shared" si="587"/>
        <v/>
      </c>
      <c r="T1099" s="114" t="str">
        <f t="shared" si="588"/>
        <v/>
      </c>
      <c r="U1099" s="114" t="str">
        <f t="shared" si="589"/>
        <v/>
      </c>
      <c r="V1099" s="122" t="str">
        <f t="shared" si="590"/>
        <v/>
      </c>
      <c r="W1099" s="127" t="str">
        <f>IF(S1099="","",$W$5+SUM($S$7:S1099))</f>
        <v/>
      </c>
      <c r="X1099" s="128" t="str">
        <f>IF(T1099="","",$X$5+SUM($T$7:T1099))</f>
        <v/>
      </c>
      <c r="Y1099" s="128" t="str">
        <f>IF(U1099="","",$Y$5+SUM($U$7:U1099))</f>
        <v/>
      </c>
      <c r="Z1099" s="129" t="str">
        <f>IF(V1099="","",$Z$5+SUM($V$7:V1099))</f>
        <v/>
      </c>
      <c r="AA1099" s="91" t="str">
        <f t="shared" si="591"/>
        <v/>
      </c>
      <c r="AB1099" s="87" t="str">
        <f>IF(AA1099="","",$AB$5+SUM($AA$7:AA1099))</f>
        <v/>
      </c>
      <c r="AC1099" s="95" t="str">
        <f t="shared" si="586"/>
        <v/>
      </c>
      <c r="AD1099" s="92" t="str">
        <f t="shared" si="585"/>
        <v/>
      </c>
      <c r="AE1099" s="96" t="str">
        <f>IF(AC1099="","",$AE$5+SUM($AC$7:AC1099))</f>
        <v/>
      </c>
      <c r="AF1099" s="163" t="str">
        <f>IF(AD1099="","",$AF$5+SUM($AD$7:AD1099))</f>
        <v/>
      </c>
    </row>
    <row r="1100" spans="2:32" x14ac:dyDescent="0.25">
      <c r="B1100" s="224"/>
      <c r="C1100" s="207"/>
      <c r="D1100" s="214"/>
      <c r="E1100" s="215"/>
      <c r="F1100" s="215"/>
      <c r="G1100" s="266"/>
      <c r="H1100" s="246"/>
      <c r="I1100" s="243"/>
      <c r="J1100" s="230"/>
      <c r="K1100" s="214"/>
      <c r="L1100" s="227"/>
      <c r="M1100" s="214"/>
      <c r="N1100" s="60" t="str">
        <f t="shared" si="580"/>
        <v/>
      </c>
      <c r="O1100" s="48" t="str">
        <f t="shared" si="581"/>
        <v/>
      </c>
      <c r="P1100" s="49" t="str">
        <f t="shared" si="582"/>
        <v/>
      </c>
      <c r="Q1100" s="50" t="str">
        <f t="shared" si="583"/>
        <v/>
      </c>
      <c r="R1100" s="51" t="str">
        <f t="shared" si="584"/>
        <v/>
      </c>
      <c r="S1100" s="121" t="str">
        <f t="shared" si="587"/>
        <v/>
      </c>
      <c r="T1100" s="114" t="str">
        <f t="shared" si="588"/>
        <v/>
      </c>
      <c r="U1100" s="114" t="str">
        <f t="shared" si="589"/>
        <v/>
      </c>
      <c r="V1100" s="122" t="str">
        <f t="shared" si="590"/>
        <v/>
      </c>
      <c r="W1100" s="127" t="str">
        <f>IF(S1100="","",$W$5+SUM($S$7:S1100))</f>
        <v/>
      </c>
      <c r="X1100" s="128" t="str">
        <f>IF(T1100="","",$X$5+SUM($T$7:T1100))</f>
        <v/>
      </c>
      <c r="Y1100" s="128" t="str">
        <f>IF(U1100="","",$Y$5+SUM($U$7:U1100))</f>
        <v/>
      </c>
      <c r="Z1100" s="129" t="str">
        <f>IF(V1100="","",$Z$5+SUM($V$7:V1100))</f>
        <v/>
      </c>
      <c r="AA1100" s="91" t="str">
        <f t="shared" si="591"/>
        <v/>
      </c>
      <c r="AB1100" s="87" t="str">
        <f>IF(AA1100="","",$AB$5+SUM($AA$7:AA1100))</f>
        <v/>
      </c>
      <c r="AC1100" s="95" t="str">
        <f t="shared" si="586"/>
        <v/>
      </c>
      <c r="AD1100" s="92" t="str">
        <f t="shared" si="585"/>
        <v/>
      </c>
      <c r="AE1100" s="96" t="str">
        <f>IF(AC1100="","",$AE$5+SUM($AC$7:AC1100))</f>
        <v/>
      </c>
      <c r="AF1100" s="163" t="str">
        <f>IF(AD1100="","",$AF$5+SUM($AD$7:AD1100))</f>
        <v/>
      </c>
    </row>
    <row r="1101" spans="2:32" x14ac:dyDescent="0.25">
      <c r="B1101" s="224"/>
      <c r="C1101" s="207"/>
      <c r="D1101" s="214"/>
      <c r="E1101" s="215"/>
      <c r="F1101" s="215"/>
      <c r="G1101" s="266"/>
      <c r="H1101" s="246"/>
      <c r="I1101" s="243"/>
      <c r="J1101" s="230"/>
      <c r="K1101" s="214"/>
      <c r="L1101" s="227"/>
      <c r="M1101" s="214"/>
      <c r="N1101" s="60" t="str">
        <f t="shared" si="580"/>
        <v/>
      </c>
      <c r="O1101" s="48" t="str">
        <f t="shared" si="581"/>
        <v/>
      </c>
      <c r="P1101" s="49" t="str">
        <f t="shared" si="582"/>
        <v/>
      </c>
      <c r="Q1101" s="50" t="str">
        <f t="shared" si="583"/>
        <v/>
      </c>
      <c r="R1101" s="51" t="str">
        <f t="shared" si="584"/>
        <v/>
      </c>
      <c r="S1101" s="121" t="str">
        <f t="shared" si="587"/>
        <v/>
      </c>
      <c r="T1101" s="114" t="str">
        <f t="shared" si="588"/>
        <v/>
      </c>
      <c r="U1101" s="114" t="str">
        <f t="shared" si="589"/>
        <v/>
      </c>
      <c r="V1101" s="122" t="str">
        <f t="shared" si="590"/>
        <v/>
      </c>
      <c r="W1101" s="127" t="str">
        <f>IF(S1101="","",$W$5+SUM($S$7:S1101))</f>
        <v/>
      </c>
      <c r="X1101" s="128" t="str">
        <f>IF(T1101="","",$X$5+SUM($T$7:T1101))</f>
        <v/>
      </c>
      <c r="Y1101" s="128" t="str">
        <f>IF(U1101="","",$Y$5+SUM($U$7:U1101))</f>
        <v/>
      </c>
      <c r="Z1101" s="129" t="str">
        <f>IF(V1101="","",$Z$5+SUM($V$7:V1101))</f>
        <v/>
      </c>
      <c r="AA1101" s="91" t="str">
        <f t="shared" si="591"/>
        <v/>
      </c>
      <c r="AB1101" s="87" t="str">
        <f>IF(AA1101="","",$AB$5+SUM($AA$7:AA1101))</f>
        <v/>
      </c>
      <c r="AC1101" s="95" t="str">
        <f t="shared" si="586"/>
        <v/>
      </c>
      <c r="AD1101" s="92" t="str">
        <f t="shared" si="585"/>
        <v/>
      </c>
      <c r="AE1101" s="96" t="str">
        <f>IF(AC1101="","",$AE$5+SUM($AC$7:AC1101))</f>
        <v/>
      </c>
      <c r="AF1101" s="163" t="str">
        <f>IF(AD1101="","",$AF$5+SUM($AD$7:AD1101))</f>
        <v/>
      </c>
    </row>
    <row r="1102" spans="2:32" x14ac:dyDescent="0.25">
      <c r="B1102" s="224"/>
      <c r="C1102" s="207"/>
      <c r="D1102" s="214"/>
      <c r="E1102" s="215"/>
      <c r="F1102" s="215"/>
      <c r="G1102" s="266"/>
      <c r="H1102" s="246"/>
      <c r="I1102" s="243"/>
      <c r="J1102" s="230"/>
      <c r="K1102" s="214"/>
      <c r="L1102" s="227"/>
      <c r="M1102" s="214"/>
      <c r="N1102" s="60" t="str">
        <f t="shared" si="580"/>
        <v/>
      </c>
      <c r="O1102" s="48" t="str">
        <f t="shared" si="581"/>
        <v/>
      </c>
      <c r="P1102" s="49" t="str">
        <f t="shared" si="582"/>
        <v/>
      </c>
      <c r="Q1102" s="50" t="str">
        <f t="shared" si="583"/>
        <v/>
      </c>
      <c r="R1102" s="51" t="str">
        <f t="shared" si="584"/>
        <v/>
      </c>
      <c r="S1102" s="121" t="str">
        <f t="shared" si="587"/>
        <v/>
      </c>
      <c r="T1102" s="114" t="str">
        <f t="shared" si="588"/>
        <v/>
      </c>
      <c r="U1102" s="114" t="str">
        <f t="shared" si="589"/>
        <v/>
      </c>
      <c r="V1102" s="122" t="str">
        <f t="shared" si="590"/>
        <v/>
      </c>
      <c r="W1102" s="127" t="str">
        <f>IF(S1102="","",$W$5+SUM($S$7:S1102))</f>
        <v/>
      </c>
      <c r="X1102" s="128" t="str">
        <f>IF(T1102="","",$X$5+SUM($T$7:T1102))</f>
        <v/>
      </c>
      <c r="Y1102" s="128" t="str">
        <f>IF(U1102="","",$Y$5+SUM($U$7:U1102))</f>
        <v/>
      </c>
      <c r="Z1102" s="129" t="str">
        <f>IF(V1102="","",$Z$5+SUM($V$7:V1102))</f>
        <v/>
      </c>
      <c r="AA1102" s="91" t="str">
        <f t="shared" si="591"/>
        <v/>
      </c>
      <c r="AB1102" s="87" t="str">
        <f>IF(AA1102="","",$AB$5+SUM($AA$7:AA1102))</f>
        <v/>
      </c>
      <c r="AC1102" s="95" t="str">
        <f t="shared" si="586"/>
        <v/>
      </c>
      <c r="AD1102" s="92" t="str">
        <f t="shared" si="585"/>
        <v/>
      </c>
      <c r="AE1102" s="96" t="str">
        <f>IF(AC1102="","",$AE$5+SUM($AC$7:AC1102))</f>
        <v/>
      </c>
      <c r="AF1102" s="163" t="str">
        <f>IF(AD1102="","",$AF$5+SUM($AD$7:AD1102))</f>
        <v/>
      </c>
    </row>
    <row r="1103" spans="2:32" x14ac:dyDescent="0.25">
      <c r="B1103" s="224"/>
      <c r="C1103" s="207"/>
      <c r="D1103" s="214"/>
      <c r="E1103" s="215"/>
      <c r="F1103" s="215"/>
      <c r="G1103" s="266"/>
      <c r="H1103" s="246"/>
      <c r="I1103" s="243"/>
      <c r="J1103" s="230"/>
      <c r="K1103" s="214"/>
      <c r="L1103" s="227"/>
      <c r="M1103" s="214"/>
      <c r="N1103" s="60" t="str">
        <f t="shared" si="580"/>
        <v/>
      </c>
      <c r="O1103" s="48" t="str">
        <f t="shared" si="581"/>
        <v/>
      </c>
      <c r="P1103" s="49" t="str">
        <f t="shared" si="582"/>
        <v/>
      </c>
      <c r="Q1103" s="50" t="str">
        <f t="shared" si="583"/>
        <v/>
      </c>
      <c r="R1103" s="51" t="str">
        <f t="shared" si="584"/>
        <v/>
      </c>
      <c r="S1103" s="121" t="str">
        <f t="shared" si="587"/>
        <v/>
      </c>
      <c r="T1103" s="114" t="str">
        <f t="shared" si="588"/>
        <v/>
      </c>
      <c r="U1103" s="114" t="str">
        <f t="shared" si="589"/>
        <v/>
      </c>
      <c r="V1103" s="122" t="str">
        <f t="shared" si="590"/>
        <v/>
      </c>
      <c r="W1103" s="127" t="str">
        <f>IF(S1103="","",$W$5+SUM($S$7:S1103))</f>
        <v/>
      </c>
      <c r="X1103" s="128" t="str">
        <f>IF(T1103="","",$X$5+SUM($T$7:T1103))</f>
        <v/>
      </c>
      <c r="Y1103" s="128" t="str">
        <f>IF(U1103="","",$Y$5+SUM($U$7:U1103))</f>
        <v/>
      </c>
      <c r="Z1103" s="129" t="str">
        <f>IF(V1103="","",$Z$5+SUM($V$7:V1103))</f>
        <v/>
      </c>
      <c r="AA1103" s="91" t="str">
        <f t="shared" si="591"/>
        <v/>
      </c>
      <c r="AB1103" s="87" t="str">
        <f>IF(AA1103="","",$AB$5+SUM($AA$7:AA1103))</f>
        <v/>
      </c>
      <c r="AC1103" s="95" t="str">
        <f t="shared" si="586"/>
        <v/>
      </c>
      <c r="AD1103" s="92" t="str">
        <f t="shared" si="585"/>
        <v/>
      </c>
      <c r="AE1103" s="96" t="str">
        <f>IF(AC1103="","",$AE$5+SUM($AC$7:AC1103))</f>
        <v/>
      </c>
      <c r="AF1103" s="163" t="str">
        <f>IF(AD1103="","",$AF$5+SUM($AD$7:AD1103))</f>
        <v/>
      </c>
    </row>
    <row r="1104" spans="2:32" x14ac:dyDescent="0.25">
      <c r="B1104" s="224"/>
      <c r="C1104" s="207"/>
      <c r="D1104" s="214"/>
      <c r="E1104" s="215"/>
      <c r="F1104" s="215"/>
      <c r="G1104" s="266"/>
      <c r="H1104" s="246"/>
      <c r="I1104" s="243"/>
      <c r="J1104" s="230"/>
      <c r="K1104" s="214"/>
      <c r="L1104" s="227"/>
      <c r="M1104" s="214"/>
      <c r="N1104" s="60" t="str">
        <f t="shared" si="580"/>
        <v/>
      </c>
      <c r="O1104" s="48" t="str">
        <f t="shared" si="581"/>
        <v/>
      </c>
      <c r="P1104" s="49" t="str">
        <f t="shared" si="582"/>
        <v/>
      </c>
      <c r="Q1104" s="50" t="str">
        <f t="shared" si="583"/>
        <v/>
      </c>
      <c r="R1104" s="51" t="str">
        <f t="shared" si="584"/>
        <v/>
      </c>
      <c r="S1104" s="121" t="str">
        <f t="shared" si="587"/>
        <v/>
      </c>
      <c r="T1104" s="114" t="str">
        <f t="shared" si="588"/>
        <v/>
      </c>
      <c r="U1104" s="114" t="str">
        <f t="shared" si="589"/>
        <v/>
      </c>
      <c r="V1104" s="122" t="str">
        <f t="shared" si="590"/>
        <v/>
      </c>
      <c r="W1104" s="127" t="str">
        <f>IF(S1104="","",$W$5+SUM($S$7:S1104))</f>
        <v/>
      </c>
      <c r="X1104" s="128" t="str">
        <f>IF(T1104="","",$X$5+SUM($T$7:T1104))</f>
        <v/>
      </c>
      <c r="Y1104" s="128" t="str">
        <f>IF(U1104="","",$Y$5+SUM($U$7:U1104))</f>
        <v/>
      </c>
      <c r="Z1104" s="129" t="str">
        <f>IF(V1104="","",$Z$5+SUM($V$7:V1104))</f>
        <v/>
      </c>
      <c r="AA1104" s="91" t="str">
        <f t="shared" si="591"/>
        <v/>
      </c>
      <c r="AB1104" s="87" t="str">
        <f>IF(AA1104="","",$AB$5+SUM($AA$7:AA1104))</f>
        <v/>
      </c>
      <c r="AC1104" s="95" t="str">
        <f t="shared" si="586"/>
        <v/>
      </c>
      <c r="AD1104" s="92" t="str">
        <f t="shared" si="585"/>
        <v/>
      </c>
      <c r="AE1104" s="96" t="str">
        <f>IF(AC1104="","",$AE$5+SUM($AC$7:AC1104))</f>
        <v/>
      </c>
      <c r="AF1104" s="163" t="str">
        <f>IF(AD1104="","",$AF$5+SUM($AD$7:AD1104))</f>
        <v/>
      </c>
    </row>
    <row r="1105" spans="2:32" x14ac:dyDescent="0.25">
      <c r="B1105" s="224"/>
      <c r="C1105" s="207"/>
      <c r="D1105" s="214"/>
      <c r="E1105" s="215"/>
      <c r="F1105" s="215"/>
      <c r="G1105" s="266"/>
      <c r="H1105" s="246"/>
      <c r="I1105" s="243"/>
      <c r="J1105" s="230"/>
      <c r="K1105" s="214"/>
      <c r="L1105" s="227"/>
      <c r="M1105" s="214"/>
      <c r="N1105" s="60" t="str">
        <f t="shared" si="580"/>
        <v/>
      </c>
      <c r="O1105" s="48" t="str">
        <f t="shared" si="581"/>
        <v/>
      </c>
      <c r="P1105" s="49" t="str">
        <f t="shared" si="582"/>
        <v/>
      </c>
      <c r="Q1105" s="50" t="str">
        <f t="shared" si="583"/>
        <v/>
      </c>
      <c r="R1105" s="51" t="str">
        <f t="shared" si="584"/>
        <v/>
      </c>
      <c r="S1105" s="121" t="str">
        <f t="shared" si="587"/>
        <v/>
      </c>
      <c r="T1105" s="114" t="str">
        <f t="shared" si="588"/>
        <v/>
      </c>
      <c r="U1105" s="114" t="str">
        <f t="shared" si="589"/>
        <v/>
      </c>
      <c r="V1105" s="122" t="str">
        <f t="shared" si="590"/>
        <v/>
      </c>
      <c r="W1105" s="127" t="str">
        <f>IF(S1105="","",$W$5+SUM($S$7:S1105))</f>
        <v/>
      </c>
      <c r="X1105" s="128" t="str">
        <f>IF(T1105="","",$X$5+SUM($T$7:T1105))</f>
        <v/>
      </c>
      <c r="Y1105" s="128" t="str">
        <f>IF(U1105="","",$Y$5+SUM($U$7:U1105))</f>
        <v/>
      </c>
      <c r="Z1105" s="129" t="str">
        <f>IF(V1105="","",$Z$5+SUM($V$7:V1105))</f>
        <v/>
      </c>
      <c r="AA1105" s="91" t="str">
        <f t="shared" si="591"/>
        <v/>
      </c>
      <c r="AB1105" s="87" t="str">
        <f>IF(AA1105="","",$AB$5+SUM($AA$7:AA1105))</f>
        <v/>
      </c>
      <c r="AC1105" s="95" t="str">
        <f t="shared" si="586"/>
        <v/>
      </c>
      <c r="AD1105" s="92" t="str">
        <f t="shared" si="585"/>
        <v/>
      </c>
      <c r="AE1105" s="96" t="str">
        <f>IF(AC1105="","",$AE$5+SUM($AC$7:AC1105))</f>
        <v/>
      </c>
      <c r="AF1105" s="163" t="str">
        <f>IF(AD1105="","",$AF$5+SUM($AD$7:AD1105))</f>
        <v/>
      </c>
    </row>
    <row r="1106" spans="2:32" x14ac:dyDescent="0.25">
      <c r="B1106" s="224"/>
      <c r="C1106" s="207"/>
      <c r="D1106" s="214"/>
      <c r="E1106" s="215"/>
      <c r="F1106" s="215"/>
      <c r="G1106" s="266"/>
      <c r="H1106" s="246"/>
      <c r="I1106" s="243"/>
      <c r="J1106" s="230"/>
      <c r="K1106" s="214"/>
      <c r="L1106" s="227"/>
      <c r="M1106" s="214"/>
      <c r="N1106" s="60" t="str">
        <f t="shared" si="580"/>
        <v/>
      </c>
      <c r="O1106" s="48" t="str">
        <f t="shared" si="581"/>
        <v/>
      </c>
      <c r="P1106" s="49" t="str">
        <f t="shared" si="582"/>
        <v/>
      </c>
      <c r="Q1106" s="50" t="str">
        <f t="shared" si="583"/>
        <v/>
      </c>
      <c r="R1106" s="51" t="str">
        <f t="shared" si="584"/>
        <v/>
      </c>
      <c r="S1106" s="121" t="str">
        <f t="shared" si="587"/>
        <v/>
      </c>
      <c r="T1106" s="114" t="str">
        <f t="shared" si="588"/>
        <v/>
      </c>
      <c r="U1106" s="114" t="str">
        <f t="shared" si="589"/>
        <v/>
      </c>
      <c r="V1106" s="122" t="str">
        <f t="shared" si="590"/>
        <v/>
      </c>
      <c r="W1106" s="127" t="str">
        <f>IF(S1106="","",$W$5+SUM($S$7:S1106))</f>
        <v/>
      </c>
      <c r="X1106" s="128" t="str">
        <f>IF(T1106="","",$X$5+SUM($T$7:T1106))</f>
        <v/>
      </c>
      <c r="Y1106" s="128" t="str">
        <f>IF(U1106="","",$Y$5+SUM($U$7:U1106))</f>
        <v/>
      </c>
      <c r="Z1106" s="129" t="str">
        <f>IF(V1106="","",$Z$5+SUM($V$7:V1106))</f>
        <v/>
      </c>
      <c r="AA1106" s="91" t="str">
        <f t="shared" si="591"/>
        <v/>
      </c>
      <c r="AB1106" s="87" t="str">
        <f>IF(AA1106="","",$AB$5+SUM($AA$7:AA1106))</f>
        <v/>
      </c>
      <c r="AC1106" s="95" t="str">
        <f t="shared" si="586"/>
        <v/>
      </c>
      <c r="AD1106" s="92" t="str">
        <f t="shared" si="585"/>
        <v/>
      </c>
      <c r="AE1106" s="96" t="str">
        <f>IF(AC1106="","",$AE$5+SUM($AC$7:AC1106))</f>
        <v/>
      </c>
      <c r="AF1106" s="163" t="str">
        <f>IF(AD1106="","",$AF$5+SUM($AD$7:AD1106))</f>
        <v/>
      </c>
    </row>
    <row r="1107" spans="2:32" x14ac:dyDescent="0.25">
      <c r="B1107" s="224"/>
      <c r="C1107" s="207"/>
      <c r="D1107" s="214"/>
      <c r="E1107" s="215"/>
      <c r="F1107" s="215"/>
      <c r="G1107" s="266"/>
      <c r="H1107" s="246"/>
      <c r="I1107" s="243"/>
      <c r="J1107" s="230"/>
      <c r="K1107" s="214"/>
      <c r="L1107" s="227"/>
      <c r="M1107" s="214"/>
      <c r="N1107" s="60" t="str">
        <f t="shared" si="580"/>
        <v/>
      </c>
      <c r="O1107" s="48" t="str">
        <f t="shared" si="581"/>
        <v/>
      </c>
      <c r="P1107" s="49" t="str">
        <f t="shared" si="582"/>
        <v/>
      </c>
      <c r="Q1107" s="50" t="str">
        <f t="shared" si="583"/>
        <v/>
      </c>
      <c r="R1107" s="51" t="str">
        <f t="shared" si="584"/>
        <v/>
      </c>
      <c r="S1107" s="121" t="str">
        <f t="shared" si="587"/>
        <v/>
      </c>
      <c r="T1107" s="114" t="str">
        <f t="shared" si="588"/>
        <v/>
      </c>
      <c r="U1107" s="114" t="str">
        <f t="shared" si="589"/>
        <v/>
      </c>
      <c r="V1107" s="122" t="str">
        <f t="shared" si="590"/>
        <v/>
      </c>
      <c r="W1107" s="127" t="str">
        <f>IF(S1107="","",$W$5+SUM($S$7:S1107))</f>
        <v/>
      </c>
      <c r="X1107" s="128" t="str">
        <f>IF(T1107="","",$X$5+SUM($T$7:T1107))</f>
        <v/>
      </c>
      <c r="Y1107" s="128" t="str">
        <f>IF(U1107="","",$Y$5+SUM($U$7:U1107))</f>
        <v/>
      </c>
      <c r="Z1107" s="129" t="str">
        <f>IF(V1107="","",$Z$5+SUM($V$7:V1107))</f>
        <v/>
      </c>
      <c r="AA1107" s="91" t="str">
        <f t="shared" si="591"/>
        <v/>
      </c>
      <c r="AB1107" s="87" t="str">
        <f>IF(AA1107="","",$AB$5+SUM($AA$7:AA1107))</f>
        <v/>
      </c>
      <c r="AC1107" s="95" t="str">
        <f t="shared" si="586"/>
        <v/>
      </c>
      <c r="AD1107" s="92" t="str">
        <f t="shared" si="585"/>
        <v/>
      </c>
      <c r="AE1107" s="96" t="str">
        <f>IF(AC1107="","",$AE$5+SUM($AC$7:AC1107))</f>
        <v/>
      </c>
      <c r="AF1107" s="163" t="str">
        <f>IF(AD1107="","",$AF$5+SUM($AD$7:AD1107))</f>
        <v/>
      </c>
    </row>
    <row r="1108" spans="2:32" x14ac:dyDescent="0.25">
      <c r="B1108" s="224"/>
      <c r="C1108" s="207"/>
      <c r="D1108" s="214"/>
      <c r="E1108" s="215"/>
      <c r="F1108" s="215"/>
      <c r="G1108" s="266"/>
      <c r="H1108" s="246"/>
      <c r="I1108" s="243"/>
      <c r="J1108" s="230"/>
      <c r="K1108" s="214"/>
      <c r="L1108" s="227"/>
      <c r="M1108" s="214"/>
      <c r="N1108" s="60" t="str">
        <f t="shared" si="580"/>
        <v/>
      </c>
      <c r="O1108" s="48" t="str">
        <f t="shared" si="581"/>
        <v/>
      </c>
      <c r="P1108" s="49" t="str">
        <f t="shared" si="582"/>
        <v/>
      </c>
      <c r="Q1108" s="50" t="str">
        <f t="shared" si="583"/>
        <v/>
      </c>
      <c r="R1108" s="51" t="str">
        <f t="shared" si="584"/>
        <v/>
      </c>
      <c r="S1108" s="121" t="str">
        <f t="shared" si="587"/>
        <v/>
      </c>
      <c r="T1108" s="114" t="str">
        <f t="shared" si="588"/>
        <v/>
      </c>
      <c r="U1108" s="114" t="str">
        <f t="shared" si="589"/>
        <v/>
      </c>
      <c r="V1108" s="122" t="str">
        <f t="shared" si="590"/>
        <v/>
      </c>
      <c r="W1108" s="127" t="str">
        <f>IF(S1108="","",$W$5+SUM($S$7:S1108))</f>
        <v/>
      </c>
      <c r="X1108" s="128" t="str">
        <f>IF(T1108="","",$X$5+SUM($T$7:T1108))</f>
        <v/>
      </c>
      <c r="Y1108" s="128" t="str">
        <f>IF(U1108="","",$Y$5+SUM($U$7:U1108))</f>
        <v/>
      </c>
      <c r="Z1108" s="129" t="str">
        <f>IF(V1108="","",$Z$5+SUM($V$7:V1108))</f>
        <v/>
      </c>
      <c r="AA1108" s="91" t="str">
        <f t="shared" si="591"/>
        <v/>
      </c>
      <c r="AB1108" s="87" t="str">
        <f>IF(AA1108="","",$AB$5+SUM($AA$7:AA1108))</f>
        <v/>
      </c>
      <c r="AC1108" s="95" t="str">
        <f t="shared" si="586"/>
        <v/>
      </c>
      <c r="AD1108" s="92" t="str">
        <f t="shared" si="585"/>
        <v/>
      </c>
      <c r="AE1108" s="96" t="str">
        <f>IF(AC1108="","",$AE$5+SUM($AC$7:AC1108))</f>
        <v/>
      </c>
      <c r="AF1108" s="163" t="str">
        <f>IF(AD1108="","",$AF$5+SUM($AD$7:AD1108))</f>
        <v/>
      </c>
    </row>
    <row r="1109" spans="2:32" x14ac:dyDescent="0.25">
      <c r="B1109" s="224"/>
      <c r="C1109" s="207"/>
      <c r="D1109" s="214"/>
      <c r="E1109" s="215"/>
      <c r="F1109" s="215"/>
      <c r="G1109" s="266"/>
      <c r="H1109" s="246"/>
      <c r="I1109" s="243"/>
      <c r="J1109" s="230"/>
      <c r="K1109" s="214"/>
      <c r="L1109" s="227"/>
      <c r="M1109" s="214"/>
      <c r="N1109" s="60" t="str">
        <f t="shared" si="580"/>
        <v/>
      </c>
      <c r="O1109" s="48" t="str">
        <f t="shared" si="581"/>
        <v/>
      </c>
      <c r="P1109" s="49" t="str">
        <f t="shared" si="582"/>
        <v/>
      </c>
      <c r="Q1109" s="50" t="str">
        <f t="shared" si="583"/>
        <v/>
      </c>
      <c r="R1109" s="51" t="str">
        <f t="shared" si="584"/>
        <v/>
      </c>
      <c r="S1109" s="121" t="str">
        <f t="shared" si="587"/>
        <v/>
      </c>
      <c r="T1109" s="114" t="str">
        <f t="shared" si="588"/>
        <v/>
      </c>
      <c r="U1109" s="114" t="str">
        <f t="shared" si="589"/>
        <v/>
      </c>
      <c r="V1109" s="122" t="str">
        <f t="shared" si="590"/>
        <v/>
      </c>
      <c r="W1109" s="127" t="str">
        <f>IF(S1109="","",$W$5+SUM($S$7:S1109))</f>
        <v/>
      </c>
      <c r="X1109" s="128" t="str">
        <f>IF(T1109="","",$X$5+SUM($T$7:T1109))</f>
        <v/>
      </c>
      <c r="Y1109" s="128" t="str">
        <f>IF(U1109="","",$Y$5+SUM($U$7:U1109))</f>
        <v/>
      </c>
      <c r="Z1109" s="129" t="str">
        <f>IF(V1109="","",$Z$5+SUM($V$7:V1109))</f>
        <v/>
      </c>
      <c r="AA1109" s="91" t="str">
        <f t="shared" si="591"/>
        <v/>
      </c>
      <c r="AB1109" s="87" t="str">
        <f>IF(AA1109="","",$AB$5+SUM($AA$7:AA1109))</f>
        <v/>
      </c>
      <c r="AC1109" s="95" t="str">
        <f t="shared" si="586"/>
        <v/>
      </c>
      <c r="AD1109" s="92" t="str">
        <f t="shared" si="585"/>
        <v/>
      </c>
      <c r="AE1109" s="96" t="str">
        <f>IF(AC1109="","",$AE$5+SUM($AC$7:AC1109))</f>
        <v/>
      </c>
      <c r="AF1109" s="163" t="str">
        <f>IF(AD1109="","",$AF$5+SUM($AD$7:AD1109))</f>
        <v/>
      </c>
    </row>
    <row r="1110" spans="2:32" x14ac:dyDescent="0.25">
      <c r="B1110" s="224"/>
      <c r="C1110" s="207"/>
      <c r="D1110" s="214"/>
      <c r="E1110" s="215"/>
      <c r="F1110" s="215"/>
      <c r="G1110" s="266"/>
      <c r="H1110" s="246"/>
      <c r="I1110" s="243"/>
      <c r="J1110" s="230"/>
      <c r="K1110" s="214"/>
      <c r="L1110" s="227"/>
      <c r="M1110" s="214"/>
      <c r="N1110" s="60" t="str">
        <f t="shared" si="580"/>
        <v/>
      </c>
      <c r="O1110" s="48" t="str">
        <f t="shared" si="581"/>
        <v/>
      </c>
      <c r="P1110" s="49" t="str">
        <f t="shared" si="582"/>
        <v/>
      </c>
      <c r="Q1110" s="50" t="str">
        <f t="shared" si="583"/>
        <v/>
      </c>
      <c r="R1110" s="51" t="str">
        <f t="shared" si="584"/>
        <v/>
      </c>
      <c r="S1110" s="121" t="str">
        <f t="shared" si="587"/>
        <v/>
      </c>
      <c r="T1110" s="114" t="str">
        <f t="shared" si="588"/>
        <v/>
      </c>
      <c r="U1110" s="114" t="str">
        <f t="shared" si="589"/>
        <v/>
      </c>
      <c r="V1110" s="122" t="str">
        <f t="shared" si="590"/>
        <v/>
      </c>
      <c r="W1110" s="127" t="str">
        <f>IF(S1110="","",$W$5+SUM($S$7:S1110))</f>
        <v/>
      </c>
      <c r="X1110" s="128" t="str">
        <f>IF(T1110="","",$X$5+SUM($T$7:T1110))</f>
        <v/>
      </c>
      <c r="Y1110" s="128" t="str">
        <f>IF(U1110="","",$Y$5+SUM($U$7:U1110))</f>
        <v/>
      </c>
      <c r="Z1110" s="129" t="str">
        <f>IF(V1110="","",$Z$5+SUM($V$7:V1110))</f>
        <v/>
      </c>
      <c r="AA1110" s="91" t="str">
        <f t="shared" si="591"/>
        <v/>
      </c>
      <c r="AB1110" s="87" t="str">
        <f>IF(AA1110="","",$AB$5+SUM($AA$7:AA1110))</f>
        <v/>
      </c>
      <c r="AC1110" s="95" t="str">
        <f t="shared" si="586"/>
        <v/>
      </c>
      <c r="AD1110" s="92" t="str">
        <f t="shared" si="585"/>
        <v/>
      </c>
      <c r="AE1110" s="96" t="str">
        <f>IF(AC1110="","",$AE$5+SUM($AC$7:AC1110))</f>
        <v/>
      </c>
      <c r="AF1110" s="163" t="str">
        <f>IF(AD1110="","",$AF$5+SUM($AD$7:AD1110))</f>
        <v/>
      </c>
    </row>
    <row r="1111" spans="2:32" x14ac:dyDescent="0.25">
      <c r="B1111" s="224"/>
      <c r="C1111" s="207"/>
      <c r="D1111" s="214"/>
      <c r="E1111" s="215"/>
      <c r="F1111" s="215"/>
      <c r="G1111" s="266"/>
      <c r="H1111" s="246"/>
      <c r="I1111" s="243"/>
      <c r="J1111" s="230"/>
      <c r="K1111" s="214"/>
      <c r="L1111" s="227"/>
      <c r="M1111" s="214"/>
      <c r="N1111" s="60" t="str">
        <f t="shared" si="580"/>
        <v/>
      </c>
      <c r="O1111" s="48" t="str">
        <f t="shared" si="581"/>
        <v/>
      </c>
      <c r="P1111" s="49" t="str">
        <f t="shared" si="582"/>
        <v/>
      </c>
      <c r="Q1111" s="50" t="str">
        <f t="shared" si="583"/>
        <v/>
      </c>
      <c r="R1111" s="51" t="str">
        <f t="shared" si="584"/>
        <v/>
      </c>
      <c r="S1111" s="121" t="str">
        <f t="shared" si="587"/>
        <v/>
      </c>
      <c r="T1111" s="114" t="str">
        <f t="shared" si="588"/>
        <v/>
      </c>
      <c r="U1111" s="114" t="str">
        <f t="shared" si="589"/>
        <v/>
      </c>
      <c r="V1111" s="122" t="str">
        <f t="shared" si="590"/>
        <v/>
      </c>
      <c r="W1111" s="127" t="str">
        <f>IF(S1111="","",$W$5+SUM($S$7:S1111))</f>
        <v/>
      </c>
      <c r="X1111" s="128" t="str">
        <f>IF(T1111="","",$X$5+SUM($T$7:T1111))</f>
        <v/>
      </c>
      <c r="Y1111" s="128" t="str">
        <f>IF(U1111="","",$Y$5+SUM($U$7:U1111))</f>
        <v/>
      </c>
      <c r="Z1111" s="129" t="str">
        <f>IF(V1111="","",$Z$5+SUM($V$7:V1111))</f>
        <v/>
      </c>
      <c r="AA1111" s="91" t="str">
        <f t="shared" si="591"/>
        <v/>
      </c>
      <c r="AB1111" s="87" t="str">
        <f>IF(AA1111="","",$AB$5+SUM($AA$7:AA1111))</f>
        <v/>
      </c>
      <c r="AC1111" s="95" t="str">
        <f t="shared" si="586"/>
        <v/>
      </c>
      <c r="AD1111" s="92" t="str">
        <f t="shared" si="585"/>
        <v/>
      </c>
      <c r="AE1111" s="96" t="str">
        <f>IF(AC1111="","",$AE$5+SUM($AC$7:AC1111))</f>
        <v/>
      </c>
      <c r="AF1111" s="163" t="str">
        <f>IF(AD1111="","",$AF$5+SUM($AD$7:AD1111))</f>
        <v/>
      </c>
    </row>
    <row r="1112" spans="2:32" x14ac:dyDescent="0.25">
      <c r="B1112" s="224"/>
      <c r="C1112" s="207"/>
      <c r="D1112" s="214"/>
      <c r="E1112" s="215"/>
      <c r="F1112" s="215"/>
      <c r="G1112" s="266"/>
      <c r="H1112" s="246"/>
      <c r="I1112" s="243"/>
      <c r="J1112" s="230"/>
      <c r="K1112" s="214"/>
      <c r="L1112" s="227"/>
      <c r="M1112" s="214"/>
      <c r="N1112" s="60" t="str">
        <f t="shared" si="580"/>
        <v/>
      </c>
      <c r="O1112" s="48" t="str">
        <f t="shared" si="581"/>
        <v/>
      </c>
      <c r="P1112" s="49" t="str">
        <f t="shared" si="582"/>
        <v/>
      </c>
      <c r="Q1112" s="50" t="str">
        <f t="shared" si="583"/>
        <v/>
      </c>
      <c r="R1112" s="51" t="str">
        <f t="shared" si="584"/>
        <v/>
      </c>
      <c r="S1112" s="121" t="str">
        <f t="shared" si="587"/>
        <v/>
      </c>
      <c r="T1112" s="114" t="str">
        <f t="shared" si="588"/>
        <v/>
      </c>
      <c r="U1112" s="114" t="str">
        <f t="shared" si="589"/>
        <v/>
      </c>
      <c r="V1112" s="122" t="str">
        <f t="shared" si="590"/>
        <v/>
      </c>
      <c r="W1112" s="127" t="str">
        <f>IF(S1112="","",$W$5+SUM($S$7:S1112))</f>
        <v/>
      </c>
      <c r="X1112" s="128" t="str">
        <f>IF(T1112="","",$X$5+SUM($T$7:T1112))</f>
        <v/>
      </c>
      <c r="Y1112" s="128" t="str">
        <f>IF(U1112="","",$Y$5+SUM($U$7:U1112))</f>
        <v/>
      </c>
      <c r="Z1112" s="129" t="str">
        <f>IF(V1112="","",$Z$5+SUM($V$7:V1112))</f>
        <v/>
      </c>
      <c r="AA1112" s="91" t="str">
        <f t="shared" si="591"/>
        <v/>
      </c>
      <c r="AB1112" s="87" t="str">
        <f>IF(AA1112="","",$AB$5+SUM($AA$7:AA1112))</f>
        <v/>
      </c>
      <c r="AC1112" s="95" t="str">
        <f t="shared" si="586"/>
        <v/>
      </c>
      <c r="AD1112" s="92" t="str">
        <f t="shared" si="585"/>
        <v/>
      </c>
      <c r="AE1112" s="96" t="str">
        <f>IF(AC1112="","",$AE$5+SUM($AC$7:AC1112))</f>
        <v/>
      </c>
      <c r="AF1112" s="163" t="str">
        <f>IF(AD1112="","",$AF$5+SUM($AD$7:AD1112))</f>
        <v/>
      </c>
    </row>
    <row r="1113" spans="2:32" x14ac:dyDescent="0.25">
      <c r="B1113" s="224"/>
      <c r="C1113" s="207"/>
      <c r="D1113" s="214"/>
      <c r="E1113" s="215"/>
      <c r="F1113" s="215"/>
      <c r="G1113" s="266"/>
      <c r="H1113" s="246"/>
      <c r="I1113" s="243"/>
      <c r="J1113" s="230"/>
      <c r="K1113" s="214"/>
      <c r="L1113" s="227"/>
      <c r="M1113" s="214"/>
      <c r="N1113" s="60" t="str">
        <f t="shared" si="580"/>
        <v/>
      </c>
      <c r="O1113" s="48" t="str">
        <f t="shared" si="581"/>
        <v/>
      </c>
      <c r="P1113" s="49" t="str">
        <f t="shared" si="582"/>
        <v/>
      </c>
      <c r="Q1113" s="50" t="str">
        <f t="shared" si="583"/>
        <v/>
      </c>
      <c r="R1113" s="51" t="str">
        <f t="shared" si="584"/>
        <v/>
      </c>
      <c r="S1113" s="121" t="str">
        <f t="shared" si="587"/>
        <v/>
      </c>
      <c r="T1113" s="114" t="str">
        <f t="shared" si="588"/>
        <v/>
      </c>
      <c r="U1113" s="114" t="str">
        <f t="shared" si="589"/>
        <v/>
      </c>
      <c r="V1113" s="122" t="str">
        <f t="shared" si="590"/>
        <v/>
      </c>
      <c r="W1113" s="127" t="str">
        <f>IF(S1113="","",$W$5+SUM($S$7:S1113))</f>
        <v/>
      </c>
      <c r="X1113" s="128" t="str">
        <f>IF(T1113="","",$X$5+SUM($T$7:T1113))</f>
        <v/>
      </c>
      <c r="Y1113" s="128" t="str">
        <f>IF(U1113="","",$Y$5+SUM($U$7:U1113))</f>
        <v/>
      </c>
      <c r="Z1113" s="129" t="str">
        <f>IF(V1113="","",$Z$5+SUM($V$7:V1113))</f>
        <v/>
      </c>
      <c r="AA1113" s="91" t="str">
        <f t="shared" si="591"/>
        <v/>
      </c>
      <c r="AB1113" s="87" t="str">
        <f>IF(AA1113="","",$AB$5+SUM($AA$7:AA1113))</f>
        <v/>
      </c>
      <c r="AC1113" s="95" t="str">
        <f t="shared" si="586"/>
        <v/>
      </c>
      <c r="AD1113" s="92" t="str">
        <f t="shared" si="585"/>
        <v/>
      </c>
      <c r="AE1113" s="96" t="str">
        <f>IF(AC1113="","",$AE$5+SUM($AC$7:AC1113))</f>
        <v/>
      </c>
      <c r="AF1113" s="163" t="str">
        <f>IF(AD1113="","",$AF$5+SUM($AD$7:AD1113))</f>
        <v/>
      </c>
    </row>
    <row r="1114" spans="2:32" x14ac:dyDescent="0.25">
      <c r="B1114" s="224"/>
      <c r="C1114" s="207"/>
      <c r="D1114" s="214"/>
      <c r="E1114" s="215"/>
      <c r="F1114" s="215"/>
      <c r="G1114" s="266"/>
      <c r="H1114" s="246"/>
      <c r="I1114" s="243"/>
      <c r="J1114" s="230"/>
      <c r="K1114" s="214"/>
      <c r="L1114" s="227"/>
      <c r="M1114" s="214"/>
      <c r="N1114" s="60" t="str">
        <f t="shared" si="580"/>
        <v/>
      </c>
      <c r="O1114" s="48" t="str">
        <f t="shared" si="581"/>
        <v/>
      </c>
      <c r="P1114" s="49" t="str">
        <f t="shared" si="582"/>
        <v/>
      </c>
      <c r="Q1114" s="50" t="str">
        <f t="shared" si="583"/>
        <v/>
      </c>
      <c r="R1114" s="51" t="str">
        <f t="shared" si="584"/>
        <v/>
      </c>
      <c r="S1114" s="121" t="str">
        <f t="shared" si="587"/>
        <v/>
      </c>
      <c r="T1114" s="114" t="str">
        <f t="shared" si="588"/>
        <v/>
      </c>
      <c r="U1114" s="114" t="str">
        <f t="shared" si="589"/>
        <v/>
      </c>
      <c r="V1114" s="122" t="str">
        <f t="shared" si="590"/>
        <v/>
      </c>
      <c r="W1114" s="127" t="str">
        <f>IF(S1114="","",$W$5+SUM($S$7:S1114))</f>
        <v/>
      </c>
      <c r="X1114" s="128" t="str">
        <f>IF(T1114="","",$X$5+SUM($T$7:T1114))</f>
        <v/>
      </c>
      <c r="Y1114" s="128" t="str">
        <f>IF(U1114="","",$Y$5+SUM($U$7:U1114))</f>
        <v/>
      </c>
      <c r="Z1114" s="129" t="str">
        <f>IF(V1114="","",$Z$5+SUM($V$7:V1114))</f>
        <v/>
      </c>
      <c r="AA1114" s="91" t="str">
        <f t="shared" si="591"/>
        <v/>
      </c>
      <c r="AB1114" s="87" t="str">
        <f>IF(AA1114="","",$AB$5+SUM($AA$7:AA1114))</f>
        <v/>
      </c>
      <c r="AC1114" s="95" t="str">
        <f t="shared" si="586"/>
        <v/>
      </c>
      <c r="AD1114" s="92" t="str">
        <f t="shared" si="585"/>
        <v/>
      </c>
      <c r="AE1114" s="96" t="str">
        <f>IF(AC1114="","",$AE$5+SUM($AC$7:AC1114))</f>
        <v/>
      </c>
      <c r="AF1114" s="163" t="str">
        <f>IF(AD1114="","",$AF$5+SUM($AD$7:AD1114))</f>
        <v/>
      </c>
    </row>
    <row r="1115" spans="2:32" x14ac:dyDescent="0.25">
      <c r="B1115" s="224"/>
      <c r="C1115" s="207"/>
      <c r="D1115" s="214"/>
      <c r="E1115" s="215"/>
      <c r="F1115" s="215"/>
      <c r="G1115" s="266"/>
      <c r="H1115" s="246"/>
      <c r="I1115" s="243"/>
      <c r="J1115" s="230"/>
      <c r="K1115" s="214"/>
      <c r="L1115" s="227"/>
      <c r="M1115" s="214"/>
      <c r="N1115" s="60" t="str">
        <f t="shared" si="580"/>
        <v/>
      </c>
      <c r="O1115" s="48" t="str">
        <f t="shared" si="581"/>
        <v/>
      </c>
      <c r="P1115" s="49" t="str">
        <f t="shared" si="582"/>
        <v/>
      </c>
      <c r="Q1115" s="50" t="str">
        <f t="shared" si="583"/>
        <v/>
      </c>
      <c r="R1115" s="51" t="str">
        <f t="shared" si="584"/>
        <v/>
      </c>
      <c r="S1115" s="121" t="str">
        <f t="shared" si="587"/>
        <v/>
      </c>
      <c r="T1115" s="114" t="str">
        <f t="shared" si="588"/>
        <v/>
      </c>
      <c r="U1115" s="114" t="str">
        <f t="shared" si="589"/>
        <v/>
      </c>
      <c r="V1115" s="122" t="str">
        <f t="shared" si="590"/>
        <v/>
      </c>
      <c r="W1115" s="127" t="str">
        <f>IF(S1115="","",$W$5+SUM($S$7:S1115))</f>
        <v/>
      </c>
      <c r="X1115" s="128" t="str">
        <f>IF(T1115="","",$X$5+SUM($T$7:T1115))</f>
        <v/>
      </c>
      <c r="Y1115" s="128" t="str">
        <f>IF(U1115="","",$Y$5+SUM($U$7:U1115))</f>
        <v/>
      </c>
      <c r="Z1115" s="129" t="str">
        <f>IF(V1115="","",$Z$5+SUM($V$7:V1115))</f>
        <v/>
      </c>
      <c r="AA1115" s="91" t="str">
        <f t="shared" si="591"/>
        <v/>
      </c>
      <c r="AB1115" s="87" t="str">
        <f>IF(AA1115="","",$AB$5+SUM($AA$7:AA1115))</f>
        <v/>
      </c>
      <c r="AC1115" s="95" t="str">
        <f t="shared" si="586"/>
        <v/>
      </c>
      <c r="AD1115" s="92" t="str">
        <f t="shared" si="585"/>
        <v/>
      </c>
      <c r="AE1115" s="96" t="str">
        <f>IF(AC1115="","",$AE$5+SUM($AC$7:AC1115))</f>
        <v/>
      </c>
      <c r="AF1115" s="163" t="str">
        <f>IF(AD1115="","",$AF$5+SUM($AD$7:AD1115))</f>
        <v/>
      </c>
    </row>
    <row r="1116" spans="2:32" x14ac:dyDescent="0.25">
      <c r="B1116" s="224"/>
      <c r="C1116" s="207"/>
      <c r="D1116" s="214"/>
      <c r="E1116" s="215"/>
      <c r="F1116" s="215"/>
      <c r="G1116" s="266"/>
      <c r="H1116" s="246"/>
      <c r="I1116" s="243"/>
      <c r="J1116" s="230"/>
      <c r="K1116" s="214"/>
      <c r="L1116" s="227"/>
      <c r="M1116" s="214"/>
      <c r="N1116" s="60" t="str">
        <f t="shared" si="580"/>
        <v/>
      </c>
      <c r="O1116" s="48" t="str">
        <f t="shared" si="581"/>
        <v/>
      </c>
      <c r="P1116" s="49" t="str">
        <f t="shared" si="582"/>
        <v/>
      </c>
      <c r="Q1116" s="50" t="str">
        <f t="shared" si="583"/>
        <v/>
      </c>
      <c r="R1116" s="51" t="str">
        <f t="shared" si="584"/>
        <v/>
      </c>
      <c r="S1116" s="121" t="str">
        <f t="shared" si="587"/>
        <v/>
      </c>
      <c r="T1116" s="114" t="str">
        <f t="shared" si="588"/>
        <v/>
      </c>
      <c r="U1116" s="114" t="str">
        <f t="shared" si="589"/>
        <v/>
      </c>
      <c r="V1116" s="122" t="str">
        <f t="shared" si="590"/>
        <v/>
      </c>
      <c r="W1116" s="127" t="str">
        <f>IF(S1116="","",$W$5+SUM($S$7:S1116))</f>
        <v/>
      </c>
      <c r="X1116" s="128" t="str">
        <f>IF(T1116="","",$X$5+SUM($T$7:T1116))</f>
        <v/>
      </c>
      <c r="Y1116" s="128" t="str">
        <f>IF(U1116="","",$Y$5+SUM($U$7:U1116))</f>
        <v/>
      </c>
      <c r="Z1116" s="129" t="str">
        <f>IF(V1116="","",$Z$5+SUM($V$7:V1116))</f>
        <v/>
      </c>
      <c r="AA1116" s="91" t="str">
        <f t="shared" si="591"/>
        <v/>
      </c>
      <c r="AB1116" s="87" t="str">
        <f>IF(AA1116="","",$AB$5+SUM($AA$7:AA1116))</f>
        <v/>
      </c>
      <c r="AC1116" s="95" t="str">
        <f t="shared" si="586"/>
        <v/>
      </c>
      <c r="AD1116" s="92" t="str">
        <f t="shared" si="585"/>
        <v/>
      </c>
      <c r="AE1116" s="96" t="str">
        <f>IF(AC1116="","",$AE$5+SUM($AC$7:AC1116))</f>
        <v/>
      </c>
      <c r="AF1116" s="163" t="str">
        <f>IF(AD1116="","",$AF$5+SUM($AD$7:AD1116))</f>
        <v/>
      </c>
    </row>
    <row r="1117" spans="2:32" x14ac:dyDescent="0.25">
      <c r="B1117" s="224"/>
      <c r="C1117" s="207"/>
      <c r="D1117" s="214"/>
      <c r="E1117" s="215"/>
      <c r="F1117" s="215"/>
      <c r="G1117" s="266"/>
      <c r="H1117" s="246"/>
      <c r="I1117" s="243"/>
      <c r="J1117" s="230"/>
      <c r="K1117" s="214"/>
      <c r="L1117" s="227"/>
      <c r="M1117" s="214"/>
      <c r="N1117" s="60" t="str">
        <f t="shared" si="580"/>
        <v/>
      </c>
      <c r="O1117" s="48" t="str">
        <f t="shared" si="581"/>
        <v/>
      </c>
      <c r="P1117" s="49" t="str">
        <f t="shared" si="582"/>
        <v/>
      </c>
      <c r="Q1117" s="50" t="str">
        <f t="shared" si="583"/>
        <v/>
      </c>
      <c r="R1117" s="51" t="str">
        <f t="shared" si="584"/>
        <v/>
      </c>
      <c r="S1117" s="121" t="str">
        <f t="shared" si="587"/>
        <v/>
      </c>
      <c r="T1117" s="114" t="str">
        <f t="shared" si="588"/>
        <v/>
      </c>
      <c r="U1117" s="114" t="str">
        <f t="shared" si="589"/>
        <v/>
      </c>
      <c r="V1117" s="122" t="str">
        <f t="shared" si="590"/>
        <v/>
      </c>
      <c r="W1117" s="127" t="str">
        <f>IF(S1117="","",$W$5+SUM($S$7:S1117))</f>
        <v/>
      </c>
      <c r="X1117" s="128" t="str">
        <f>IF(T1117="","",$X$5+SUM($T$7:T1117))</f>
        <v/>
      </c>
      <c r="Y1117" s="128" t="str">
        <f>IF(U1117="","",$Y$5+SUM($U$7:U1117))</f>
        <v/>
      </c>
      <c r="Z1117" s="129" t="str">
        <f>IF(V1117="","",$Z$5+SUM($V$7:V1117))</f>
        <v/>
      </c>
      <c r="AA1117" s="91" t="str">
        <f t="shared" si="591"/>
        <v/>
      </c>
      <c r="AB1117" s="87" t="str">
        <f>IF(AA1117="","",$AB$5+SUM($AA$7:AA1117))</f>
        <v/>
      </c>
      <c r="AC1117" s="95" t="str">
        <f t="shared" si="586"/>
        <v/>
      </c>
      <c r="AD1117" s="92" t="str">
        <f t="shared" si="585"/>
        <v/>
      </c>
      <c r="AE1117" s="96" t="str">
        <f>IF(AC1117="","",$AE$5+SUM($AC$7:AC1117))</f>
        <v/>
      </c>
      <c r="AF1117" s="163" t="str">
        <f>IF(AD1117="","",$AF$5+SUM($AD$7:AD1117))</f>
        <v/>
      </c>
    </row>
    <row r="1118" spans="2:32" x14ac:dyDescent="0.25">
      <c r="B1118" s="224"/>
      <c r="C1118" s="207"/>
      <c r="D1118" s="214"/>
      <c r="E1118" s="215"/>
      <c r="F1118" s="215"/>
      <c r="G1118" s="266"/>
      <c r="H1118" s="246"/>
      <c r="I1118" s="243"/>
      <c r="J1118" s="230"/>
      <c r="K1118" s="214"/>
      <c r="L1118" s="227"/>
      <c r="M1118" s="214"/>
      <c r="N1118" s="60" t="str">
        <f t="shared" si="580"/>
        <v/>
      </c>
      <c r="O1118" s="48" t="str">
        <f t="shared" si="581"/>
        <v/>
      </c>
      <c r="P1118" s="49" t="str">
        <f t="shared" si="582"/>
        <v/>
      </c>
      <c r="Q1118" s="50" t="str">
        <f t="shared" si="583"/>
        <v/>
      </c>
      <c r="R1118" s="51" t="str">
        <f t="shared" si="584"/>
        <v/>
      </c>
      <c r="S1118" s="121" t="str">
        <f t="shared" si="587"/>
        <v/>
      </c>
      <c r="T1118" s="114" t="str">
        <f t="shared" si="588"/>
        <v/>
      </c>
      <c r="U1118" s="114" t="str">
        <f t="shared" si="589"/>
        <v/>
      </c>
      <c r="V1118" s="122" t="str">
        <f t="shared" si="590"/>
        <v/>
      </c>
      <c r="W1118" s="127" t="str">
        <f>IF(S1118="","",$W$5+SUM($S$7:S1118))</f>
        <v/>
      </c>
      <c r="X1118" s="128" t="str">
        <f>IF(T1118="","",$X$5+SUM($T$7:T1118))</f>
        <v/>
      </c>
      <c r="Y1118" s="128" t="str">
        <f>IF(U1118="","",$Y$5+SUM($U$7:U1118))</f>
        <v/>
      </c>
      <c r="Z1118" s="129" t="str">
        <f>IF(V1118="","",$Z$5+SUM($V$7:V1118))</f>
        <v/>
      </c>
      <c r="AA1118" s="91" t="str">
        <f t="shared" si="591"/>
        <v/>
      </c>
      <c r="AB1118" s="87" t="str">
        <f>IF(AA1118="","",$AB$5+SUM($AA$7:AA1118))</f>
        <v/>
      </c>
      <c r="AC1118" s="95" t="str">
        <f t="shared" si="586"/>
        <v/>
      </c>
      <c r="AD1118" s="92" t="str">
        <f t="shared" si="585"/>
        <v/>
      </c>
      <c r="AE1118" s="96" t="str">
        <f>IF(AC1118="","",$AE$5+SUM($AC$7:AC1118))</f>
        <v/>
      </c>
      <c r="AF1118" s="163" t="str">
        <f>IF(AD1118="","",$AF$5+SUM($AD$7:AD1118))</f>
        <v/>
      </c>
    </row>
    <row r="1119" spans="2:32" x14ac:dyDescent="0.25">
      <c r="B1119" s="224"/>
      <c r="C1119" s="207"/>
      <c r="D1119" s="214"/>
      <c r="E1119" s="215"/>
      <c r="F1119" s="215"/>
      <c r="G1119" s="266"/>
      <c r="H1119" s="246"/>
      <c r="I1119" s="243"/>
      <c r="J1119" s="230"/>
      <c r="K1119" s="214"/>
      <c r="L1119" s="227"/>
      <c r="M1119" s="214"/>
      <c r="N1119" s="60" t="str">
        <f t="shared" si="580"/>
        <v/>
      </c>
      <c r="O1119" s="48" t="str">
        <f t="shared" si="581"/>
        <v/>
      </c>
      <c r="P1119" s="49" t="str">
        <f t="shared" si="582"/>
        <v/>
      </c>
      <c r="Q1119" s="50" t="str">
        <f t="shared" si="583"/>
        <v/>
      </c>
      <c r="R1119" s="51" t="str">
        <f t="shared" si="584"/>
        <v/>
      </c>
      <c r="S1119" s="121" t="str">
        <f t="shared" si="587"/>
        <v/>
      </c>
      <c r="T1119" s="114" t="str">
        <f t="shared" si="588"/>
        <v/>
      </c>
      <c r="U1119" s="114" t="str">
        <f t="shared" si="589"/>
        <v/>
      </c>
      <c r="V1119" s="122" t="str">
        <f t="shared" si="590"/>
        <v/>
      </c>
      <c r="W1119" s="127" t="str">
        <f>IF(S1119="","",$W$5+SUM($S$7:S1119))</f>
        <v/>
      </c>
      <c r="X1119" s="128" t="str">
        <f>IF(T1119="","",$X$5+SUM($T$7:T1119))</f>
        <v/>
      </c>
      <c r="Y1119" s="128" t="str">
        <f>IF(U1119="","",$Y$5+SUM($U$7:U1119))</f>
        <v/>
      </c>
      <c r="Z1119" s="129" t="str">
        <f>IF(V1119="","",$Z$5+SUM($V$7:V1119))</f>
        <v/>
      </c>
      <c r="AA1119" s="91" t="str">
        <f t="shared" si="591"/>
        <v/>
      </c>
      <c r="AB1119" s="87" t="str">
        <f>IF(AA1119="","",$AB$5+SUM($AA$7:AA1119))</f>
        <v/>
      </c>
      <c r="AC1119" s="95" t="str">
        <f t="shared" si="586"/>
        <v/>
      </c>
      <c r="AD1119" s="92" t="str">
        <f t="shared" si="585"/>
        <v/>
      </c>
      <c r="AE1119" s="96" t="str">
        <f>IF(AC1119="","",$AE$5+SUM($AC$7:AC1119))</f>
        <v/>
      </c>
      <c r="AF1119" s="163" t="str">
        <f>IF(AD1119="","",$AF$5+SUM($AD$7:AD1119))</f>
        <v/>
      </c>
    </row>
    <row r="1120" spans="2:32" x14ac:dyDescent="0.25">
      <c r="B1120" s="224"/>
      <c r="C1120" s="207"/>
      <c r="D1120" s="214"/>
      <c r="E1120" s="215"/>
      <c r="F1120" s="215"/>
      <c r="G1120" s="266"/>
      <c r="H1120" s="246"/>
      <c r="I1120" s="243"/>
      <c r="J1120" s="230"/>
      <c r="K1120" s="214"/>
      <c r="L1120" s="227"/>
      <c r="M1120" s="214"/>
      <c r="N1120" s="60" t="str">
        <f t="shared" si="580"/>
        <v/>
      </c>
      <c r="O1120" s="48" t="str">
        <f t="shared" si="581"/>
        <v/>
      </c>
      <c r="P1120" s="49" t="str">
        <f t="shared" si="582"/>
        <v/>
      </c>
      <c r="Q1120" s="50" t="str">
        <f t="shared" si="583"/>
        <v/>
      </c>
      <c r="R1120" s="51" t="str">
        <f t="shared" si="584"/>
        <v/>
      </c>
      <c r="S1120" s="121" t="str">
        <f t="shared" si="587"/>
        <v/>
      </c>
      <c r="T1120" s="114" t="str">
        <f t="shared" si="588"/>
        <v/>
      </c>
      <c r="U1120" s="114" t="str">
        <f t="shared" si="589"/>
        <v/>
      </c>
      <c r="V1120" s="122" t="str">
        <f t="shared" si="590"/>
        <v/>
      </c>
      <c r="W1120" s="127" t="str">
        <f>IF(S1120="","",$W$5+SUM($S$7:S1120))</f>
        <v/>
      </c>
      <c r="X1120" s="128" t="str">
        <f>IF(T1120="","",$X$5+SUM($T$7:T1120))</f>
        <v/>
      </c>
      <c r="Y1120" s="128" t="str">
        <f>IF(U1120="","",$Y$5+SUM($U$7:U1120))</f>
        <v/>
      </c>
      <c r="Z1120" s="129" t="str">
        <f>IF(V1120="","",$Z$5+SUM($V$7:V1120))</f>
        <v/>
      </c>
      <c r="AA1120" s="91" t="str">
        <f t="shared" si="591"/>
        <v/>
      </c>
      <c r="AB1120" s="87" t="str">
        <f>IF(AA1120="","",$AB$5+SUM($AA$7:AA1120))</f>
        <v/>
      </c>
      <c r="AC1120" s="95" t="str">
        <f t="shared" si="586"/>
        <v/>
      </c>
      <c r="AD1120" s="92" t="str">
        <f t="shared" si="585"/>
        <v/>
      </c>
      <c r="AE1120" s="96" t="str">
        <f>IF(AC1120="","",$AE$5+SUM($AC$7:AC1120))</f>
        <v/>
      </c>
      <c r="AF1120" s="163" t="str">
        <f>IF(AD1120="","",$AF$5+SUM($AD$7:AD1120))</f>
        <v/>
      </c>
    </row>
    <row r="1121" spans="2:32" x14ac:dyDescent="0.25">
      <c r="B1121" s="224"/>
      <c r="C1121" s="207"/>
      <c r="D1121" s="214"/>
      <c r="E1121" s="215"/>
      <c r="F1121" s="215"/>
      <c r="G1121" s="266"/>
      <c r="H1121" s="246"/>
      <c r="I1121" s="243"/>
      <c r="J1121" s="230"/>
      <c r="K1121" s="214"/>
      <c r="L1121" s="227"/>
      <c r="M1121" s="214"/>
      <c r="N1121" s="60" t="str">
        <f t="shared" ref="N1121:N1153" si="592">IF(SUM(I1121:J1121)=0,"",SUM(I1121:J1121))</f>
        <v/>
      </c>
      <c r="O1121" s="48" t="str">
        <f t="shared" ref="O1121:O1153" si="593">IF(K1121="Ar",IF(N1121="","",N1121),"")</f>
        <v/>
      </c>
      <c r="P1121" s="49" t="str">
        <f t="shared" ref="P1121:P1153" si="594">IF(K1121="€",IF(N1121="","",N1121),"")</f>
        <v/>
      </c>
      <c r="Q1121" s="50" t="str">
        <f t="shared" ref="Q1121:Q1153" si="595">IF(K1121="USD",IF(N1121="","",N1121),"")</f>
        <v/>
      </c>
      <c r="R1121" s="51" t="str">
        <f t="shared" si="584"/>
        <v/>
      </c>
      <c r="S1121" s="121" t="str">
        <f t="shared" si="587"/>
        <v/>
      </c>
      <c r="T1121" s="114" t="str">
        <f t="shared" si="588"/>
        <v/>
      </c>
      <c r="U1121" s="114" t="str">
        <f t="shared" si="589"/>
        <v/>
      </c>
      <c r="V1121" s="122" t="str">
        <f t="shared" si="590"/>
        <v/>
      </c>
      <c r="W1121" s="127" t="str">
        <f>IF(S1121="","",$W$5+SUM($S$7:S1121))</f>
        <v/>
      </c>
      <c r="X1121" s="128" t="str">
        <f>IF(T1121="","",$X$5+SUM($T$7:T1121))</f>
        <v/>
      </c>
      <c r="Y1121" s="128" t="str">
        <f>IF(U1121="","",$Y$5+SUM($U$7:U1121))</f>
        <v/>
      </c>
      <c r="Z1121" s="129" t="str">
        <f>IF(V1121="","",$Z$5+SUM($V$7:V1121))</f>
        <v/>
      </c>
      <c r="AA1121" s="91" t="str">
        <f t="shared" si="591"/>
        <v/>
      </c>
      <c r="AB1121" s="87" t="str">
        <f>IF(AA1121="","",$AB$5+SUM($AA$7:AA1121))</f>
        <v/>
      </c>
      <c r="AC1121" s="95" t="str">
        <f t="shared" si="586"/>
        <v/>
      </c>
      <c r="AD1121" s="92" t="str">
        <f t="shared" si="585"/>
        <v/>
      </c>
      <c r="AE1121" s="96" t="str">
        <f>IF(AC1121="","",$AE$5+SUM($AC$7:AC1121))</f>
        <v/>
      </c>
      <c r="AF1121" s="163" t="str">
        <f>IF(AD1121="","",$AF$5+SUM($AD$7:AD1121))</f>
        <v/>
      </c>
    </row>
    <row r="1122" spans="2:32" x14ac:dyDescent="0.25">
      <c r="B1122" s="224"/>
      <c r="C1122" s="207"/>
      <c r="D1122" s="214"/>
      <c r="E1122" s="215"/>
      <c r="F1122" s="215"/>
      <c r="G1122" s="266"/>
      <c r="H1122" s="246"/>
      <c r="I1122" s="243"/>
      <c r="J1122" s="230"/>
      <c r="K1122" s="214"/>
      <c r="L1122" s="227"/>
      <c r="M1122" s="214"/>
      <c r="N1122" s="60" t="str">
        <f t="shared" si="592"/>
        <v/>
      </c>
      <c r="O1122" s="48" t="str">
        <f t="shared" si="593"/>
        <v/>
      </c>
      <c r="P1122" s="49" t="str">
        <f t="shared" si="594"/>
        <v/>
      </c>
      <c r="Q1122" s="50" t="str">
        <f t="shared" si="595"/>
        <v/>
      </c>
      <c r="R1122" s="51" t="str">
        <f t="shared" si="584"/>
        <v/>
      </c>
      <c r="S1122" s="121" t="str">
        <f t="shared" si="587"/>
        <v/>
      </c>
      <c r="T1122" s="114" t="str">
        <f t="shared" si="588"/>
        <v/>
      </c>
      <c r="U1122" s="114" t="str">
        <f t="shared" si="589"/>
        <v/>
      </c>
      <c r="V1122" s="122" t="str">
        <f t="shared" si="590"/>
        <v/>
      </c>
      <c r="W1122" s="127" t="str">
        <f>IF(S1122="","",$W$5+SUM($S$7:S1122))</f>
        <v/>
      </c>
      <c r="X1122" s="128" t="str">
        <f>IF(T1122="","",$X$5+SUM($T$7:T1122))</f>
        <v/>
      </c>
      <c r="Y1122" s="128" t="str">
        <f>IF(U1122="","",$Y$5+SUM($U$7:U1122))</f>
        <v/>
      </c>
      <c r="Z1122" s="129" t="str">
        <f>IF(V1122="","",$Z$5+SUM($V$7:V1122))</f>
        <v/>
      </c>
      <c r="AA1122" s="91" t="str">
        <f t="shared" si="591"/>
        <v/>
      </c>
      <c r="AB1122" s="87" t="str">
        <f>IF(AA1122="","",$AB$5+SUM($AA$7:AA1122))</f>
        <v/>
      </c>
      <c r="AC1122" s="95" t="str">
        <f t="shared" si="586"/>
        <v/>
      </c>
      <c r="AD1122" s="92" t="str">
        <f t="shared" si="585"/>
        <v/>
      </c>
      <c r="AE1122" s="96" t="str">
        <f>IF(AC1122="","",$AE$5+SUM($AC$7:AC1122))</f>
        <v/>
      </c>
      <c r="AF1122" s="163" t="str">
        <f>IF(AD1122="","",$AF$5+SUM($AD$7:AD1122))</f>
        <v/>
      </c>
    </row>
    <row r="1123" spans="2:32" x14ac:dyDescent="0.25">
      <c r="B1123" s="224"/>
      <c r="C1123" s="207"/>
      <c r="D1123" s="214"/>
      <c r="E1123" s="215"/>
      <c r="F1123" s="215"/>
      <c r="G1123" s="266"/>
      <c r="H1123" s="246"/>
      <c r="I1123" s="243"/>
      <c r="J1123" s="230"/>
      <c r="K1123" s="214"/>
      <c r="L1123" s="227"/>
      <c r="M1123" s="214"/>
      <c r="N1123" s="60" t="str">
        <f t="shared" si="592"/>
        <v/>
      </c>
      <c r="O1123" s="48" t="str">
        <f t="shared" si="593"/>
        <v/>
      </c>
      <c r="P1123" s="49" t="str">
        <f t="shared" si="594"/>
        <v/>
      </c>
      <c r="Q1123" s="50" t="str">
        <f t="shared" si="595"/>
        <v/>
      </c>
      <c r="R1123" s="51" t="str">
        <f t="shared" si="584"/>
        <v/>
      </c>
      <c r="S1123" s="121" t="str">
        <f t="shared" si="587"/>
        <v/>
      </c>
      <c r="T1123" s="114" t="str">
        <f t="shared" si="588"/>
        <v/>
      </c>
      <c r="U1123" s="114" t="str">
        <f t="shared" si="589"/>
        <v/>
      </c>
      <c r="V1123" s="122" t="str">
        <f t="shared" si="590"/>
        <v/>
      </c>
      <c r="W1123" s="127" t="str">
        <f>IF(S1123="","",$W$5+SUM($S$7:S1123))</f>
        <v/>
      </c>
      <c r="X1123" s="128" t="str">
        <f>IF(T1123="","",$X$5+SUM($T$7:T1123))</f>
        <v/>
      </c>
      <c r="Y1123" s="128" t="str">
        <f>IF(U1123="","",$Y$5+SUM($U$7:U1123))</f>
        <v/>
      </c>
      <c r="Z1123" s="129" t="str">
        <f>IF(V1123="","",$Z$5+SUM($V$7:V1123))</f>
        <v/>
      </c>
      <c r="AA1123" s="91" t="str">
        <f t="shared" si="591"/>
        <v/>
      </c>
      <c r="AB1123" s="87" t="str">
        <f>IF(AA1123="","",$AB$5+SUM($AA$7:AA1123))</f>
        <v/>
      </c>
      <c r="AC1123" s="95" t="str">
        <f t="shared" si="586"/>
        <v/>
      </c>
      <c r="AD1123" s="92" t="str">
        <f t="shared" si="585"/>
        <v/>
      </c>
      <c r="AE1123" s="96" t="str">
        <f>IF(AC1123="","",$AE$5+SUM($AC$7:AC1123))</f>
        <v/>
      </c>
      <c r="AF1123" s="163" t="str">
        <f>IF(AD1123="","",$AF$5+SUM($AD$7:AD1123))</f>
        <v/>
      </c>
    </row>
    <row r="1124" spans="2:32" x14ac:dyDescent="0.25">
      <c r="B1124" s="224"/>
      <c r="C1124" s="207"/>
      <c r="D1124" s="214"/>
      <c r="E1124" s="215"/>
      <c r="F1124" s="215"/>
      <c r="G1124" s="266"/>
      <c r="H1124" s="246"/>
      <c r="I1124" s="243"/>
      <c r="J1124" s="230"/>
      <c r="K1124" s="214"/>
      <c r="L1124" s="227"/>
      <c r="M1124" s="214"/>
      <c r="N1124" s="60" t="str">
        <f t="shared" si="592"/>
        <v/>
      </c>
      <c r="O1124" s="48" t="str">
        <f t="shared" si="593"/>
        <v/>
      </c>
      <c r="P1124" s="49" t="str">
        <f t="shared" si="594"/>
        <v/>
      </c>
      <c r="Q1124" s="50" t="str">
        <f t="shared" si="595"/>
        <v/>
      </c>
      <c r="R1124" s="51" t="str">
        <f t="shared" ref="R1124:R1153" si="596">IF(SUM(O1124:Q1124)=0,N1124,"")</f>
        <v/>
      </c>
      <c r="S1124" s="121" t="str">
        <f t="shared" si="587"/>
        <v/>
      </c>
      <c r="T1124" s="114" t="str">
        <f t="shared" si="588"/>
        <v/>
      </c>
      <c r="U1124" s="114" t="str">
        <f t="shared" si="589"/>
        <v/>
      </c>
      <c r="V1124" s="122" t="str">
        <f t="shared" si="590"/>
        <v/>
      </c>
      <c r="W1124" s="127" t="str">
        <f>IF(S1124="","",$W$5+SUM($S$7:S1124))</f>
        <v/>
      </c>
      <c r="X1124" s="128" t="str">
        <f>IF(T1124="","",$X$5+SUM($T$7:T1124))</f>
        <v/>
      </c>
      <c r="Y1124" s="128" t="str">
        <f>IF(U1124="","",$Y$5+SUM($U$7:U1124))</f>
        <v/>
      </c>
      <c r="Z1124" s="129" t="str">
        <f>IF(V1124="","",$Z$5+SUM($V$7:V1124))</f>
        <v/>
      </c>
      <c r="AA1124" s="91" t="str">
        <f t="shared" si="591"/>
        <v/>
      </c>
      <c r="AB1124" s="87" t="str">
        <f>IF(AA1124="","",$AB$5+SUM($AA$7:AA1124))</f>
        <v/>
      </c>
      <c r="AC1124" s="95" t="str">
        <f t="shared" si="586"/>
        <v/>
      </c>
      <c r="AD1124" s="92" t="str">
        <f t="shared" si="585"/>
        <v/>
      </c>
      <c r="AE1124" s="96" t="str">
        <f>IF(AC1124="","",$AE$5+SUM($AC$7:AC1124))</f>
        <v/>
      </c>
      <c r="AF1124" s="163" t="str">
        <f>IF(AD1124="","",$AF$5+SUM($AD$7:AD1124))</f>
        <v/>
      </c>
    </row>
    <row r="1125" spans="2:32" x14ac:dyDescent="0.25">
      <c r="B1125" s="224"/>
      <c r="C1125" s="207"/>
      <c r="D1125" s="214"/>
      <c r="E1125" s="215"/>
      <c r="F1125" s="215"/>
      <c r="G1125" s="266"/>
      <c r="H1125" s="246"/>
      <c r="I1125" s="243"/>
      <c r="J1125" s="230"/>
      <c r="K1125" s="214"/>
      <c r="L1125" s="227"/>
      <c r="M1125" s="214"/>
      <c r="N1125" s="60" t="str">
        <f t="shared" si="592"/>
        <v/>
      </c>
      <c r="O1125" s="48" t="str">
        <f t="shared" si="593"/>
        <v/>
      </c>
      <c r="P1125" s="49" t="str">
        <f t="shared" si="594"/>
        <v/>
      </c>
      <c r="Q1125" s="50" t="str">
        <f t="shared" si="595"/>
        <v/>
      </c>
      <c r="R1125" s="51" t="str">
        <f t="shared" si="596"/>
        <v/>
      </c>
      <c r="S1125" s="121" t="str">
        <f t="shared" si="587"/>
        <v/>
      </c>
      <c r="T1125" s="114" t="str">
        <f t="shared" si="588"/>
        <v/>
      </c>
      <c r="U1125" s="114" t="str">
        <f t="shared" si="589"/>
        <v/>
      </c>
      <c r="V1125" s="122" t="str">
        <f t="shared" si="590"/>
        <v/>
      </c>
      <c r="W1125" s="127" t="str">
        <f>IF(S1125="","",$W$5+SUM($S$7:S1125))</f>
        <v/>
      </c>
      <c r="X1125" s="128" t="str">
        <f>IF(T1125="","",$X$5+SUM($T$7:T1125))</f>
        <v/>
      </c>
      <c r="Y1125" s="128" t="str">
        <f>IF(U1125="","",$Y$5+SUM($U$7:U1125))</f>
        <v/>
      </c>
      <c r="Z1125" s="129" t="str">
        <f>IF(V1125="","",$Z$5+SUM($V$7:V1125))</f>
        <v/>
      </c>
      <c r="AA1125" s="91" t="str">
        <f t="shared" si="591"/>
        <v/>
      </c>
      <c r="AB1125" s="87" t="str">
        <f>IF(AA1125="","",$AB$5+SUM($AA$7:AA1125))</f>
        <v/>
      </c>
      <c r="AC1125" s="95" t="str">
        <f t="shared" si="586"/>
        <v/>
      </c>
      <c r="AD1125" s="92" t="str">
        <f t="shared" si="585"/>
        <v/>
      </c>
      <c r="AE1125" s="96" t="str">
        <f>IF(AC1125="","",$AE$5+SUM($AC$7:AC1125))</f>
        <v/>
      </c>
      <c r="AF1125" s="163" t="str">
        <f>IF(AD1125="","",$AF$5+SUM($AD$7:AD1125))</f>
        <v/>
      </c>
    </row>
    <row r="1126" spans="2:32" x14ac:dyDescent="0.25">
      <c r="B1126" s="224"/>
      <c r="C1126" s="207"/>
      <c r="D1126" s="214"/>
      <c r="E1126" s="215"/>
      <c r="F1126" s="215"/>
      <c r="G1126" s="266"/>
      <c r="H1126" s="246"/>
      <c r="I1126" s="243"/>
      <c r="J1126" s="230"/>
      <c r="K1126" s="214"/>
      <c r="L1126" s="227"/>
      <c r="M1126" s="214"/>
      <c r="N1126" s="60" t="str">
        <f t="shared" si="592"/>
        <v/>
      </c>
      <c r="O1126" s="48" t="str">
        <f t="shared" si="593"/>
        <v/>
      </c>
      <c r="P1126" s="49" t="str">
        <f t="shared" si="594"/>
        <v/>
      </c>
      <c r="Q1126" s="50" t="str">
        <f t="shared" si="595"/>
        <v/>
      </c>
      <c r="R1126" s="51" t="str">
        <f t="shared" si="596"/>
        <v/>
      </c>
      <c r="S1126" s="121" t="str">
        <f t="shared" si="587"/>
        <v/>
      </c>
      <c r="T1126" s="114" t="str">
        <f t="shared" si="588"/>
        <v/>
      </c>
      <c r="U1126" s="114" t="str">
        <f t="shared" si="589"/>
        <v/>
      </c>
      <c r="V1126" s="122" t="str">
        <f t="shared" si="590"/>
        <v/>
      </c>
      <c r="W1126" s="127" t="str">
        <f>IF(S1126="","",$W$5+SUM($S$7:S1126))</f>
        <v/>
      </c>
      <c r="X1126" s="128" t="str">
        <f>IF(T1126="","",$X$5+SUM($T$7:T1126))</f>
        <v/>
      </c>
      <c r="Y1126" s="128" t="str">
        <f>IF(U1126="","",$Y$5+SUM($U$7:U1126))</f>
        <v/>
      </c>
      <c r="Z1126" s="129" t="str">
        <f>IF(V1126="","",$Z$5+SUM($V$7:V1126))</f>
        <v/>
      </c>
      <c r="AA1126" s="91" t="str">
        <f t="shared" si="591"/>
        <v/>
      </c>
      <c r="AB1126" s="87" t="str">
        <f>IF(AA1126="","",$AB$5+SUM($AA$7:AA1126))</f>
        <v/>
      </c>
      <c r="AC1126" s="95" t="str">
        <f t="shared" si="586"/>
        <v/>
      </c>
      <c r="AD1126" s="92" t="str">
        <f t="shared" si="585"/>
        <v/>
      </c>
      <c r="AE1126" s="96" t="str">
        <f>IF(AC1126="","",$AE$5+SUM($AC$7:AC1126))</f>
        <v/>
      </c>
      <c r="AF1126" s="163" t="str">
        <f>IF(AD1126="","",$AF$5+SUM($AD$7:AD1126))</f>
        <v/>
      </c>
    </row>
    <row r="1127" spans="2:32" x14ac:dyDescent="0.25">
      <c r="B1127" s="224"/>
      <c r="C1127" s="207"/>
      <c r="D1127" s="214"/>
      <c r="E1127" s="215"/>
      <c r="F1127" s="215"/>
      <c r="G1127" s="266"/>
      <c r="H1127" s="246"/>
      <c r="I1127" s="243"/>
      <c r="J1127" s="230"/>
      <c r="K1127" s="214"/>
      <c r="L1127" s="227"/>
      <c r="M1127" s="214"/>
      <c r="N1127" s="60" t="str">
        <f t="shared" si="592"/>
        <v/>
      </c>
      <c r="O1127" s="48" t="str">
        <f t="shared" si="593"/>
        <v/>
      </c>
      <c r="P1127" s="49" t="str">
        <f t="shared" si="594"/>
        <v/>
      </c>
      <c r="Q1127" s="50" t="str">
        <f t="shared" si="595"/>
        <v/>
      </c>
      <c r="R1127" s="51" t="str">
        <f t="shared" si="596"/>
        <v/>
      </c>
      <c r="S1127" s="121" t="str">
        <f t="shared" si="587"/>
        <v/>
      </c>
      <c r="T1127" s="114" t="str">
        <f t="shared" si="588"/>
        <v/>
      </c>
      <c r="U1127" s="114" t="str">
        <f t="shared" si="589"/>
        <v/>
      </c>
      <c r="V1127" s="122" t="str">
        <f t="shared" si="590"/>
        <v/>
      </c>
      <c r="W1127" s="127" t="str">
        <f>IF(S1127="","",$W$5+SUM($S$7:S1127))</f>
        <v/>
      </c>
      <c r="X1127" s="128" t="str">
        <f>IF(T1127="","",$X$5+SUM($T$7:T1127))</f>
        <v/>
      </c>
      <c r="Y1127" s="128" t="str">
        <f>IF(U1127="","",$Y$5+SUM($U$7:U1127))</f>
        <v/>
      </c>
      <c r="Z1127" s="129" t="str">
        <f>IF(V1127="","",$Z$5+SUM($V$7:V1127))</f>
        <v/>
      </c>
      <c r="AA1127" s="91" t="str">
        <f t="shared" si="591"/>
        <v/>
      </c>
      <c r="AB1127" s="87" t="str">
        <f>IF(AA1127="","",$AB$5+SUM($AA$7:AA1127))</f>
        <v/>
      </c>
      <c r="AC1127" s="95" t="str">
        <f t="shared" si="586"/>
        <v/>
      </c>
      <c r="AD1127" s="92" t="str">
        <f t="shared" si="585"/>
        <v/>
      </c>
      <c r="AE1127" s="96" t="str">
        <f>IF(AC1127="","",$AE$5+SUM($AC$7:AC1127))</f>
        <v/>
      </c>
      <c r="AF1127" s="163" t="str">
        <f>IF(AD1127="","",$AF$5+SUM($AD$7:AD1127))</f>
        <v/>
      </c>
    </row>
    <row r="1128" spans="2:32" x14ac:dyDescent="0.25">
      <c r="B1128" s="224"/>
      <c r="C1128" s="207"/>
      <c r="D1128" s="214"/>
      <c r="E1128" s="215"/>
      <c r="F1128" s="215"/>
      <c r="G1128" s="266"/>
      <c r="H1128" s="246"/>
      <c r="I1128" s="243"/>
      <c r="J1128" s="230"/>
      <c r="K1128" s="214"/>
      <c r="L1128" s="227"/>
      <c r="M1128" s="214"/>
      <c r="N1128" s="60" t="str">
        <f t="shared" si="592"/>
        <v/>
      </c>
      <c r="O1128" s="48" t="str">
        <f t="shared" si="593"/>
        <v/>
      </c>
      <c r="P1128" s="49" t="str">
        <f t="shared" si="594"/>
        <v/>
      </c>
      <c r="Q1128" s="50" t="str">
        <f t="shared" si="595"/>
        <v/>
      </c>
      <c r="R1128" s="51" t="str">
        <f t="shared" si="596"/>
        <v/>
      </c>
      <c r="S1128" s="121" t="str">
        <f t="shared" si="587"/>
        <v/>
      </c>
      <c r="T1128" s="114" t="str">
        <f t="shared" si="588"/>
        <v/>
      </c>
      <c r="U1128" s="114" t="str">
        <f t="shared" si="589"/>
        <v/>
      </c>
      <c r="V1128" s="122" t="str">
        <f t="shared" si="590"/>
        <v/>
      </c>
      <c r="W1128" s="127" t="str">
        <f>IF(S1128="","",$W$5+SUM($S$7:S1128))</f>
        <v/>
      </c>
      <c r="X1128" s="128" t="str">
        <f>IF(T1128="","",$X$5+SUM($T$7:T1128))</f>
        <v/>
      </c>
      <c r="Y1128" s="128" t="str">
        <f>IF(U1128="","",$Y$5+SUM($U$7:U1128))</f>
        <v/>
      </c>
      <c r="Z1128" s="129" t="str">
        <f>IF(V1128="","",$Z$5+SUM($V$7:V1128))</f>
        <v/>
      </c>
      <c r="AA1128" s="91" t="str">
        <f t="shared" si="591"/>
        <v/>
      </c>
      <c r="AB1128" s="87" t="str">
        <f>IF(AA1128="","",$AB$5+SUM($AA$7:AA1128))</f>
        <v/>
      </c>
      <c r="AC1128" s="95" t="str">
        <f t="shared" si="586"/>
        <v/>
      </c>
      <c r="AD1128" s="92" t="str">
        <f t="shared" si="585"/>
        <v/>
      </c>
      <c r="AE1128" s="96" t="str">
        <f>IF(AC1128="","",$AE$5+SUM($AC$7:AC1128))</f>
        <v/>
      </c>
      <c r="AF1128" s="163" t="str">
        <f>IF(AD1128="","",$AF$5+SUM($AD$7:AD1128))</f>
        <v/>
      </c>
    </row>
    <row r="1129" spans="2:32" x14ac:dyDescent="0.25">
      <c r="B1129" s="224"/>
      <c r="C1129" s="207"/>
      <c r="D1129" s="214"/>
      <c r="E1129" s="215"/>
      <c r="F1129" s="215"/>
      <c r="G1129" s="266"/>
      <c r="H1129" s="246"/>
      <c r="I1129" s="243"/>
      <c r="J1129" s="230"/>
      <c r="K1129" s="214"/>
      <c r="L1129" s="227"/>
      <c r="M1129" s="214"/>
      <c r="N1129" s="60" t="str">
        <f t="shared" si="592"/>
        <v/>
      </c>
      <c r="O1129" s="48" t="str">
        <f t="shared" si="593"/>
        <v/>
      </c>
      <c r="P1129" s="49" t="str">
        <f t="shared" si="594"/>
        <v/>
      </c>
      <c r="Q1129" s="50" t="str">
        <f t="shared" si="595"/>
        <v/>
      </c>
      <c r="R1129" s="51" t="str">
        <f t="shared" si="596"/>
        <v/>
      </c>
      <c r="S1129" s="121" t="str">
        <f t="shared" si="587"/>
        <v/>
      </c>
      <c r="T1129" s="114" t="str">
        <f t="shared" si="588"/>
        <v/>
      </c>
      <c r="U1129" s="114" t="str">
        <f t="shared" si="589"/>
        <v/>
      </c>
      <c r="V1129" s="122" t="str">
        <f t="shared" si="590"/>
        <v/>
      </c>
      <c r="W1129" s="127" t="str">
        <f>IF(S1129="","",$W$5+SUM($S$7:S1129))</f>
        <v/>
      </c>
      <c r="X1129" s="128" t="str">
        <f>IF(T1129="","",$X$5+SUM($T$7:T1129))</f>
        <v/>
      </c>
      <c r="Y1129" s="128" t="str">
        <f>IF(U1129="","",$Y$5+SUM($U$7:U1129))</f>
        <v/>
      </c>
      <c r="Z1129" s="129" t="str">
        <f>IF(V1129="","",$Z$5+SUM($V$7:V1129))</f>
        <v/>
      </c>
      <c r="AA1129" s="91" t="str">
        <f t="shared" si="591"/>
        <v/>
      </c>
      <c r="AB1129" s="87" t="str">
        <f>IF(AA1129="","",$AB$5+SUM($AA$7:AA1129))</f>
        <v/>
      </c>
      <c r="AC1129" s="95" t="str">
        <f t="shared" si="586"/>
        <v/>
      </c>
      <c r="AD1129" s="92" t="str">
        <f t="shared" si="585"/>
        <v/>
      </c>
      <c r="AE1129" s="96" t="str">
        <f>IF(AC1129="","",$AE$5+SUM($AC$7:AC1129))</f>
        <v/>
      </c>
      <c r="AF1129" s="163" t="str">
        <f>IF(AD1129="","",$AF$5+SUM($AD$7:AD1129))</f>
        <v/>
      </c>
    </row>
    <row r="1130" spans="2:32" x14ac:dyDescent="0.25">
      <c r="B1130" s="224"/>
      <c r="C1130" s="207"/>
      <c r="D1130" s="214"/>
      <c r="E1130" s="215"/>
      <c r="F1130" s="215"/>
      <c r="G1130" s="266"/>
      <c r="H1130" s="246"/>
      <c r="I1130" s="243"/>
      <c r="J1130" s="230"/>
      <c r="K1130" s="214"/>
      <c r="L1130" s="227"/>
      <c r="M1130" s="214"/>
      <c r="N1130" s="60" t="str">
        <f t="shared" si="592"/>
        <v/>
      </c>
      <c r="O1130" s="48" t="str">
        <f t="shared" si="593"/>
        <v/>
      </c>
      <c r="P1130" s="49" t="str">
        <f t="shared" si="594"/>
        <v/>
      </c>
      <c r="Q1130" s="50" t="str">
        <f t="shared" si="595"/>
        <v/>
      </c>
      <c r="R1130" s="51" t="str">
        <f t="shared" si="596"/>
        <v/>
      </c>
      <c r="S1130" s="121" t="str">
        <f t="shared" si="587"/>
        <v/>
      </c>
      <c r="T1130" s="114" t="str">
        <f t="shared" si="588"/>
        <v/>
      </c>
      <c r="U1130" s="114" t="str">
        <f t="shared" si="589"/>
        <v/>
      </c>
      <c r="V1130" s="122" t="str">
        <f t="shared" si="590"/>
        <v/>
      </c>
      <c r="W1130" s="127" t="str">
        <f>IF(S1130="","",$W$5+SUM($S$7:S1130))</f>
        <v/>
      </c>
      <c r="X1130" s="128" t="str">
        <f>IF(T1130="","",$X$5+SUM($T$7:T1130))</f>
        <v/>
      </c>
      <c r="Y1130" s="128" t="str">
        <f>IF(U1130="","",$Y$5+SUM($U$7:U1130))</f>
        <v/>
      </c>
      <c r="Z1130" s="129" t="str">
        <f>IF(V1130="","",$Z$5+SUM($V$7:V1130))</f>
        <v/>
      </c>
      <c r="AA1130" s="91" t="str">
        <f t="shared" si="591"/>
        <v/>
      </c>
      <c r="AB1130" s="87" t="str">
        <f>IF(AA1130="","",$AB$5+SUM($AA$7:AA1130))</f>
        <v/>
      </c>
      <c r="AC1130" s="95" t="str">
        <f t="shared" si="586"/>
        <v/>
      </c>
      <c r="AD1130" s="92" t="str">
        <f t="shared" si="585"/>
        <v/>
      </c>
      <c r="AE1130" s="96" t="str">
        <f>IF(AC1130="","",$AE$5+SUM($AC$7:AC1130))</f>
        <v/>
      </c>
      <c r="AF1130" s="163" t="str">
        <f>IF(AD1130="","",$AF$5+SUM($AD$7:AD1130))</f>
        <v/>
      </c>
    </row>
    <row r="1131" spans="2:32" x14ac:dyDescent="0.25">
      <c r="B1131" s="224"/>
      <c r="C1131" s="207"/>
      <c r="D1131" s="214"/>
      <c r="E1131" s="215"/>
      <c r="F1131" s="215"/>
      <c r="G1131" s="266"/>
      <c r="H1131" s="246"/>
      <c r="I1131" s="243"/>
      <c r="J1131" s="230"/>
      <c r="K1131" s="214"/>
      <c r="L1131" s="227"/>
      <c r="M1131" s="214"/>
      <c r="N1131" s="60" t="str">
        <f t="shared" si="592"/>
        <v/>
      </c>
      <c r="O1131" s="48" t="str">
        <f t="shared" si="593"/>
        <v/>
      </c>
      <c r="P1131" s="49" t="str">
        <f t="shared" si="594"/>
        <v/>
      </c>
      <c r="Q1131" s="50" t="str">
        <f t="shared" si="595"/>
        <v/>
      </c>
      <c r="R1131" s="51" t="str">
        <f t="shared" si="596"/>
        <v/>
      </c>
      <c r="S1131" s="121" t="str">
        <f t="shared" si="587"/>
        <v/>
      </c>
      <c r="T1131" s="114" t="str">
        <f t="shared" si="588"/>
        <v/>
      </c>
      <c r="U1131" s="114" t="str">
        <f t="shared" si="589"/>
        <v/>
      </c>
      <c r="V1131" s="122" t="str">
        <f t="shared" si="590"/>
        <v/>
      </c>
      <c r="W1131" s="127" t="str">
        <f>IF(S1131="","",$W$5+SUM($S$7:S1131))</f>
        <v/>
      </c>
      <c r="X1131" s="128" t="str">
        <f>IF(T1131="","",$X$5+SUM($T$7:T1131))</f>
        <v/>
      </c>
      <c r="Y1131" s="128" t="str">
        <f>IF(U1131="","",$Y$5+SUM($U$7:U1131))</f>
        <v/>
      </c>
      <c r="Z1131" s="129" t="str">
        <f>IF(V1131="","",$Z$5+SUM($V$7:V1131))</f>
        <v/>
      </c>
      <c r="AA1131" s="91" t="str">
        <f t="shared" si="591"/>
        <v/>
      </c>
      <c r="AB1131" s="87" t="str">
        <f>IF(AA1131="","",$AB$5+SUM($AA$7:AA1131))</f>
        <v/>
      </c>
      <c r="AC1131" s="95" t="str">
        <f t="shared" si="586"/>
        <v/>
      </c>
      <c r="AD1131" s="92" t="str">
        <f t="shared" si="585"/>
        <v/>
      </c>
      <c r="AE1131" s="96" t="str">
        <f>IF(AC1131="","",$AE$5+SUM($AC$7:AC1131))</f>
        <v/>
      </c>
      <c r="AF1131" s="163" t="str">
        <f>IF(AD1131="","",$AF$5+SUM($AD$7:AD1131))</f>
        <v/>
      </c>
    </row>
    <row r="1132" spans="2:32" x14ac:dyDescent="0.25">
      <c r="B1132" s="224"/>
      <c r="C1132" s="207"/>
      <c r="D1132" s="214"/>
      <c r="E1132" s="215"/>
      <c r="F1132" s="215"/>
      <c r="G1132" s="266"/>
      <c r="H1132" s="246"/>
      <c r="I1132" s="243"/>
      <c r="J1132" s="230"/>
      <c r="K1132" s="214"/>
      <c r="L1132" s="227"/>
      <c r="M1132" s="214"/>
      <c r="N1132" s="60" t="str">
        <f t="shared" si="592"/>
        <v/>
      </c>
      <c r="O1132" s="48" t="str">
        <f t="shared" si="593"/>
        <v/>
      </c>
      <c r="P1132" s="49" t="str">
        <f t="shared" si="594"/>
        <v/>
      </c>
      <c r="Q1132" s="50" t="str">
        <f t="shared" si="595"/>
        <v/>
      </c>
      <c r="R1132" s="51" t="str">
        <f t="shared" si="596"/>
        <v/>
      </c>
      <c r="S1132" s="121" t="str">
        <f t="shared" si="587"/>
        <v/>
      </c>
      <c r="T1132" s="114" t="str">
        <f t="shared" si="588"/>
        <v/>
      </c>
      <c r="U1132" s="114" t="str">
        <f t="shared" si="589"/>
        <v/>
      </c>
      <c r="V1132" s="122" t="str">
        <f t="shared" si="590"/>
        <v/>
      </c>
      <c r="W1132" s="127" t="str">
        <f>IF(S1132="","",$W$5+SUM($S$7:S1132))</f>
        <v/>
      </c>
      <c r="X1132" s="128" t="str">
        <f>IF(T1132="","",$X$5+SUM($T$7:T1132))</f>
        <v/>
      </c>
      <c r="Y1132" s="128" t="str">
        <f>IF(U1132="","",$Y$5+SUM($U$7:U1132))</f>
        <v/>
      </c>
      <c r="Z1132" s="129" t="str">
        <f>IF(V1132="","",$Z$5+SUM($V$7:V1132))</f>
        <v/>
      </c>
      <c r="AA1132" s="91" t="str">
        <f t="shared" si="591"/>
        <v/>
      </c>
      <c r="AB1132" s="87" t="str">
        <f>IF(AA1132="","",$AB$5+SUM($AA$7:AA1132))</f>
        <v/>
      </c>
      <c r="AC1132" s="95" t="str">
        <f t="shared" si="586"/>
        <v/>
      </c>
      <c r="AD1132" s="92" t="str">
        <f t="shared" si="585"/>
        <v/>
      </c>
      <c r="AE1132" s="96" t="str">
        <f>IF(AC1132="","",$AE$5+SUM($AC$7:AC1132))</f>
        <v/>
      </c>
      <c r="AF1132" s="163" t="str">
        <f>IF(AD1132="","",$AF$5+SUM($AD$7:AD1132))</f>
        <v/>
      </c>
    </row>
    <row r="1133" spans="2:32" x14ac:dyDescent="0.25">
      <c r="B1133" s="224"/>
      <c r="C1133" s="207"/>
      <c r="D1133" s="214"/>
      <c r="E1133" s="215"/>
      <c r="F1133" s="215"/>
      <c r="G1133" s="266"/>
      <c r="H1133" s="246"/>
      <c r="I1133" s="243"/>
      <c r="J1133" s="230"/>
      <c r="K1133" s="214"/>
      <c r="L1133" s="227"/>
      <c r="M1133" s="214"/>
      <c r="N1133" s="60" t="str">
        <f t="shared" si="592"/>
        <v/>
      </c>
      <c r="O1133" s="48" t="str">
        <f t="shared" si="593"/>
        <v/>
      </c>
      <c r="P1133" s="49" t="str">
        <f t="shared" si="594"/>
        <v/>
      </c>
      <c r="Q1133" s="50" t="str">
        <f t="shared" si="595"/>
        <v/>
      </c>
      <c r="R1133" s="51" t="str">
        <f t="shared" si="596"/>
        <v/>
      </c>
      <c r="S1133" s="121" t="str">
        <f t="shared" si="587"/>
        <v/>
      </c>
      <c r="T1133" s="114" t="str">
        <f t="shared" si="588"/>
        <v/>
      </c>
      <c r="U1133" s="114" t="str">
        <f t="shared" si="589"/>
        <v/>
      </c>
      <c r="V1133" s="122" t="str">
        <f t="shared" si="590"/>
        <v/>
      </c>
      <c r="W1133" s="127" t="str">
        <f>IF(S1133="","",$W$5+SUM($S$7:S1133))</f>
        <v/>
      </c>
      <c r="X1133" s="128" t="str">
        <f>IF(T1133="","",$X$5+SUM($T$7:T1133))</f>
        <v/>
      </c>
      <c r="Y1133" s="128" t="str">
        <f>IF(U1133="","",$Y$5+SUM($U$7:U1133))</f>
        <v/>
      </c>
      <c r="Z1133" s="129" t="str">
        <f>IF(V1133="","",$Z$5+SUM($V$7:V1133))</f>
        <v/>
      </c>
      <c r="AA1133" s="91" t="str">
        <f t="shared" si="591"/>
        <v/>
      </c>
      <c r="AB1133" s="87" t="str">
        <f>IF(AA1133="","",$AB$5+SUM($AA$7:AA1133))</f>
        <v/>
      </c>
      <c r="AC1133" s="95" t="str">
        <f t="shared" si="586"/>
        <v/>
      </c>
      <c r="AD1133" s="92" t="str">
        <f t="shared" si="585"/>
        <v/>
      </c>
      <c r="AE1133" s="96" t="str">
        <f>IF(AC1133="","",$AE$5+SUM($AC$7:AC1133))</f>
        <v/>
      </c>
      <c r="AF1133" s="163" t="str">
        <f>IF(AD1133="","",$AF$5+SUM($AD$7:AD1133))</f>
        <v/>
      </c>
    </row>
    <row r="1134" spans="2:32" x14ac:dyDescent="0.25">
      <c r="B1134" s="224"/>
      <c r="C1134" s="207"/>
      <c r="D1134" s="214"/>
      <c r="E1134" s="215"/>
      <c r="F1134" s="215"/>
      <c r="G1134" s="266"/>
      <c r="H1134" s="246"/>
      <c r="I1134" s="243"/>
      <c r="J1134" s="230"/>
      <c r="K1134" s="214"/>
      <c r="L1134" s="227"/>
      <c r="M1134" s="214"/>
      <c r="N1134" s="60" t="str">
        <f t="shared" si="592"/>
        <v/>
      </c>
      <c r="O1134" s="48" t="str">
        <f t="shared" si="593"/>
        <v/>
      </c>
      <c r="P1134" s="49" t="str">
        <f t="shared" si="594"/>
        <v/>
      </c>
      <c r="Q1134" s="50" t="str">
        <f t="shared" si="595"/>
        <v/>
      </c>
      <c r="R1134" s="51" t="str">
        <f t="shared" si="596"/>
        <v/>
      </c>
      <c r="S1134" s="121" t="str">
        <f t="shared" si="587"/>
        <v/>
      </c>
      <c r="T1134" s="114" t="str">
        <f t="shared" si="588"/>
        <v/>
      </c>
      <c r="U1134" s="114" t="str">
        <f t="shared" si="589"/>
        <v/>
      </c>
      <c r="V1134" s="122" t="str">
        <f t="shared" si="590"/>
        <v/>
      </c>
      <c r="W1134" s="127" t="str">
        <f>IF(S1134="","",$W$5+SUM($S$7:S1134))</f>
        <v/>
      </c>
      <c r="X1134" s="128" t="str">
        <f>IF(T1134="","",$X$5+SUM($T$7:T1134))</f>
        <v/>
      </c>
      <c r="Y1134" s="128" t="str">
        <f>IF(U1134="","",$Y$5+SUM($U$7:U1134))</f>
        <v/>
      </c>
      <c r="Z1134" s="129" t="str">
        <f>IF(V1134="","",$Z$5+SUM($V$7:V1134))</f>
        <v/>
      </c>
      <c r="AA1134" s="91" t="str">
        <f t="shared" si="591"/>
        <v/>
      </c>
      <c r="AB1134" s="87" t="str">
        <f>IF(AA1134="","",$AB$5+SUM($AA$7:AA1134))</f>
        <v/>
      </c>
      <c r="AC1134" s="95" t="str">
        <f t="shared" si="586"/>
        <v/>
      </c>
      <c r="AD1134" s="92" t="str">
        <f t="shared" si="585"/>
        <v/>
      </c>
      <c r="AE1134" s="96" t="str">
        <f>IF(AC1134="","",$AE$5+SUM($AC$7:AC1134))</f>
        <v/>
      </c>
      <c r="AF1134" s="163" t="str">
        <f>IF(AD1134="","",$AF$5+SUM($AD$7:AD1134))</f>
        <v/>
      </c>
    </row>
    <row r="1135" spans="2:32" x14ac:dyDescent="0.25">
      <c r="B1135" s="224"/>
      <c r="C1135" s="207"/>
      <c r="D1135" s="214"/>
      <c r="E1135" s="215"/>
      <c r="F1135" s="215"/>
      <c r="G1135" s="266"/>
      <c r="H1135" s="246"/>
      <c r="I1135" s="243"/>
      <c r="J1135" s="230"/>
      <c r="K1135" s="214"/>
      <c r="L1135" s="227"/>
      <c r="M1135" s="214"/>
      <c r="N1135" s="60" t="str">
        <f t="shared" si="592"/>
        <v/>
      </c>
      <c r="O1135" s="48" t="str">
        <f t="shared" si="593"/>
        <v/>
      </c>
      <c r="P1135" s="49" t="str">
        <f t="shared" si="594"/>
        <v/>
      </c>
      <c r="Q1135" s="50" t="str">
        <f t="shared" si="595"/>
        <v/>
      </c>
      <c r="R1135" s="51" t="str">
        <f t="shared" si="596"/>
        <v/>
      </c>
      <c r="S1135" s="121" t="str">
        <f t="shared" si="587"/>
        <v/>
      </c>
      <c r="T1135" s="114" t="str">
        <f t="shared" si="588"/>
        <v/>
      </c>
      <c r="U1135" s="114" t="str">
        <f t="shared" si="589"/>
        <v/>
      </c>
      <c r="V1135" s="122" t="str">
        <f t="shared" si="590"/>
        <v/>
      </c>
      <c r="W1135" s="127" t="str">
        <f>IF(S1135="","",$W$5+SUM($S$7:S1135))</f>
        <v/>
      </c>
      <c r="X1135" s="128" t="str">
        <f>IF(T1135="","",$X$5+SUM($T$7:T1135))</f>
        <v/>
      </c>
      <c r="Y1135" s="128" t="str">
        <f>IF(U1135="","",$Y$5+SUM($U$7:U1135))</f>
        <v/>
      </c>
      <c r="Z1135" s="129" t="str">
        <f>IF(V1135="","",$Z$5+SUM($V$7:V1135))</f>
        <v/>
      </c>
      <c r="AA1135" s="91" t="str">
        <f t="shared" si="591"/>
        <v/>
      </c>
      <c r="AB1135" s="87" t="str">
        <f>IF(AA1135="","",$AB$5+SUM($AA$7:AA1135))</f>
        <v/>
      </c>
      <c r="AC1135" s="95" t="str">
        <f t="shared" si="586"/>
        <v/>
      </c>
      <c r="AD1135" s="92" t="str">
        <f t="shared" si="585"/>
        <v/>
      </c>
      <c r="AE1135" s="96" t="str">
        <f>IF(AC1135="","",$AE$5+SUM($AC$7:AC1135))</f>
        <v/>
      </c>
      <c r="AF1135" s="163" t="str">
        <f>IF(AD1135="","",$AF$5+SUM($AD$7:AD1135))</f>
        <v/>
      </c>
    </row>
    <row r="1136" spans="2:32" x14ac:dyDescent="0.25">
      <c r="B1136" s="224"/>
      <c r="C1136" s="207"/>
      <c r="D1136" s="214"/>
      <c r="E1136" s="215"/>
      <c r="F1136" s="215"/>
      <c r="G1136" s="266"/>
      <c r="H1136" s="246"/>
      <c r="I1136" s="243"/>
      <c r="J1136" s="230"/>
      <c r="K1136" s="214"/>
      <c r="L1136" s="227"/>
      <c r="M1136" s="214"/>
      <c r="N1136" s="60" t="str">
        <f t="shared" si="592"/>
        <v/>
      </c>
      <c r="O1136" s="48" t="str">
        <f t="shared" si="593"/>
        <v/>
      </c>
      <c r="P1136" s="49" t="str">
        <f t="shared" si="594"/>
        <v/>
      </c>
      <c r="Q1136" s="50" t="str">
        <f t="shared" si="595"/>
        <v/>
      </c>
      <c r="R1136" s="51" t="str">
        <f t="shared" si="596"/>
        <v/>
      </c>
      <c r="S1136" s="121" t="str">
        <f t="shared" si="587"/>
        <v/>
      </c>
      <c r="T1136" s="114" t="str">
        <f t="shared" si="588"/>
        <v/>
      </c>
      <c r="U1136" s="114" t="str">
        <f t="shared" si="589"/>
        <v/>
      </c>
      <c r="V1136" s="122" t="str">
        <f t="shared" si="590"/>
        <v/>
      </c>
      <c r="W1136" s="127" t="str">
        <f>IF(S1136="","",$W$5+SUM($S$7:S1136))</f>
        <v/>
      </c>
      <c r="X1136" s="128" t="str">
        <f>IF(T1136="","",$X$5+SUM($T$7:T1136))</f>
        <v/>
      </c>
      <c r="Y1136" s="128" t="str">
        <f>IF(U1136="","",$Y$5+SUM($U$7:U1136))</f>
        <v/>
      </c>
      <c r="Z1136" s="129" t="str">
        <f>IF(V1136="","",$Z$5+SUM($V$7:V1136))</f>
        <v/>
      </c>
      <c r="AA1136" s="91" t="str">
        <f t="shared" si="591"/>
        <v/>
      </c>
      <c r="AB1136" s="87" t="str">
        <f>IF(AA1136="","",$AB$5+SUM($AA$7:AA1136))</f>
        <v/>
      </c>
      <c r="AC1136" s="95" t="str">
        <f t="shared" si="586"/>
        <v/>
      </c>
      <c r="AD1136" s="92" t="str">
        <f t="shared" si="585"/>
        <v/>
      </c>
      <c r="AE1136" s="96" t="str">
        <f>IF(AC1136="","",$AE$5+SUM($AC$7:AC1136))</f>
        <v/>
      </c>
      <c r="AF1136" s="163" t="str">
        <f>IF(AD1136="","",$AF$5+SUM($AD$7:AD1136))</f>
        <v/>
      </c>
    </row>
    <row r="1137" spans="2:32" x14ac:dyDescent="0.25">
      <c r="B1137" s="224"/>
      <c r="C1137" s="207"/>
      <c r="D1137" s="214"/>
      <c r="E1137" s="215"/>
      <c r="F1137" s="215"/>
      <c r="G1137" s="266"/>
      <c r="H1137" s="246"/>
      <c r="I1137" s="243"/>
      <c r="J1137" s="230"/>
      <c r="K1137" s="214"/>
      <c r="L1137" s="227"/>
      <c r="M1137" s="214"/>
      <c r="N1137" s="60" t="str">
        <f t="shared" si="592"/>
        <v/>
      </c>
      <c r="O1137" s="48" t="str">
        <f t="shared" si="593"/>
        <v/>
      </c>
      <c r="P1137" s="49" t="str">
        <f t="shared" si="594"/>
        <v/>
      </c>
      <c r="Q1137" s="50" t="str">
        <f t="shared" si="595"/>
        <v/>
      </c>
      <c r="R1137" s="51" t="str">
        <f t="shared" si="596"/>
        <v/>
      </c>
      <c r="S1137" s="121" t="str">
        <f t="shared" si="587"/>
        <v/>
      </c>
      <c r="T1137" s="114" t="str">
        <f t="shared" si="588"/>
        <v/>
      </c>
      <c r="U1137" s="114" t="str">
        <f t="shared" si="589"/>
        <v/>
      </c>
      <c r="V1137" s="122" t="str">
        <f t="shared" si="590"/>
        <v/>
      </c>
      <c r="W1137" s="127" t="str">
        <f>IF(S1137="","",$W$5+SUM($S$7:S1137))</f>
        <v/>
      </c>
      <c r="X1137" s="128" t="str">
        <f>IF(T1137="","",$X$5+SUM($T$7:T1137))</f>
        <v/>
      </c>
      <c r="Y1137" s="128" t="str">
        <f>IF(U1137="","",$Y$5+SUM($U$7:U1137))</f>
        <v/>
      </c>
      <c r="Z1137" s="129" t="str">
        <f>IF(V1137="","",$Z$5+SUM($V$7:V1137))</f>
        <v/>
      </c>
      <c r="AA1137" s="91" t="str">
        <f t="shared" si="591"/>
        <v/>
      </c>
      <c r="AB1137" s="87" t="str">
        <f>IF(AA1137="","",$AB$5+SUM($AA$7:AA1137))</f>
        <v/>
      </c>
      <c r="AC1137" s="95" t="str">
        <f t="shared" si="586"/>
        <v/>
      </c>
      <c r="AD1137" s="92" t="str">
        <f t="shared" si="585"/>
        <v/>
      </c>
      <c r="AE1137" s="96" t="str">
        <f>IF(AC1137="","",$AE$5+SUM($AC$7:AC1137))</f>
        <v/>
      </c>
      <c r="AF1137" s="163" t="str">
        <f>IF(AD1137="","",$AF$5+SUM($AD$7:AD1137))</f>
        <v/>
      </c>
    </row>
    <row r="1138" spans="2:32" x14ac:dyDescent="0.25">
      <c r="B1138" s="224"/>
      <c r="C1138" s="207"/>
      <c r="D1138" s="214"/>
      <c r="E1138" s="215"/>
      <c r="F1138" s="215"/>
      <c r="G1138" s="266"/>
      <c r="H1138" s="246"/>
      <c r="I1138" s="243"/>
      <c r="J1138" s="230"/>
      <c r="K1138" s="214"/>
      <c r="L1138" s="227"/>
      <c r="M1138" s="214"/>
      <c r="N1138" s="60" t="str">
        <f t="shared" si="592"/>
        <v/>
      </c>
      <c r="O1138" s="48" t="str">
        <f t="shared" si="593"/>
        <v/>
      </c>
      <c r="P1138" s="49" t="str">
        <f t="shared" si="594"/>
        <v/>
      </c>
      <c r="Q1138" s="50" t="str">
        <f t="shared" si="595"/>
        <v/>
      </c>
      <c r="R1138" s="51" t="str">
        <f t="shared" si="596"/>
        <v/>
      </c>
      <c r="S1138" s="121" t="str">
        <f t="shared" si="587"/>
        <v/>
      </c>
      <c r="T1138" s="114" t="str">
        <f t="shared" si="588"/>
        <v/>
      </c>
      <c r="U1138" s="114" t="str">
        <f t="shared" si="589"/>
        <v/>
      </c>
      <c r="V1138" s="122" t="str">
        <f t="shared" si="590"/>
        <v/>
      </c>
      <c r="W1138" s="127" t="str">
        <f>IF(S1138="","",$W$5+SUM($S$7:S1138))</f>
        <v/>
      </c>
      <c r="X1138" s="128" t="str">
        <f>IF(T1138="","",$X$5+SUM($T$7:T1138))</f>
        <v/>
      </c>
      <c r="Y1138" s="128" t="str">
        <f>IF(U1138="","",$Y$5+SUM($U$7:U1138))</f>
        <v/>
      </c>
      <c r="Z1138" s="129" t="str">
        <f>IF(V1138="","",$Z$5+SUM($V$7:V1138))</f>
        <v/>
      </c>
      <c r="AA1138" s="91" t="str">
        <f t="shared" si="591"/>
        <v/>
      </c>
      <c r="AB1138" s="87" t="str">
        <f>IF(AA1138="","",$AB$5+SUM($AA$7:AA1138))</f>
        <v/>
      </c>
      <c r="AC1138" s="95" t="str">
        <f t="shared" si="586"/>
        <v/>
      </c>
      <c r="AD1138" s="92" t="str">
        <f t="shared" si="585"/>
        <v/>
      </c>
      <c r="AE1138" s="96" t="str">
        <f>IF(AC1138="","",$AE$5+SUM($AC$7:AC1138))</f>
        <v/>
      </c>
      <c r="AF1138" s="163" t="str">
        <f>IF(AD1138="","",$AF$5+SUM($AD$7:AD1138))</f>
        <v/>
      </c>
    </row>
    <row r="1139" spans="2:32" x14ac:dyDescent="0.25">
      <c r="B1139" s="224"/>
      <c r="C1139" s="207"/>
      <c r="D1139" s="214"/>
      <c r="E1139" s="215"/>
      <c r="F1139" s="215"/>
      <c r="G1139" s="266"/>
      <c r="H1139" s="246"/>
      <c r="I1139" s="243"/>
      <c r="J1139" s="230"/>
      <c r="K1139" s="214"/>
      <c r="L1139" s="227"/>
      <c r="M1139" s="214"/>
      <c r="N1139" s="60" t="str">
        <f t="shared" si="592"/>
        <v/>
      </c>
      <c r="O1139" s="48" t="str">
        <f t="shared" si="593"/>
        <v/>
      </c>
      <c r="P1139" s="49" t="str">
        <f t="shared" si="594"/>
        <v/>
      </c>
      <c r="Q1139" s="50" t="str">
        <f t="shared" si="595"/>
        <v/>
      </c>
      <c r="R1139" s="51" t="str">
        <f t="shared" si="596"/>
        <v/>
      </c>
      <c r="S1139" s="121" t="str">
        <f t="shared" si="587"/>
        <v/>
      </c>
      <c r="T1139" s="114" t="str">
        <f t="shared" si="588"/>
        <v/>
      </c>
      <c r="U1139" s="114" t="str">
        <f t="shared" si="589"/>
        <v/>
      </c>
      <c r="V1139" s="122" t="str">
        <f t="shared" si="590"/>
        <v/>
      </c>
      <c r="W1139" s="127" t="str">
        <f>IF(S1139="","",$W$5+SUM($S$7:S1139))</f>
        <v/>
      </c>
      <c r="X1139" s="128" t="str">
        <f>IF(T1139="","",$X$5+SUM($T$7:T1139))</f>
        <v/>
      </c>
      <c r="Y1139" s="128" t="str">
        <f>IF(U1139="","",$Y$5+SUM($U$7:U1139))</f>
        <v/>
      </c>
      <c r="Z1139" s="129" t="str">
        <f>IF(V1139="","",$Z$5+SUM($V$7:V1139))</f>
        <v/>
      </c>
      <c r="AA1139" s="91" t="str">
        <f t="shared" si="591"/>
        <v/>
      </c>
      <c r="AB1139" s="87" t="str">
        <f>IF(AA1139="","",$AB$5+SUM($AA$7:AA1139))</f>
        <v/>
      </c>
      <c r="AC1139" s="95" t="str">
        <f t="shared" si="586"/>
        <v/>
      </c>
      <c r="AD1139" s="92" t="str">
        <f t="shared" si="585"/>
        <v/>
      </c>
      <c r="AE1139" s="96" t="str">
        <f>IF(AC1139="","",$AE$5+SUM($AC$7:AC1139))</f>
        <v/>
      </c>
      <c r="AF1139" s="163" t="str">
        <f>IF(AD1139="","",$AF$5+SUM($AD$7:AD1139))</f>
        <v/>
      </c>
    </row>
    <row r="1140" spans="2:32" x14ac:dyDescent="0.25">
      <c r="B1140" s="224"/>
      <c r="C1140" s="207"/>
      <c r="D1140" s="214"/>
      <c r="E1140" s="215"/>
      <c r="F1140" s="215"/>
      <c r="G1140" s="266"/>
      <c r="H1140" s="246"/>
      <c r="I1140" s="243"/>
      <c r="J1140" s="230"/>
      <c r="K1140" s="214"/>
      <c r="L1140" s="227"/>
      <c r="M1140" s="214"/>
      <c r="N1140" s="60" t="str">
        <f t="shared" si="592"/>
        <v/>
      </c>
      <c r="O1140" s="48" t="str">
        <f t="shared" si="593"/>
        <v/>
      </c>
      <c r="P1140" s="49" t="str">
        <f t="shared" si="594"/>
        <v/>
      </c>
      <c r="Q1140" s="50" t="str">
        <f t="shared" si="595"/>
        <v/>
      </c>
      <c r="R1140" s="51" t="str">
        <f t="shared" si="596"/>
        <v/>
      </c>
      <c r="S1140" s="121" t="str">
        <f t="shared" si="587"/>
        <v/>
      </c>
      <c r="T1140" s="114" t="str">
        <f t="shared" si="588"/>
        <v/>
      </c>
      <c r="U1140" s="114" t="str">
        <f t="shared" si="589"/>
        <v/>
      </c>
      <c r="V1140" s="122" t="str">
        <f t="shared" si="590"/>
        <v/>
      </c>
      <c r="W1140" s="127" t="str">
        <f>IF(S1140="","",$W$5+SUM($S$7:S1140))</f>
        <v/>
      </c>
      <c r="X1140" s="128" t="str">
        <f>IF(T1140="","",$X$5+SUM($T$7:T1140))</f>
        <v/>
      </c>
      <c r="Y1140" s="128" t="str">
        <f>IF(U1140="","",$Y$5+SUM($U$7:U1140))</f>
        <v/>
      </c>
      <c r="Z1140" s="129" t="str">
        <f>IF(V1140="","",$Z$5+SUM($V$7:V1140))</f>
        <v/>
      </c>
      <c r="AA1140" s="91" t="str">
        <f t="shared" si="591"/>
        <v/>
      </c>
      <c r="AB1140" s="87" t="str">
        <f>IF(AA1140="","",$AB$5+SUM($AA$7:AA1140))</f>
        <v/>
      </c>
      <c r="AC1140" s="95" t="str">
        <f t="shared" si="586"/>
        <v/>
      </c>
      <c r="AD1140" s="92" t="str">
        <f t="shared" si="585"/>
        <v/>
      </c>
      <c r="AE1140" s="96" t="str">
        <f>IF(AC1140="","",$AE$5+SUM($AC$7:AC1140))</f>
        <v/>
      </c>
      <c r="AF1140" s="163" t="str">
        <f>IF(AD1140="","",$AF$5+SUM($AD$7:AD1140))</f>
        <v/>
      </c>
    </row>
    <row r="1141" spans="2:32" x14ac:dyDescent="0.25">
      <c r="B1141" s="224"/>
      <c r="C1141" s="207"/>
      <c r="D1141" s="214"/>
      <c r="E1141" s="215"/>
      <c r="F1141" s="215"/>
      <c r="G1141" s="266"/>
      <c r="H1141" s="246"/>
      <c r="I1141" s="243"/>
      <c r="J1141" s="230"/>
      <c r="K1141" s="214"/>
      <c r="L1141" s="227"/>
      <c r="M1141" s="214"/>
      <c r="N1141" s="60" t="str">
        <f t="shared" si="592"/>
        <v/>
      </c>
      <c r="O1141" s="48" t="str">
        <f t="shared" si="593"/>
        <v/>
      </c>
      <c r="P1141" s="49" t="str">
        <f t="shared" si="594"/>
        <v/>
      </c>
      <c r="Q1141" s="50" t="str">
        <f t="shared" si="595"/>
        <v/>
      </c>
      <c r="R1141" s="51" t="str">
        <f t="shared" si="596"/>
        <v/>
      </c>
      <c r="S1141" s="121" t="str">
        <f t="shared" si="587"/>
        <v/>
      </c>
      <c r="T1141" s="114" t="str">
        <f t="shared" si="588"/>
        <v/>
      </c>
      <c r="U1141" s="114" t="str">
        <f t="shared" si="589"/>
        <v/>
      </c>
      <c r="V1141" s="122" t="str">
        <f t="shared" si="590"/>
        <v/>
      </c>
      <c r="W1141" s="127" t="str">
        <f>IF(S1141="","",$W$5+SUM($S$7:S1141))</f>
        <v/>
      </c>
      <c r="X1141" s="128" t="str">
        <f>IF(T1141="","",$X$5+SUM($T$7:T1141))</f>
        <v/>
      </c>
      <c r="Y1141" s="128" t="str">
        <f>IF(U1141="","",$Y$5+SUM($U$7:U1141))</f>
        <v/>
      </c>
      <c r="Z1141" s="129" t="str">
        <f>IF(V1141="","",$Z$5+SUM($V$7:V1141))</f>
        <v/>
      </c>
      <c r="AA1141" s="91" t="str">
        <f t="shared" si="591"/>
        <v/>
      </c>
      <c r="AB1141" s="87" t="str">
        <f>IF(AA1141="","",$AB$5+SUM($AA$7:AA1141))</f>
        <v/>
      </c>
      <c r="AC1141" s="95" t="str">
        <f t="shared" si="586"/>
        <v/>
      </c>
      <c r="AD1141" s="92" t="str">
        <f t="shared" si="585"/>
        <v/>
      </c>
      <c r="AE1141" s="96" t="str">
        <f>IF(AC1141="","",$AE$5+SUM($AC$7:AC1141))</f>
        <v/>
      </c>
      <c r="AF1141" s="163" t="str">
        <f>IF(AD1141="","",$AF$5+SUM($AD$7:AD1141))</f>
        <v/>
      </c>
    </row>
    <row r="1142" spans="2:32" x14ac:dyDescent="0.25">
      <c r="B1142" s="224"/>
      <c r="C1142" s="207"/>
      <c r="D1142" s="214"/>
      <c r="E1142" s="215"/>
      <c r="F1142" s="215"/>
      <c r="G1142" s="266"/>
      <c r="H1142" s="246"/>
      <c r="I1142" s="243"/>
      <c r="J1142" s="230"/>
      <c r="K1142" s="214"/>
      <c r="L1142" s="227"/>
      <c r="M1142" s="214"/>
      <c r="N1142" s="60" t="str">
        <f t="shared" si="592"/>
        <v/>
      </c>
      <c r="O1142" s="48" t="str">
        <f t="shared" si="593"/>
        <v/>
      </c>
      <c r="P1142" s="49" t="str">
        <f t="shared" si="594"/>
        <v/>
      </c>
      <c r="Q1142" s="50" t="str">
        <f t="shared" si="595"/>
        <v/>
      </c>
      <c r="R1142" s="51" t="str">
        <f t="shared" si="596"/>
        <v/>
      </c>
      <c r="S1142" s="121" t="str">
        <f t="shared" si="587"/>
        <v/>
      </c>
      <c r="T1142" s="114" t="str">
        <f t="shared" si="588"/>
        <v/>
      </c>
      <c r="U1142" s="114" t="str">
        <f t="shared" si="589"/>
        <v/>
      </c>
      <c r="V1142" s="122" t="str">
        <f t="shared" si="590"/>
        <v/>
      </c>
      <c r="W1142" s="127" t="str">
        <f>IF(S1142="","",$W$5+SUM($S$7:S1142))</f>
        <v/>
      </c>
      <c r="X1142" s="128" t="str">
        <f>IF(T1142="","",$X$5+SUM($T$7:T1142))</f>
        <v/>
      </c>
      <c r="Y1142" s="128" t="str">
        <f>IF(U1142="","",$Y$5+SUM($U$7:U1142))</f>
        <v/>
      </c>
      <c r="Z1142" s="129" t="str">
        <f>IF(V1142="","",$Z$5+SUM($V$7:V1142))</f>
        <v/>
      </c>
      <c r="AA1142" s="91" t="str">
        <f t="shared" si="591"/>
        <v/>
      </c>
      <c r="AB1142" s="87" t="str">
        <f>IF(AA1142="","",$AB$5+SUM($AA$7:AA1142))</f>
        <v/>
      </c>
      <c r="AC1142" s="95" t="str">
        <f t="shared" si="586"/>
        <v/>
      </c>
      <c r="AD1142" s="92" t="str">
        <f t="shared" si="585"/>
        <v/>
      </c>
      <c r="AE1142" s="96" t="str">
        <f>IF(AC1142="","",$AE$5+SUM($AC$7:AC1142))</f>
        <v/>
      </c>
      <c r="AF1142" s="163" t="str">
        <f>IF(AD1142="","",$AF$5+SUM($AD$7:AD1142))</f>
        <v/>
      </c>
    </row>
    <row r="1143" spans="2:32" x14ac:dyDescent="0.25">
      <c r="B1143" s="224"/>
      <c r="C1143" s="207"/>
      <c r="D1143" s="214"/>
      <c r="E1143" s="215"/>
      <c r="F1143" s="215"/>
      <c r="G1143" s="266"/>
      <c r="H1143" s="246"/>
      <c r="I1143" s="243"/>
      <c r="J1143" s="230"/>
      <c r="K1143" s="214"/>
      <c r="L1143" s="227"/>
      <c r="M1143" s="214"/>
      <c r="N1143" s="60" t="str">
        <f t="shared" si="592"/>
        <v/>
      </c>
      <c r="O1143" s="48" t="str">
        <f t="shared" si="593"/>
        <v/>
      </c>
      <c r="P1143" s="49" t="str">
        <f t="shared" si="594"/>
        <v/>
      </c>
      <c r="Q1143" s="50" t="str">
        <f t="shared" si="595"/>
        <v/>
      </c>
      <c r="R1143" s="51" t="str">
        <f t="shared" si="596"/>
        <v/>
      </c>
      <c r="S1143" s="121" t="str">
        <f t="shared" si="587"/>
        <v/>
      </c>
      <c r="T1143" s="114" t="str">
        <f t="shared" si="588"/>
        <v/>
      </c>
      <c r="U1143" s="114" t="str">
        <f t="shared" si="589"/>
        <v/>
      </c>
      <c r="V1143" s="122" t="str">
        <f t="shared" si="590"/>
        <v/>
      </c>
      <c r="W1143" s="127" t="str">
        <f>IF(S1143="","",$W$5+SUM($S$7:S1143))</f>
        <v/>
      </c>
      <c r="X1143" s="128" t="str">
        <f>IF(T1143="","",$X$5+SUM($T$7:T1143))</f>
        <v/>
      </c>
      <c r="Y1143" s="128" t="str">
        <f>IF(U1143="","",$Y$5+SUM($U$7:U1143))</f>
        <v/>
      </c>
      <c r="Z1143" s="129" t="str">
        <f>IF(V1143="","",$Z$5+SUM($V$7:V1143))</f>
        <v/>
      </c>
      <c r="AA1143" s="91" t="str">
        <f t="shared" si="591"/>
        <v/>
      </c>
      <c r="AB1143" s="87" t="str">
        <f>IF(AA1143="","",$AB$5+SUM($AA$7:AA1143))</f>
        <v/>
      </c>
      <c r="AC1143" s="95" t="str">
        <f t="shared" si="586"/>
        <v/>
      </c>
      <c r="AD1143" s="92" t="str">
        <f t="shared" si="585"/>
        <v/>
      </c>
      <c r="AE1143" s="96" t="str">
        <f>IF(AC1143="","",$AE$5+SUM($AC$7:AC1143))</f>
        <v/>
      </c>
      <c r="AF1143" s="163" t="str">
        <f>IF(AD1143="","",$AF$5+SUM($AD$7:AD1143))</f>
        <v/>
      </c>
    </row>
    <row r="1144" spans="2:32" x14ac:dyDescent="0.25">
      <c r="B1144" s="224"/>
      <c r="C1144" s="207"/>
      <c r="D1144" s="214"/>
      <c r="E1144" s="215"/>
      <c r="F1144" s="215"/>
      <c r="G1144" s="266"/>
      <c r="H1144" s="246"/>
      <c r="I1144" s="243"/>
      <c r="J1144" s="230"/>
      <c r="K1144" s="214"/>
      <c r="L1144" s="227"/>
      <c r="M1144" s="214"/>
      <c r="N1144" s="60" t="str">
        <f t="shared" si="592"/>
        <v/>
      </c>
      <c r="O1144" s="48" t="str">
        <f t="shared" si="593"/>
        <v/>
      </c>
      <c r="P1144" s="49" t="str">
        <f t="shared" si="594"/>
        <v/>
      </c>
      <c r="Q1144" s="50" t="str">
        <f t="shared" si="595"/>
        <v/>
      </c>
      <c r="R1144" s="51" t="str">
        <f t="shared" si="596"/>
        <v/>
      </c>
      <c r="S1144" s="121" t="str">
        <f t="shared" si="587"/>
        <v/>
      </c>
      <c r="T1144" s="114" t="str">
        <f t="shared" si="588"/>
        <v/>
      </c>
      <c r="U1144" s="114" t="str">
        <f t="shared" si="589"/>
        <v/>
      </c>
      <c r="V1144" s="122" t="str">
        <f t="shared" si="590"/>
        <v/>
      </c>
      <c r="W1144" s="127" t="str">
        <f>IF(S1144="","",$W$5+SUM($S$7:S1144))</f>
        <v/>
      </c>
      <c r="X1144" s="128" t="str">
        <f>IF(T1144="","",$X$5+SUM($T$7:T1144))</f>
        <v/>
      </c>
      <c r="Y1144" s="128" t="str">
        <f>IF(U1144="","",$Y$5+SUM($U$7:U1144))</f>
        <v/>
      </c>
      <c r="Z1144" s="129" t="str">
        <f>IF(V1144="","",$Z$5+SUM($V$7:V1144))</f>
        <v/>
      </c>
      <c r="AA1144" s="91" t="str">
        <f t="shared" si="591"/>
        <v/>
      </c>
      <c r="AB1144" s="87" t="str">
        <f>IF(AA1144="","",$AB$5+SUM($AA$7:AA1144))</f>
        <v/>
      </c>
      <c r="AC1144" s="95" t="str">
        <f t="shared" si="586"/>
        <v/>
      </c>
      <c r="AD1144" s="92" t="str">
        <f t="shared" si="585"/>
        <v/>
      </c>
      <c r="AE1144" s="96" t="str">
        <f>IF(AC1144="","",$AE$5+SUM($AC$7:AC1144))</f>
        <v/>
      </c>
      <c r="AF1144" s="163" t="str">
        <f>IF(AD1144="","",$AF$5+SUM($AD$7:AD1144))</f>
        <v/>
      </c>
    </row>
    <row r="1145" spans="2:32" x14ac:dyDescent="0.25">
      <c r="B1145" s="224"/>
      <c r="C1145" s="207"/>
      <c r="D1145" s="214"/>
      <c r="E1145" s="215"/>
      <c r="F1145" s="215"/>
      <c r="G1145" s="266"/>
      <c r="H1145" s="246"/>
      <c r="I1145" s="243"/>
      <c r="J1145" s="230"/>
      <c r="K1145" s="214"/>
      <c r="L1145" s="227"/>
      <c r="M1145" s="214"/>
      <c r="N1145" s="60" t="str">
        <f t="shared" si="592"/>
        <v/>
      </c>
      <c r="O1145" s="48" t="str">
        <f t="shared" si="593"/>
        <v/>
      </c>
      <c r="P1145" s="49" t="str">
        <f t="shared" si="594"/>
        <v/>
      </c>
      <c r="Q1145" s="50" t="str">
        <f t="shared" si="595"/>
        <v/>
      </c>
      <c r="R1145" s="51" t="str">
        <f t="shared" si="596"/>
        <v/>
      </c>
      <c r="S1145" s="121" t="str">
        <f t="shared" si="587"/>
        <v/>
      </c>
      <c r="T1145" s="114" t="str">
        <f t="shared" si="588"/>
        <v/>
      </c>
      <c r="U1145" s="114" t="str">
        <f t="shared" si="589"/>
        <v/>
      </c>
      <c r="V1145" s="122" t="str">
        <f t="shared" si="590"/>
        <v/>
      </c>
      <c r="W1145" s="127" t="str">
        <f>IF(S1145="","",$W$5+SUM($S$7:S1145))</f>
        <v/>
      </c>
      <c r="X1145" s="128" t="str">
        <f>IF(T1145="","",$X$5+SUM($T$7:T1145))</f>
        <v/>
      </c>
      <c r="Y1145" s="128" t="str">
        <f>IF(U1145="","",$Y$5+SUM($U$7:U1145))</f>
        <v/>
      </c>
      <c r="Z1145" s="129" t="str">
        <f>IF(V1145="","",$Z$5+SUM($V$7:V1145))</f>
        <v/>
      </c>
      <c r="AA1145" s="91" t="str">
        <f t="shared" si="591"/>
        <v/>
      </c>
      <c r="AB1145" s="87" t="str">
        <f>IF(AA1145="","",$AB$5+SUM($AA$7:AA1145))</f>
        <v/>
      </c>
      <c r="AC1145" s="95" t="str">
        <f t="shared" si="586"/>
        <v/>
      </c>
      <c r="AD1145" s="92" t="str">
        <f t="shared" si="585"/>
        <v/>
      </c>
      <c r="AE1145" s="96" t="str">
        <f>IF(AC1145="","",$AE$5+SUM($AC$7:AC1145))</f>
        <v/>
      </c>
      <c r="AF1145" s="163" t="str">
        <f>IF(AD1145="","",$AF$5+SUM($AD$7:AD1145))</f>
        <v/>
      </c>
    </row>
    <row r="1146" spans="2:32" x14ac:dyDescent="0.25">
      <c r="B1146" s="224"/>
      <c r="C1146" s="207"/>
      <c r="D1146" s="214"/>
      <c r="E1146" s="215"/>
      <c r="F1146" s="215"/>
      <c r="G1146" s="266"/>
      <c r="H1146" s="246"/>
      <c r="I1146" s="243"/>
      <c r="J1146" s="230"/>
      <c r="K1146" s="214"/>
      <c r="L1146" s="227"/>
      <c r="M1146" s="214"/>
      <c r="N1146" s="60" t="str">
        <f t="shared" si="592"/>
        <v/>
      </c>
      <c r="O1146" s="48" t="str">
        <f t="shared" si="593"/>
        <v/>
      </c>
      <c r="P1146" s="49" t="str">
        <f t="shared" si="594"/>
        <v/>
      </c>
      <c r="Q1146" s="50" t="str">
        <f t="shared" si="595"/>
        <v/>
      </c>
      <c r="R1146" s="51" t="str">
        <f t="shared" si="596"/>
        <v/>
      </c>
      <c r="S1146" s="121" t="str">
        <f t="shared" si="587"/>
        <v/>
      </c>
      <c r="T1146" s="114" t="str">
        <f t="shared" si="588"/>
        <v/>
      </c>
      <c r="U1146" s="114" t="str">
        <f t="shared" si="589"/>
        <v/>
      </c>
      <c r="V1146" s="122" t="str">
        <f t="shared" si="590"/>
        <v/>
      </c>
      <c r="W1146" s="127" t="str">
        <f>IF(S1146="","",$W$5+SUM($S$7:S1146))</f>
        <v/>
      </c>
      <c r="X1146" s="128" t="str">
        <f>IF(T1146="","",$X$5+SUM($T$7:T1146))</f>
        <v/>
      </c>
      <c r="Y1146" s="128" t="str">
        <f>IF(U1146="","",$Y$5+SUM($U$7:U1146))</f>
        <v/>
      </c>
      <c r="Z1146" s="129" t="str">
        <f>IF(V1146="","",$Z$5+SUM($V$7:V1146))</f>
        <v/>
      </c>
      <c r="AA1146" s="91" t="str">
        <f t="shared" si="591"/>
        <v/>
      </c>
      <c r="AB1146" s="87" t="str">
        <f>IF(AA1146="","",$AB$5+SUM($AA$7:AA1146))</f>
        <v/>
      </c>
      <c r="AC1146" s="95" t="str">
        <f t="shared" si="586"/>
        <v/>
      </c>
      <c r="AD1146" s="92" t="str">
        <f t="shared" si="585"/>
        <v/>
      </c>
      <c r="AE1146" s="96" t="str">
        <f>IF(AC1146="","",$AE$5+SUM($AC$7:AC1146))</f>
        <v/>
      </c>
      <c r="AF1146" s="163" t="str">
        <f>IF(AD1146="","",$AF$5+SUM($AD$7:AD1146))</f>
        <v/>
      </c>
    </row>
    <row r="1147" spans="2:32" x14ac:dyDescent="0.25">
      <c r="B1147" s="224"/>
      <c r="C1147" s="207"/>
      <c r="D1147" s="214"/>
      <c r="E1147" s="215"/>
      <c r="F1147" s="215"/>
      <c r="G1147" s="266"/>
      <c r="H1147" s="246"/>
      <c r="I1147" s="243"/>
      <c r="J1147" s="230"/>
      <c r="K1147" s="214"/>
      <c r="L1147" s="227"/>
      <c r="M1147" s="214"/>
      <c r="N1147" s="60" t="str">
        <f t="shared" si="592"/>
        <v/>
      </c>
      <c r="O1147" s="48" t="str">
        <f t="shared" si="593"/>
        <v/>
      </c>
      <c r="P1147" s="49" t="str">
        <f t="shared" si="594"/>
        <v/>
      </c>
      <c r="Q1147" s="50" t="str">
        <f t="shared" si="595"/>
        <v/>
      </c>
      <c r="R1147" s="51" t="str">
        <f t="shared" si="596"/>
        <v/>
      </c>
      <c r="S1147" s="121" t="str">
        <f t="shared" si="587"/>
        <v/>
      </c>
      <c r="T1147" s="114" t="str">
        <f t="shared" si="588"/>
        <v/>
      </c>
      <c r="U1147" s="114" t="str">
        <f t="shared" si="589"/>
        <v/>
      </c>
      <c r="V1147" s="122" t="str">
        <f t="shared" si="590"/>
        <v/>
      </c>
      <c r="W1147" s="127" t="str">
        <f>IF(S1147="","",$W$5+SUM($S$7:S1147))</f>
        <v/>
      </c>
      <c r="X1147" s="128" t="str">
        <f>IF(T1147="","",$X$5+SUM($T$7:T1147))</f>
        <v/>
      </c>
      <c r="Y1147" s="128" t="str">
        <f>IF(U1147="","",$Y$5+SUM($U$7:U1147))</f>
        <v/>
      </c>
      <c r="Z1147" s="129" t="str">
        <f>IF(V1147="","",$Z$5+SUM($V$7:V1147))</f>
        <v/>
      </c>
      <c r="AA1147" s="91" t="str">
        <f t="shared" si="591"/>
        <v/>
      </c>
      <c r="AB1147" s="87" t="str">
        <f>IF(AA1147="","",$AB$5+SUM($AA$7:AA1147))</f>
        <v/>
      </c>
      <c r="AC1147" s="95" t="str">
        <f t="shared" si="586"/>
        <v/>
      </c>
      <c r="AD1147" s="92" t="str">
        <f t="shared" si="585"/>
        <v/>
      </c>
      <c r="AE1147" s="96" t="str">
        <f>IF(AC1147="","",$AE$5+SUM($AC$7:AC1147))</f>
        <v/>
      </c>
      <c r="AF1147" s="163" t="str">
        <f>IF(AD1147="","",$AF$5+SUM($AD$7:AD1147))</f>
        <v/>
      </c>
    </row>
    <row r="1148" spans="2:32" x14ac:dyDescent="0.25">
      <c r="B1148" s="224"/>
      <c r="C1148" s="207"/>
      <c r="D1148" s="214"/>
      <c r="E1148" s="215"/>
      <c r="F1148" s="215"/>
      <c r="G1148" s="266"/>
      <c r="H1148" s="246"/>
      <c r="I1148" s="243"/>
      <c r="J1148" s="230"/>
      <c r="K1148" s="214"/>
      <c r="L1148" s="227"/>
      <c r="M1148" s="214"/>
      <c r="N1148" s="60" t="str">
        <f t="shared" si="592"/>
        <v/>
      </c>
      <c r="O1148" s="48" t="str">
        <f t="shared" si="593"/>
        <v/>
      </c>
      <c r="P1148" s="49" t="str">
        <f t="shared" si="594"/>
        <v/>
      </c>
      <c r="Q1148" s="50" t="str">
        <f t="shared" si="595"/>
        <v/>
      </c>
      <c r="R1148" s="51" t="str">
        <f t="shared" si="596"/>
        <v/>
      </c>
      <c r="S1148" s="121" t="str">
        <f t="shared" si="587"/>
        <v/>
      </c>
      <c r="T1148" s="114" t="str">
        <f t="shared" si="588"/>
        <v/>
      </c>
      <c r="U1148" s="114" t="str">
        <f t="shared" si="589"/>
        <v/>
      </c>
      <c r="V1148" s="122" t="str">
        <f t="shared" si="590"/>
        <v/>
      </c>
      <c r="W1148" s="127" t="str">
        <f>IF(S1148="","",$W$5+SUM($S$7:S1148))</f>
        <v/>
      </c>
      <c r="X1148" s="128" t="str">
        <f>IF(T1148="","",$X$5+SUM($T$7:T1148))</f>
        <v/>
      </c>
      <c r="Y1148" s="128" t="str">
        <f>IF(U1148="","",$Y$5+SUM($U$7:U1148))</f>
        <v/>
      </c>
      <c r="Z1148" s="129" t="str">
        <f>IF(V1148="","",$Z$5+SUM($V$7:V1148))</f>
        <v/>
      </c>
      <c r="AA1148" s="91" t="str">
        <f t="shared" si="591"/>
        <v/>
      </c>
      <c r="AB1148" s="87" t="str">
        <f>IF(AA1148="","",$AB$5+SUM($AA$7:AA1148))</f>
        <v/>
      </c>
      <c r="AC1148" s="95" t="str">
        <f t="shared" si="586"/>
        <v/>
      </c>
      <c r="AD1148" s="92" t="str">
        <f t="shared" si="585"/>
        <v/>
      </c>
      <c r="AE1148" s="96" t="str">
        <f>IF(AC1148="","",$AE$5+SUM($AC$7:AC1148))</f>
        <v/>
      </c>
      <c r="AF1148" s="163" t="str">
        <f>IF(AD1148="","",$AF$5+SUM($AD$7:AD1148))</f>
        <v/>
      </c>
    </row>
    <row r="1149" spans="2:32" x14ac:dyDescent="0.25">
      <c r="B1149" s="224"/>
      <c r="C1149" s="207"/>
      <c r="D1149" s="214"/>
      <c r="E1149" s="215"/>
      <c r="F1149" s="215"/>
      <c r="G1149" s="266"/>
      <c r="H1149" s="246"/>
      <c r="I1149" s="243"/>
      <c r="J1149" s="230"/>
      <c r="K1149" s="214"/>
      <c r="L1149" s="227"/>
      <c r="M1149" s="214"/>
      <c r="N1149" s="60" t="str">
        <f t="shared" si="592"/>
        <v/>
      </c>
      <c r="O1149" s="48" t="str">
        <f t="shared" si="593"/>
        <v/>
      </c>
      <c r="P1149" s="49" t="str">
        <f t="shared" si="594"/>
        <v/>
      </c>
      <c r="Q1149" s="50" t="str">
        <f t="shared" si="595"/>
        <v/>
      </c>
      <c r="R1149" s="51" t="str">
        <f t="shared" si="596"/>
        <v/>
      </c>
      <c r="S1149" s="121" t="str">
        <f t="shared" si="587"/>
        <v/>
      </c>
      <c r="T1149" s="114" t="str">
        <f t="shared" si="588"/>
        <v/>
      </c>
      <c r="U1149" s="114" t="str">
        <f t="shared" si="589"/>
        <v/>
      </c>
      <c r="V1149" s="122" t="str">
        <f t="shared" si="590"/>
        <v/>
      </c>
      <c r="W1149" s="127" t="str">
        <f>IF(S1149="","",$W$5+SUM($S$7:S1149))</f>
        <v/>
      </c>
      <c r="X1149" s="128" t="str">
        <f>IF(T1149="","",$X$5+SUM($T$7:T1149))</f>
        <v/>
      </c>
      <c r="Y1149" s="128" t="str">
        <f>IF(U1149="","",$Y$5+SUM($U$7:U1149))</f>
        <v/>
      </c>
      <c r="Z1149" s="129" t="str">
        <f>IF(V1149="","",$Z$5+SUM($V$7:V1149))</f>
        <v/>
      </c>
      <c r="AA1149" s="91" t="str">
        <f t="shared" si="591"/>
        <v/>
      </c>
      <c r="AB1149" s="87" t="str">
        <f>IF(AA1149="","",$AB$5+SUM($AA$7:AA1149))</f>
        <v/>
      </c>
      <c r="AC1149" s="95" t="str">
        <f t="shared" si="586"/>
        <v/>
      </c>
      <c r="AD1149" s="92" t="str">
        <f t="shared" si="585"/>
        <v/>
      </c>
      <c r="AE1149" s="96" t="str">
        <f>IF(AC1149="","",$AE$5+SUM($AC$7:AC1149))</f>
        <v/>
      </c>
      <c r="AF1149" s="163" t="str">
        <f>IF(AD1149="","",$AF$5+SUM($AD$7:AD1149))</f>
        <v/>
      </c>
    </row>
    <row r="1150" spans="2:32" x14ac:dyDescent="0.25">
      <c r="B1150" s="224"/>
      <c r="C1150" s="207"/>
      <c r="D1150" s="214"/>
      <c r="E1150" s="215"/>
      <c r="F1150" s="215"/>
      <c r="G1150" s="266"/>
      <c r="H1150" s="246"/>
      <c r="I1150" s="243"/>
      <c r="J1150" s="230"/>
      <c r="K1150" s="214"/>
      <c r="L1150" s="227"/>
      <c r="M1150" s="214"/>
      <c r="N1150" s="60" t="str">
        <f t="shared" si="592"/>
        <v/>
      </c>
      <c r="O1150" s="48" t="str">
        <f t="shared" si="593"/>
        <v/>
      </c>
      <c r="P1150" s="49" t="str">
        <f t="shared" si="594"/>
        <v/>
      </c>
      <c r="Q1150" s="50" t="str">
        <f t="shared" si="595"/>
        <v/>
      </c>
      <c r="R1150" s="51" t="str">
        <f t="shared" si="596"/>
        <v/>
      </c>
      <c r="S1150" s="121" t="str">
        <f t="shared" si="587"/>
        <v/>
      </c>
      <c r="T1150" s="114" t="str">
        <f t="shared" si="588"/>
        <v/>
      </c>
      <c r="U1150" s="114" t="str">
        <f t="shared" si="589"/>
        <v/>
      </c>
      <c r="V1150" s="122" t="str">
        <f t="shared" si="590"/>
        <v/>
      </c>
      <c r="W1150" s="127" t="str">
        <f>IF(S1150="","",$W$5+SUM($S$7:S1150))</f>
        <v/>
      </c>
      <c r="X1150" s="128" t="str">
        <f>IF(T1150="","",$X$5+SUM($T$7:T1150))</f>
        <v/>
      </c>
      <c r="Y1150" s="128" t="str">
        <f>IF(U1150="","",$Y$5+SUM($U$7:U1150))</f>
        <v/>
      </c>
      <c r="Z1150" s="129" t="str">
        <f>IF(V1150="","",$Z$5+SUM($V$7:V1150))</f>
        <v/>
      </c>
      <c r="AA1150" s="91" t="str">
        <f t="shared" si="591"/>
        <v/>
      </c>
      <c r="AB1150" s="87" t="str">
        <f>IF(AA1150="","",$AB$5+SUM($AA$7:AA1150))</f>
        <v/>
      </c>
      <c r="AC1150" s="95" t="str">
        <f t="shared" si="586"/>
        <v/>
      </c>
      <c r="AD1150" s="92" t="str">
        <f t="shared" si="585"/>
        <v/>
      </c>
      <c r="AE1150" s="96" t="str">
        <f>IF(AC1150="","",$AE$5+SUM($AC$7:AC1150))</f>
        <v/>
      </c>
      <c r="AF1150" s="163" t="str">
        <f>IF(AD1150="","",$AF$5+SUM($AD$7:AD1150))</f>
        <v/>
      </c>
    </row>
    <row r="1151" spans="2:32" x14ac:dyDescent="0.25">
      <c r="B1151" s="224"/>
      <c r="C1151" s="207"/>
      <c r="D1151" s="214"/>
      <c r="E1151" s="215"/>
      <c r="F1151" s="215"/>
      <c r="G1151" s="266"/>
      <c r="H1151" s="246"/>
      <c r="I1151" s="243"/>
      <c r="J1151" s="230"/>
      <c r="K1151" s="214"/>
      <c r="L1151" s="227"/>
      <c r="M1151" s="214"/>
      <c r="N1151" s="60" t="str">
        <f t="shared" si="592"/>
        <v/>
      </c>
      <c r="O1151" s="48" t="str">
        <f t="shared" si="593"/>
        <v/>
      </c>
      <c r="P1151" s="49" t="str">
        <f t="shared" si="594"/>
        <v/>
      </c>
      <c r="Q1151" s="50" t="str">
        <f t="shared" si="595"/>
        <v/>
      </c>
      <c r="R1151" s="51" t="str">
        <f t="shared" si="596"/>
        <v/>
      </c>
      <c r="S1151" s="121" t="str">
        <f t="shared" si="587"/>
        <v/>
      </c>
      <c r="T1151" s="114" t="str">
        <f t="shared" si="588"/>
        <v/>
      </c>
      <c r="U1151" s="114" t="str">
        <f t="shared" si="589"/>
        <v/>
      </c>
      <c r="V1151" s="122" t="str">
        <f t="shared" si="590"/>
        <v/>
      </c>
      <c r="W1151" s="127" t="str">
        <f>IF(S1151="","",$W$5+SUM($S$7:S1151))</f>
        <v/>
      </c>
      <c r="X1151" s="128" t="str">
        <f>IF(T1151="","",$X$5+SUM($T$7:T1151))</f>
        <v/>
      </c>
      <c r="Y1151" s="128" t="str">
        <f>IF(U1151="","",$Y$5+SUM($U$7:U1151))</f>
        <v/>
      </c>
      <c r="Z1151" s="129" t="str">
        <f>IF(V1151="","",$Z$5+SUM($V$7:V1151))</f>
        <v/>
      </c>
      <c r="AA1151" s="91" t="str">
        <f t="shared" si="591"/>
        <v/>
      </c>
      <c r="AB1151" s="87" t="str">
        <f>IF(AA1151="","",$AB$5+SUM($AA$7:AA1151))</f>
        <v/>
      </c>
      <c r="AC1151" s="95" t="str">
        <f t="shared" si="586"/>
        <v/>
      </c>
      <c r="AD1151" s="92" t="str">
        <f t="shared" si="585"/>
        <v/>
      </c>
      <c r="AE1151" s="96" t="str">
        <f>IF(AC1151="","",$AE$5+SUM($AC$7:AC1151))</f>
        <v/>
      </c>
      <c r="AF1151" s="163" t="str">
        <f>IF(AD1151="","",$AF$5+SUM($AD$7:AD1151))</f>
        <v/>
      </c>
    </row>
    <row r="1152" spans="2:32" x14ac:dyDescent="0.25">
      <c r="B1152" s="231"/>
      <c r="C1152" s="232"/>
      <c r="D1152" s="214"/>
      <c r="E1152" s="215"/>
      <c r="F1152" s="215"/>
      <c r="G1152" s="266"/>
      <c r="H1152" s="246"/>
      <c r="I1152" s="244"/>
      <c r="J1152" s="233"/>
      <c r="K1152" s="234"/>
      <c r="L1152" s="235"/>
      <c r="M1152" s="234"/>
      <c r="N1152" s="180" t="str">
        <f t="shared" si="592"/>
        <v/>
      </c>
      <c r="O1152" s="181" t="str">
        <f t="shared" si="593"/>
        <v/>
      </c>
      <c r="P1152" s="182" t="str">
        <f t="shared" si="594"/>
        <v/>
      </c>
      <c r="Q1152" s="183" t="str">
        <f t="shared" si="595"/>
        <v/>
      </c>
      <c r="R1152" s="184" t="str">
        <f t="shared" si="596"/>
        <v/>
      </c>
      <c r="S1152" s="185" t="str">
        <f t="shared" si="587"/>
        <v/>
      </c>
      <c r="T1152" s="186" t="str">
        <f t="shared" si="588"/>
        <v/>
      </c>
      <c r="U1152" s="186" t="str">
        <f t="shared" si="589"/>
        <v/>
      </c>
      <c r="V1152" s="187" t="str">
        <f t="shared" si="590"/>
        <v/>
      </c>
      <c r="W1152" s="188" t="str">
        <f>IF(S1152="","",$W$5+SUM($S$7:S1152))</f>
        <v/>
      </c>
      <c r="X1152" s="189" t="str">
        <f>IF(T1152="","",$X$5+SUM($T$7:T1152))</f>
        <v/>
      </c>
      <c r="Y1152" s="189" t="str">
        <f>IF(U1152="","",$Y$5+SUM($U$7:U1152))</f>
        <v/>
      </c>
      <c r="Z1152" s="190" t="str">
        <f>IF(V1152="","",$Z$5+SUM($V$7:V1152))</f>
        <v/>
      </c>
      <c r="AA1152" s="191" t="str">
        <f t="shared" si="591"/>
        <v/>
      </c>
      <c r="AB1152" s="192" t="str">
        <f>IF(AA1152="","",$AB$5+SUM($AA$7:AA1152))</f>
        <v/>
      </c>
      <c r="AC1152" s="193" t="str">
        <f t="shared" si="586"/>
        <v/>
      </c>
      <c r="AD1152" s="189" t="str">
        <f t="shared" si="585"/>
        <v/>
      </c>
      <c r="AE1152" s="194" t="str">
        <f>IF(AC1152="","",$AE$5+SUM($AC$7:AC1152))</f>
        <v/>
      </c>
      <c r="AF1152" s="195" t="str">
        <f>IF(AD1152="","",$AF$5+SUM($AD$7:AD1152))</f>
        <v/>
      </c>
    </row>
    <row r="1153" spans="1:32" ht="16.5" thickBot="1" x14ac:dyDescent="0.3">
      <c r="A1153" s="20"/>
      <c r="B1153" s="236"/>
      <c r="C1153" s="237"/>
      <c r="D1153" s="248"/>
      <c r="E1153" s="249"/>
      <c r="F1153" s="249"/>
      <c r="G1153" s="269"/>
      <c r="H1153" s="250"/>
      <c r="I1153" s="245"/>
      <c r="J1153" s="238"/>
      <c r="K1153" s="239"/>
      <c r="L1153" s="240"/>
      <c r="M1153" s="239"/>
      <c r="N1153" s="167" t="str">
        <f t="shared" si="592"/>
        <v/>
      </c>
      <c r="O1153" s="168" t="str">
        <f t="shared" si="593"/>
        <v/>
      </c>
      <c r="P1153" s="169" t="str">
        <f t="shared" si="594"/>
        <v/>
      </c>
      <c r="Q1153" s="170" t="str">
        <f t="shared" si="595"/>
        <v/>
      </c>
      <c r="R1153" s="171" t="str">
        <f t="shared" si="596"/>
        <v/>
      </c>
      <c r="S1153" s="172" t="str">
        <f t="shared" si="587"/>
        <v/>
      </c>
      <c r="T1153" s="173" t="str">
        <f t="shared" si="588"/>
        <v/>
      </c>
      <c r="U1153" s="173" t="str">
        <f t="shared" si="589"/>
        <v/>
      </c>
      <c r="V1153" s="174" t="str">
        <f t="shared" si="590"/>
        <v/>
      </c>
      <c r="W1153" s="164" t="str">
        <f>IF(S1153="","",$W$5+SUM($S$7:S1153))</f>
        <v/>
      </c>
      <c r="X1153" s="165" t="str">
        <f>IF(T1153="","",$X$5+SUM($T$7:T1153))</f>
        <v/>
      </c>
      <c r="Y1153" s="165" t="str">
        <f>IF(U1153="","",$Y$5+SUM($U$7:U1153))</f>
        <v/>
      </c>
      <c r="Z1153" s="166" t="str">
        <f>IF(V1153="","",$Z$5+SUM($V$7:V1153))</f>
        <v/>
      </c>
      <c r="AA1153" s="175" t="str">
        <f t="shared" si="591"/>
        <v/>
      </c>
      <c r="AB1153" s="176" t="str">
        <f>IF(AA1153="","",$AB$5+SUM($AA$7:AA1153))</f>
        <v/>
      </c>
      <c r="AC1153" s="177" t="str">
        <f t="shared" si="586"/>
        <v/>
      </c>
      <c r="AD1153" s="165" t="str">
        <f t="shared" si="585"/>
        <v/>
      </c>
      <c r="AE1153" s="178" t="str">
        <f>IF(AC1153="","",$AE$5+SUM($AC$7:AC1153))</f>
        <v/>
      </c>
      <c r="AF1153" s="179" t="str">
        <f>IF(AD1153="","",$AF$5+SUM($AD$7:AD1153))</f>
        <v/>
      </c>
    </row>
    <row r="1154" spans="1:32" s="16" customFormat="1" x14ac:dyDescent="0.25">
      <c r="B1154" s="82"/>
      <c r="C1154" s="21"/>
      <c r="J1154" s="22"/>
      <c r="K1154" s="18"/>
      <c r="L1154" s="57"/>
      <c r="M1154" s="18"/>
      <c r="N1154" s="23"/>
      <c r="O1154" s="24"/>
      <c r="P1154" s="25"/>
      <c r="Q1154" s="26"/>
      <c r="R1154" s="22"/>
      <c r="S1154" s="22"/>
      <c r="T1154" s="22"/>
      <c r="U1154" s="22"/>
      <c r="V1154" s="22"/>
      <c r="W1154" s="27"/>
      <c r="X1154" s="28"/>
      <c r="Y1154" s="29"/>
      <c r="Z1154" s="30"/>
      <c r="AA1154" s="30"/>
      <c r="AB1154" s="85"/>
      <c r="AC1154" s="85"/>
      <c r="AD1154" s="85"/>
      <c r="AE1154" s="30"/>
      <c r="AF1154" s="30"/>
    </row>
    <row r="1155" spans="1:32" s="16" customFormat="1" x14ac:dyDescent="0.25">
      <c r="B1155" s="82"/>
      <c r="C1155" s="21"/>
      <c r="J1155" s="22"/>
      <c r="K1155" s="18"/>
      <c r="L1155" s="57"/>
      <c r="M1155" s="18"/>
      <c r="N1155" s="23"/>
      <c r="O1155" s="24"/>
      <c r="P1155" s="25"/>
      <c r="Q1155" s="26"/>
      <c r="R1155" s="22"/>
      <c r="S1155" s="22"/>
      <c r="T1155" s="22"/>
      <c r="U1155" s="22"/>
      <c r="V1155" s="22"/>
      <c r="W1155" s="27"/>
      <c r="X1155" s="28"/>
      <c r="Y1155" s="29"/>
      <c r="Z1155" s="30"/>
      <c r="AA1155" s="30"/>
      <c r="AB1155" s="85"/>
      <c r="AC1155" s="85"/>
      <c r="AD1155" s="85"/>
      <c r="AE1155" s="30"/>
      <c r="AF1155" s="30"/>
    </row>
    <row r="1156" spans="1:32" s="16" customFormat="1" x14ac:dyDescent="0.25">
      <c r="B1156" s="82"/>
      <c r="C1156" s="21"/>
      <c r="J1156" s="22"/>
      <c r="K1156" s="18"/>
      <c r="L1156" s="57"/>
      <c r="M1156" s="18"/>
      <c r="N1156" s="23"/>
      <c r="O1156" s="24"/>
      <c r="P1156" s="25"/>
      <c r="Q1156" s="26"/>
      <c r="R1156" s="22"/>
      <c r="S1156" s="22"/>
      <c r="T1156" s="22"/>
      <c r="U1156" s="22"/>
      <c r="V1156" s="22"/>
      <c r="W1156" s="27"/>
      <c r="X1156" s="28"/>
      <c r="Y1156" s="29"/>
      <c r="Z1156" s="30"/>
      <c r="AA1156" s="30"/>
      <c r="AB1156" s="85"/>
      <c r="AC1156" s="85"/>
      <c r="AD1156" s="85"/>
      <c r="AE1156" s="30"/>
      <c r="AF1156" s="30"/>
    </row>
    <row r="1157" spans="1:32" s="16" customFormat="1" x14ac:dyDescent="0.25">
      <c r="B1157" s="82"/>
      <c r="C1157" s="21"/>
      <c r="J1157" s="22"/>
      <c r="K1157" s="18"/>
      <c r="L1157" s="57"/>
      <c r="M1157" s="18"/>
      <c r="N1157" s="23"/>
      <c r="O1157" s="24"/>
      <c r="P1157" s="25"/>
      <c r="Q1157" s="26"/>
      <c r="R1157" s="22"/>
      <c r="S1157" s="22"/>
      <c r="T1157" s="22"/>
      <c r="U1157" s="22"/>
      <c r="V1157" s="22"/>
      <c r="W1157" s="27"/>
      <c r="X1157" s="28"/>
      <c r="Y1157" s="29"/>
      <c r="Z1157" s="30"/>
      <c r="AA1157" s="30"/>
      <c r="AB1157" s="85"/>
      <c r="AC1157" s="85"/>
      <c r="AD1157" s="85"/>
      <c r="AE1157" s="30"/>
      <c r="AF1157" s="30"/>
    </row>
    <row r="1158" spans="1:32" s="16" customFormat="1" x14ac:dyDescent="0.25">
      <c r="B1158" s="82"/>
      <c r="C1158" s="21"/>
      <c r="J1158" s="22"/>
      <c r="K1158" s="18"/>
      <c r="L1158" s="57"/>
      <c r="M1158" s="18"/>
      <c r="N1158" s="23"/>
      <c r="O1158" s="24"/>
      <c r="P1158" s="25"/>
      <c r="Q1158" s="26"/>
      <c r="R1158" s="22"/>
      <c r="S1158" s="22"/>
      <c r="T1158" s="22"/>
      <c r="U1158" s="22"/>
      <c r="V1158" s="22"/>
      <c r="W1158" s="27"/>
      <c r="X1158" s="28"/>
      <c r="Y1158" s="29"/>
      <c r="Z1158" s="30"/>
      <c r="AA1158" s="30"/>
      <c r="AB1158" s="85"/>
      <c r="AC1158" s="85"/>
      <c r="AD1158" s="85"/>
      <c r="AE1158" s="30"/>
      <c r="AF1158" s="30"/>
    </row>
    <row r="1159" spans="1:32" s="16" customFormat="1" x14ac:dyDescent="0.25">
      <c r="B1159" s="82"/>
      <c r="C1159" s="21"/>
      <c r="J1159" s="22"/>
      <c r="K1159" s="18"/>
      <c r="L1159" s="57"/>
      <c r="M1159" s="18"/>
      <c r="N1159" s="23"/>
      <c r="O1159" s="24"/>
      <c r="P1159" s="25"/>
      <c r="Q1159" s="26"/>
      <c r="R1159" s="22"/>
      <c r="S1159" s="22"/>
      <c r="T1159" s="22"/>
      <c r="U1159" s="22"/>
      <c r="V1159" s="22"/>
      <c r="W1159" s="27"/>
      <c r="X1159" s="28"/>
      <c r="Y1159" s="29"/>
      <c r="Z1159" s="30"/>
      <c r="AA1159" s="30"/>
      <c r="AB1159" s="85"/>
      <c r="AC1159" s="85"/>
      <c r="AD1159" s="85"/>
      <c r="AE1159" s="30"/>
      <c r="AF1159" s="30"/>
    </row>
    <row r="1160" spans="1:32" s="16" customFormat="1" x14ac:dyDescent="0.25">
      <c r="B1160" s="82"/>
      <c r="C1160" s="21"/>
      <c r="J1160" s="22"/>
      <c r="K1160" s="18"/>
      <c r="L1160" s="57"/>
      <c r="M1160" s="18"/>
      <c r="N1160" s="23"/>
      <c r="O1160" s="24"/>
      <c r="P1160" s="25"/>
      <c r="Q1160" s="26"/>
      <c r="R1160" s="22"/>
      <c r="S1160" s="22"/>
      <c r="T1160" s="22"/>
      <c r="U1160" s="22"/>
      <c r="V1160" s="22"/>
      <c r="W1160" s="27"/>
      <c r="X1160" s="28"/>
      <c r="Y1160" s="29"/>
      <c r="Z1160" s="30"/>
      <c r="AA1160" s="30"/>
      <c r="AB1160" s="85"/>
      <c r="AC1160" s="85"/>
      <c r="AD1160" s="85"/>
      <c r="AE1160" s="30"/>
      <c r="AF1160" s="30"/>
    </row>
    <row r="1161" spans="1:32" s="16" customFormat="1" x14ac:dyDescent="0.25">
      <c r="B1161" s="82"/>
      <c r="C1161" s="21"/>
      <c r="J1161" s="22"/>
      <c r="K1161" s="18"/>
      <c r="L1161" s="57"/>
      <c r="M1161" s="18"/>
      <c r="N1161" s="23"/>
      <c r="O1161" s="24"/>
      <c r="P1161" s="25"/>
      <c r="Q1161" s="26"/>
      <c r="R1161" s="22"/>
      <c r="S1161" s="22"/>
      <c r="T1161" s="22"/>
      <c r="U1161" s="22"/>
      <c r="V1161" s="22"/>
      <c r="W1161" s="27"/>
      <c r="X1161" s="28"/>
      <c r="Y1161" s="29"/>
      <c r="Z1161" s="30"/>
      <c r="AA1161" s="30"/>
      <c r="AB1161" s="85"/>
      <c r="AC1161" s="85"/>
      <c r="AD1161" s="85"/>
      <c r="AE1161" s="30"/>
      <c r="AF1161" s="30"/>
    </row>
    <row r="1162" spans="1:32" s="16" customFormat="1" x14ac:dyDescent="0.25">
      <c r="B1162" s="82"/>
      <c r="C1162" s="21"/>
      <c r="J1162" s="22"/>
      <c r="K1162" s="18"/>
      <c r="L1162" s="57"/>
      <c r="M1162" s="18"/>
      <c r="N1162" s="23"/>
      <c r="O1162" s="24"/>
      <c r="P1162" s="25"/>
      <c r="Q1162" s="26"/>
      <c r="R1162" s="22"/>
      <c r="S1162" s="22"/>
      <c r="T1162" s="22"/>
      <c r="U1162" s="22"/>
      <c r="V1162" s="22"/>
      <c r="W1162" s="27"/>
      <c r="X1162" s="28"/>
      <c r="Y1162" s="29"/>
      <c r="Z1162" s="30"/>
      <c r="AA1162" s="30"/>
      <c r="AB1162" s="85"/>
      <c r="AC1162" s="85"/>
      <c r="AD1162" s="85"/>
      <c r="AE1162" s="30"/>
      <c r="AF1162" s="30"/>
    </row>
    <row r="1163" spans="1:32" s="16" customFormat="1" x14ac:dyDescent="0.25">
      <c r="B1163" s="82"/>
      <c r="C1163" s="21"/>
      <c r="J1163" s="22"/>
      <c r="K1163" s="18"/>
      <c r="L1163" s="57"/>
      <c r="M1163" s="18"/>
      <c r="N1163" s="23"/>
      <c r="O1163" s="24"/>
      <c r="P1163" s="25"/>
      <c r="Q1163" s="26"/>
      <c r="R1163" s="22"/>
      <c r="S1163" s="22"/>
      <c r="T1163" s="22"/>
      <c r="U1163" s="22"/>
      <c r="V1163" s="22"/>
      <c r="W1163" s="27"/>
      <c r="X1163" s="28"/>
      <c r="Y1163" s="29"/>
      <c r="Z1163" s="30"/>
      <c r="AA1163" s="30"/>
      <c r="AB1163" s="85"/>
      <c r="AC1163" s="85"/>
      <c r="AD1163" s="85"/>
      <c r="AE1163" s="30"/>
      <c r="AF1163" s="30"/>
    </row>
    <row r="1164" spans="1:32" s="16" customFormat="1" x14ac:dyDescent="0.25">
      <c r="B1164" s="82"/>
      <c r="C1164" s="21"/>
      <c r="J1164" s="22"/>
      <c r="K1164" s="18"/>
      <c r="L1164" s="57"/>
      <c r="M1164" s="18"/>
      <c r="N1164" s="23"/>
      <c r="O1164" s="24"/>
      <c r="P1164" s="25"/>
      <c r="Q1164" s="26"/>
      <c r="R1164" s="22"/>
      <c r="S1164" s="22"/>
      <c r="T1164" s="22"/>
      <c r="U1164" s="22"/>
      <c r="V1164" s="22"/>
      <c r="W1164" s="27"/>
      <c r="X1164" s="28"/>
      <c r="Y1164" s="29"/>
      <c r="Z1164" s="30"/>
      <c r="AA1164" s="30"/>
      <c r="AB1164" s="85"/>
      <c r="AC1164" s="85"/>
      <c r="AD1164" s="85"/>
      <c r="AE1164" s="30"/>
      <c r="AF1164" s="30"/>
    </row>
    <row r="1165" spans="1:32" s="16" customFormat="1" x14ac:dyDescent="0.25">
      <c r="B1165" s="82"/>
      <c r="C1165" s="21"/>
      <c r="J1165" s="22"/>
      <c r="K1165" s="18"/>
      <c r="L1165" s="57"/>
      <c r="M1165" s="18"/>
      <c r="N1165" s="23"/>
      <c r="O1165" s="24"/>
      <c r="P1165" s="25"/>
      <c r="Q1165" s="26"/>
      <c r="R1165" s="22"/>
      <c r="S1165" s="22"/>
      <c r="T1165" s="22"/>
      <c r="U1165" s="22"/>
      <c r="V1165" s="22"/>
      <c r="W1165" s="27"/>
      <c r="X1165" s="28"/>
      <c r="Y1165" s="29"/>
      <c r="Z1165" s="30"/>
      <c r="AA1165" s="30"/>
      <c r="AB1165" s="85"/>
      <c r="AC1165" s="85"/>
      <c r="AD1165" s="85"/>
      <c r="AE1165" s="30"/>
      <c r="AF1165" s="30"/>
    </row>
    <row r="1166" spans="1:32" s="16" customFormat="1" x14ac:dyDescent="0.25">
      <c r="B1166" s="82"/>
      <c r="C1166" s="21"/>
      <c r="J1166" s="22"/>
      <c r="K1166" s="18"/>
      <c r="L1166" s="57"/>
      <c r="M1166" s="18"/>
      <c r="N1166" s="23"/>
      <c r="O1166" s="24"/>
      <c r="P1166" s="25"/>
      <c r="Q1166" s="26"/>
      <c r="R1166" s="22"/>
      <c r="S1166" s="22"/>
      <c r="T1166" s="22"/>
      <c r="U1166" s="22"/>
      <c r="V1166" s="22"/>
      <c r="W1166" s="27"/>
      <c r="X1166" s="28"/>
      <c r="Y1166" s="29"/>
      <c r="Z1166" s="30"/>
      <c r="AA1166" s="30"/>
      <c r="AB1166" s="85"/>
      <c r="AC1166" s="85"/>
      <c r="AD1166" s="85"/>
      <c r="AE1166" s="30"/>
      <c r="AF1166" s="30"/>
    </row>
    <row r="1167" spans="1:32" s="16" customFormat="1" x14ac:dyDescent="0.25">
      <c r="B1167" s="82"/>
      <c r="C1167" s="21"/>
      <c r="J1167" s="22"/>
      <c r="K1167" s="18"/>
      <c r="L1167" s="57"/>
      <c r="M1167" s="18"/>
      <c r="N1167" s="23"/>
      <c r="O1167" s="24"/>
      <c r="P1167" s="25"/>
      <c r="Q1167" s="26"/>
      <c r="R1167" s="22"/>
      <c r="S1167" s="22"/>
      <c r="T1167" s="22"/>
      <c r="U1167" s="22"/>
      <c r="V1167" s="22"/>
      <c r="W1167" s="27"/>
      <c r="X1167" s="28"/>
      <c r="Y1167" s="29"/>
      <c r="Z1167" s="30"/>
      <c r="AA1167" s="30"/>
      <c r="AB1167" s="85"/>
      <c r="AC1167" s="85"/>
      <c r="AD1167" s="85"/>
      <c r="AE1167" s="30"/>
      <c r="AF1167" s="30"/>
    </row>
    <row r="1168" spans="1:32" s="16" customFormat="1" x14ac:dyDescent="0.25">
      <c r="B1168" s="82"/>
      <c r="C1168" s="21"/>
      <c r="J1168" s="22"/>
      <c r="K1168" s="18"/>
      <c r="L1168" s="57"/>
      <c r="M1168" s="18"/>
      <c r="N1168" s="23"/>
      <c r="O1168" s="24"/>
      <c r="P1168" s="25"/>
      <c r="Q1168" s="26"/>
      <c r="R1168" s="22"/>
      <c r="S1168" s="22"/>
      <c r="T1168" s="22"/>
      <c r="U1168" s="22"/>
      <c r="V1168" s="22"/>
      <c r="W1168" s="27"/>
      <c r="X1168" s="28"/>
      <c r="Y1168" s="29"/>
      <c r="Z1168" s="30"/>
      <c r="AA1168" s="30"/>
      <c r="AB1168" s="85"/>
      <c r="AC1168" s="85"/>
      <c r="AD1168" s="85"/>
      <c r="AE1168" s="30"/>
      <c r="AF1168" s="30"/>
    </row>
    <row r="1169" spans="2:32" s="16" customFormat="1" x14ac:dyDescent="0.25">
      <c r="B1169" s="82"/>
      <c r="C1169" s="21"/>
      <c r="J1169" s="22"/>
      <c r="K1169" s="18"/>
      <c r="L1169" s="57"/>
      <c r="M1169" s="18"/>
      <c r="N1169" s="23"/>
      <c r="O1169" s="24"/>
      <c r="P1169" s="25"/>
      <c r="Q1169" s="26"/>
      <c r="R1169" s="22"/>
      <c r="S1169" s="22"/>
      <c r="T1169" s="22"/>
      <c r="U1169" s="22"/>
      <c r="V1169" s="22"/>
      <c r="W1169" s="27"/>
      <c r="X1169" s="28"/>
      <c r="Y1169" s="29"/>
      <c r="Z1169" s="30"/>
      <c r="AA1169" s="30"/>
      <c r="AB1169" s="85"/>
      <c r="AC1169" s="85"/>
      <c r="AD1169" s="85"/>
      <c r="AE1169" s="30"/>
      <c r="AF1169" s="30"/>
    </row>
    <row r="1170" spans="2:32" s="16" customFormat="1" x14ac:dyDescent="0.25">
      <c r="B1170" s="82"/>
      <c r="C1170" s="21"/>
      <c r="J1170" s="22"/>
      <c r="K1170" s="18"/>
      <c r="L1170" s="57"/>
      <c r="M1170" s="18"/>
      <c r="N1170" s="23"/>
      <c r="O1170" s="24"/>
      <c r="P1170" s="25"/>
      <c r="Q1170" s="26"/>
      <c r="R1170" s="22"/>
      <c r="S1170" s="22"/>
      <c r="T1170" s="22"/>
      <c r="U1170" s="22"/>
      <c r="V1170" s="22"/>
      <c r="W1170" s="27"/>
      <c r="X1170" s="28"/>
      <c r="Y1170" s="29"/>
      <c r="Z1170" s="30"/>
      <c r="AA1170" s="30"/>
      <c r="AB1170" s="85"/>
      <c r="AC1170" s="85"/>
      <c r="AD1170" s="85"/>
      <c r="AE1170" s="30"/>
      <c r="AF1170" s="30"/>
    </row>
    <row r="1171" spans="2:32" s="16" customFormat="1" x14ac:dyDescent="0.25">
      <c r="B1171" s="82"/>
      <c r="C1171" s="21"/>
      <c r="J1171" s="22"/>
      <c r="K1171" s="18"/>
      <c r="L1171" s="57"/>
      <c r="M1171" s="18"/>
      <c r="N1171" s="23"/>
      <c r="O1171" s="24"/>
      <c r="P1171" s="25"/>
      <c r="Q1171" s="26"/>
      <c r="R1171" s="22"/>
      <c r="S1171" s="22"/>
      <c r="T1171" s="22"/>
      <c r="U1171" s="22"/>
      <c r="V1171" s="22"/>
      <c r="W1171" s="27"/>
      <c r="X1171" s="28"/>
      <c r="Y1171" s="29"/>
      <c r="Z1171" s="30"/>
      <c r="AA1171" s="30"/>
      <c r="AB1171" s="85"/>
      <c r="AC1171" s="85"/>
      <c r="AD1171" s="85"/>
      <c r="AE1171" s="30"/>
      <c r="AF1171" s="30"/>
    </row>
    <row r="1172" spans="2:32" s="16" customFormat="1" x14ac:dyDescent="0.25">
      <c r="B1172" s="82"/>
      <c r="C1172" s="21"/>
      <c r="J1172" s="22"/>
      <c r="K1172" s="18"/>
      <c r="L1172" s="57"/>
      <c r="M1172" s="18"/>
      <c r="N1172" s="23"/>
      <c r="O1172" s="24"/>
      <c r="P1172" s="25"/>
      <c r="Q1172" s="26"/>
      <c r="R1172" s="22"/>
      <c r="S1172" s="22"/>
      <c r="T1172" s="22"/>
      <c r="U1172" s="22"/>
      <c r="V1172" s="22"/>
      <c r="W1172" s="27"/>
      <c r="X1172" s="28"/>
      <c r="Y1172" s="29"/>
      <c r="Z1172" s="30"/>
      <c r="AA1172" s="30"/>
      <c r="AB1172" s="85"/>
      <c r="AC1172" s="85"/>
      <c r="AD1172" s="85"/>
      <c r="AE1172" s="30"/>
      <c r="AF1172" s="30"/>
    </row>
    <row r="1173" spans="2:32" s="16" customFormat="1" x14ac:dyDescent="0.25">
      <c r="B1173" s="82"/>
      <c r="C1173" s="21"/>
      <c r="J1173" s="22"/>
      <c r="K1173" s="18"/>
      <c r="L1173" s="57"/>
      <c r="M1173" s="18"/>
      <c r="N1173" s="23"/>
      <c r="O1173" s="24"/>
      <c r="P1173" s="25"/>
      <c r="Q1173" s="26"/>
      <c r="R1173" s="22"/>
      <c r="S1173" s="22"/>
      <c r="T1173" s="22"/>
      <c r="U1173" s="22"/>
      <c r="V1173" s="22"/>
      <c r="W1173" s="27"/>
      <c r="X1173" s="28"/>
      <c r="Y1173" s="29"/>
      <c r="Z1173" s="30"/>
      <c r="AA1173" s="30"/>
      <c r="AB1173" s="85"/>
      <c r="AC1173" s="85"/>
      <c r="AD1173" s="85"/>
      <c r="AE1173" s="30"/>
      <c r="AF1173" s="30"/>
    </row>
  </sheetData>
  <sheetProtection sheet="1" objects="1" scenarios="1" selectLockedCells="1"/>
  <autoFilter ref="D6:M1153" xr:uid="{00000000-0009-0000-0000-000000000000}"/>
  <mergeCells count="5">
    <mergeCell ref="H1:M1"/>
    <mergeCell ref="AE2:AF2"/>
    <mergeCell ref="W2:Z2"/>
    <mergeCell ref="D5:F5"/>
    <mergeCell ref="I2:M2"/>
  </mergeCells>
  <phoneticPr fontId="5" type="noConversion"/>
  <dataValidations count="3">
    <dataValidation type="list" allowBlank="1" showInputMessage="1" showErrorMessage="1" sqref="K7:K1153" xr:uid="{E854A6B7-ADC2-43C4-A84E-65BD86BC16A9}">
      <formula1>MONNAIE</formula1>
    </dataValidation>
    <dataValidation type="list" allowBlank="1" showInputMessage="1" showErrorMessage="1" sqref="M7:M1153" xr:uid="{8A54999C-D3DE-4987-B679-EEBD9565741C}">
      <formula1>CAISSE</formula1>
    </dataValidation>
    <dataValidation type="list" allowBlank="1" showInputMessage="1" showErrorMessage="1" sqref="D8:D1153" xr:uid="{42EF7BC2-EFAF-47DF-9F13-D307618C4DFE}">
      <formula1>FAMILLES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33" r:id="rId4" name="Button 13">
              <controlPr defaultSize="0" print="0" autoFill="0" autoPict="0" macro="[0]!Feuil5.DebutDeFic">
                <anchor moveWithCells="1">
                  <from>
                    <xdr:col>3</xdr:col>
                    <xdr:colOff>1371600</xdr:colOff>
                    <xdr:row>0</xdr:row>
                    <xdr:rowOff>142875</xdr:rowOff>
                  </from>
                  <to>
                    <xdr:col>4</xdr:col>
                    <xdr:colOff>1076325</xdr:colOff>
                    <xdr:row>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5" r:id="rId5" name="Button 15">
              <controlPr defaultSize="0" print="0" autoFill="0" autoPict="0" macro="[0]!Feuil5.FinDeFic">
                <anchor moveWithCells="1">
                  <from>
                    <xdr:col>4</xdr:col>
                    <xdr:colOff>1085850</xdr:colOff>
                    <xdr:row>0</xdr:row>
                    <xdr:rowOff>142875</xdr:rowOff>
                  </from>
                  <to>
                    <xdr:col>5</xdr:col>
                    <xdr:colOff>285750</xdr:colOff>
                    <xdr:row>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2" r:id="rId6" name="Button 22">
              <controlPr defaultSize="0" print="0" autoFill="0" autoPict="0" macro="[0]!VerrouillerFeuil">
                <anchor moveWithCells="1">
                  <from>
                    <xdr:col>27</xdr:col>
                    <xdr:colOff>142875</xdr:colOff>
                    <xdr:row>0</xdr:row>
                    <xdr:rowOff>142875</xdr:rowOff>
                  </from>
                  <to>
                    <xdr:col>32</xdr:col>
                    <xdr:colOff>1152525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2" r:id="rId7" name="Button 32">
              <controlPr defaultSize="0" print="0" autoFill="0" autoPict="0">
                <anchor moveWithCells="1">
                  <from>
                    <xdr:col>22</xdr:col>
                    <xdr:colOff>76200</xdr:colOff>
                    <xdr:row>0</xdr:row>
                    <xdr:rowOff>142875</xdr:rowOff>
                  </from>
                  <to>
                    <xdr:col>23</xdr:col>
                    <xdr:colOff>257175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9">
        <x14:dataValidation type="list" allowBlank="1" showInputMessage="1" showErrorMessage="1" xr:uid="{EA29AE52-3B18-4843-ADD5-7849775EBDAF}">
          <x14:formula1>
            <xm:f>BdD!#REF!</xm:f>
          </x14:formula1>
          <xm:sqref>G16:G27 G8 G10:G12</xm:sqref>
        </x14:dataValidation>
        <x14:dataValidation type="list" allowBlank="1" showInputMessage="1" showErrorMessage="1" xr:uid="{E5919A09-3C2B-4D1B-ACAB-3758B72D0630}">
          <x14:formula1>
            <xm:f>BdD!J3:J8</xm:f>
          </x14:formula1>
          <xm:sqref>E15</xm:sqref>
        </x14:dataValidation>
        <x14:dataValidation type="list" allowBlank="1" showInputMessage="1" showErrorMessage="1" xr:uid="{F35DB67F-C726-4405-AFB5-38521CAE18C5}">
          <x14:formula1>
            <xm:f>BdD!J3:J6</xm:f>
          </x14:formula1>
          <xm:sqref>E16</xm:sqref>
        </x14:dataValidation>
        <x14:dataValidation type="list" allowBlank="1" showInputMessage="1" showErrorMessage="1" xr:uid="{D0B8F1AB-F842-4A99-BBEF-CC95FFAEBF69}">
          <x14:formula1>
            <xm:f>BdD!J3:J9</xm:f>
          </x14:formula1>
          <xm:sqref>E17</xm:sqref>
        </x14:dataValidation>
        <x14:dataValidation type="list" allowBlank="1" showInputMessage="1" showErrorMessage="1" xr:uid="{518A442B-2BB7-446F-9DDC-A45DD33A5938}">
          <x14:formula1>
            <xm:f>BdD!J3:J11</xm:f>
          </x14:formula1>
          <xm:sqref>F17</xm:sqref>
        </x14:dataValidation>
        <x14:dataValidation type="list" allowBlank="1" showInputMessage="1" showErrorMessage="1" xr:uid="{C5504129-CBF5-4042-9AE1-0A7B256DC45F}">
          <x14:formula1>
            <xm:f>BdD!J3:J6</xm:f>
          </x14:formula1>
          <xm:sqref>E18</xm:sqref>
        </x14:dataValidation>
        <x14:dataValidation type="list" allowBlank="1" showInputMessage="1" showErrorMessage="1" xr:uid="{AC10697A-CF09-48D2-A9B1-95AC2A083C70}">
          <x14:formula1>
            <xm:f>BdD!J3:J6</xm:f>
          </x14:formula1>
          <xm:sqref>F18</xm:sqref>
        </x14:dataValidation>
        <x14:dataValidation type="list" allowBlank="1" showInputMessage="1" showErrorMessage="1" xr:uid="{37B23E0B-6026-4ED3-919B-28BA1C30292A}">
          <x14:formula1>
            <xm:f>BdD!J3:J8</xm:f>
          </x14:formula1>
          <xm:sqref>F21</xm:sqref>
        </x14:dataValidation>
        <x14:dataValidation type="list" allowBlank="1" showInputMessage="1" showErrorMessage="1" xr:uid="{4DC085F2-4A62-49FA-ACD9-496BDC78E2B1}">
          <x14:formula1>
            <xm:f>BdD!J3:J10</xm:f>
          </x14:formula1>
          <xm:sqref>E22</xm:sqref>
        </x14:dataValidation>
        <x14:dataValidation type="list" allowBlank="1" showInputMessage="1" showErrorMessage="1" xr:uid="{92839AA3-D64E-4458-A1E4-29A0347BFB92}">
          <x14:formula1>
            <xm:f>BdD!J3:J6</xm:f>
          </x14:formula1>
          <xm:sqref>E23</xm:sqref>
        </x14:dataValidation>
        <x14:dataValidation type="list" allowBlank="1" showInputMessage="1" showErrorMessage="1" xr:uid="{8806B798-7B29-44A4-99B0-4DF6E8EBC114}">
          <x14:formula1>
            <xm:f>BdD!J3:J9</xm:f>
          </x14:formula1>
          <xm:sqref>E24</xm:sqref>
        </x14:dataValidation>
        <x14:dataValidation type="list" allowBlank="1" showInputMessage="1" showErrorMessage="1" xr:uid="{86D94171-4E9A-4F1F-9A27-9FBC07DD61FE}">
          <x14:formula1>
            <xm:f>BdD!J3:J8</xm:f>
          </x14:formula1>
          <xm:sqref>F24</xm:sqref>
        </x14:dataValidation>
        <x14:dataValidation type="list" allowBlank="1" showInputMessage="1" showErrorMessage="1" xr:uid="{E3620CA0-6E74-433A-B2A0-E32CE99441C1}">
          <x14:formula1>
            <xm:f>BdD!J3:J9</xm:f>
          </x14:formula1>
          <xm:sqref>E8</xm:sqref>
        </x14:dataValidation>
        <x14:dataValidation type="list" allowBlank="1" showInputMessage="1" showErrorMessage="1" xr:uid="{31742CF5-15FA-4386-97EE-C0BE8B7226BA}">
          <x14:formula1>
            <xm:f>BdD!J3:J23</xm:f>
          </x14:formula1>
          <xm:sqref>F8</xm:sqref>
        </x14:dataValidation>
        <x14:dataValidation type="list" allowBlank="1" showInputMessage="1" showErrorMessage="1" xr:uid="{1F9618B9-6754-4708-B5C2-BE9780A66D5A}">
          <x14:formula1>
            <xm:f>BdD!J3:J9</xm:f>
          </x14:formula1>
          <xm:sqref>E20</xm:sqref>
        </x14:dataValidation>
        <x14:dataValidation type="list" allowBlank="1" showInputMessage="1" showErrorMessage="1" xr:uid="{F8B526E3-6D10-4E04-83D1-DCC4D8D753F6}">
          <x14:formula1>
            <xm:f>BdD!J3:J7</xm:f>
          </x14:formula1>
          <xm:sqref>E25</xm:sqref>
        </x14:dataValidation>
        <x14:dataValidation type="list" allowBlank="1" showInputMessage="1" showErrorMessage="1" xr:uid="{BB042973-38C1-4E7A-813A-92318D33314A}">
          <x14:formula1>
            <xm:f>BdD!J3:J7</xm:f>
          </x14:formula1>
          <xm:sqref>F25</xm:sqref>
        </x14:dataValidation>
        <x14:dataValidation type="list" allowBlank="1" showInputMessage="1" showErrorMessage="1" xr:uid="{D3C06F75-7F80-40AF-A6BC-AF077DBEA4CC}">
          <x14:formula1>
            <xm:f>BdD!J3:J9</xm:f>
          </x14:formula1>
          <xm:sqref>F16</xm:sqref>
        </x14:dataValidation>
        <x14:dataValidation type="list" allowBlank="1" showInputMessage="1" showErrorMessage="1" xr:uid="{0744B763-0F23-4B76-BBAA-80905460301E}">
          <x14:formula1>
            <xm:f>BdD!J3:J8</xm:f>
          </x14:formula1>
          <xm:sqref>E26</xm:sqref>
        </x14:dataValidation>
        <x14:dataValidation type="list" allowBlank="1" showInputMessage="1" showErrorMessage="1" xr:uid="{A39C7449-CC7D-46E2-B7CA-3FAF1D635AE6}">
          <x14:formula1>
            <xm:f>BdD!J3:J9</xm:f>
          </x14:formula1>
          <xm:sqref>F26</xm:sqref>
        </x14:dataValidation>
        <x14:dataValidation type="list" allowBlank="1" showInputMessage="1" showErrorMessage="1" xr:uid="{82D18191-7632-48FC-A097-45DC2C0E652F}">
          <x14:formula1>
            <xm:f>BdD!J3:J7</xm:f>
          </x14:formula1>
          <xm:sqref>E12</xm:sqref>
        </x14:dataValidation>
        <x14:dataValidation type="list" allowBlank="1" showInputMessage="1" showErrorMessage="1" xr:uid="{BB840488-3342-480C-9C21-CB6E220A5FA7}">
          <x14:formula1>
            <xm:f>BdD!J3:J6</xm:f>
          </x14:formula1>
          <xm:sqref>F12</xm:sqref>
        </x14:dataValidation>
        <x14:dataValidation type="list" allowBlank="1" showInputMessage="1" showErrorMessage="1" xr:uid="{029F61C9-ECBA-400D-AD2F-AD37C80E30A4}">
          <x14:formula1>
            <xm:f>BdD!J3:J37</xm:f>
          </x14:formula1>
          <xm:sqref>E27</xm:sqref>
        </x14:dataValidation>
        <x14:dataValidation type="list" allowBlank="1" showInputMessage="1" showErrorMessage="1" xr:uid="{A2F2C58D-F604-463A-BCED-33F38DE71403}">
          <x14:formula1>
            <xm:f>BdD!J3:J4</xm:f>
          </x14:formula1>
          <xm:sqref>F10</xm:sqref>
        </x14:dataValidation>
        <x14:dataValidation type="list" allowBlank="1" showInputMessage="1" showErrorMessage="1" xr:uid="{0FCE8C5C-00FF-49D5-B0C6-94383C935669}">
          <x14:formula1>
            <xm:f>BdD!J3:J4</xm:f>
          </x14:formula1>
          <xm:sqref>F13</xm:sqref>
        </x14:dataValidation>
        <x14:dataValidation type="list" allowBlank="1" showInputMessage="1" showErrorMessage="1" xr:uid="{CB458B6B-7811-415D-BB5D-D6E2D80AD3D5}">
          <x14:formula1>
            <xm:f>BdD!J3:J3</xm:f>
          </x14:formula1>
          <xm:sqref>F19</xm:sqref>
        </x14:dataValidation>
        <x14:dataValidation type="list" allowBlank="1" showInputMessage="1" showErrorMessage="1" xr:uid="{B029726E-715D-4838-A9E9-D861ED6F728B}">
          <x14:formula1>
            <xm:f>BdD!J3:J3</xm:f>
          </x14:formula1>
          <xm:sqref>F22</xm:sqref>
        </x14:dataValidation>
        <x14:dataValidation type="list" allowBlank="1" showInputMessage="1" showErrorMessage="1" xr:uid="{B4E654AB-9BD8-4C62-924B-1C7BB2F276F0}">
          <x14:formula1>
            <xm:f>BdD!J3:J4</xm:f>
          </x14:formula1>
          <xm:sqref>F23</xm:sqref>
        </x14:dataValidation>
        <x14:dataValidation type="list" allowBlank="1" showInputMessage="1" showErrorMessage="1" xr:uid="{FCD3E876-9AF7-47A7-A4B0-60AD48549F90}">
          <x14:formula1>
            <xm:f>BdD!J3:J4</xm:f>
          </x14:formula1>
          <xm:sqref>F20</xm:sqref>
        </x14:dataValidation>
        <x14:dataValidation type="list" allowBlank="1" showInputMessage="1" showErrorMessage="1" xr:uid="{0089A8BE-7824-4F4C-B007-3464CE1A1313}">
          <x14:formula1>
            <xm:f>BdD!J3:J3</xm:f>
          </x14:formula1>
          <xm:sqref>F27</xm:sqref>
        </x14:dataValidation>
        <x14:dataValidation type="list" allowBlank="1" showInputMessage="1" showErrorMessage="1" xr:uid="{303A6D9F-979D-4FB3-A1DE-3F2234515626}">
          <x14:formula1>
            <xm:f>BdD!J3:J7</xm:f>
          </x14:formula1>
          <xm:sqref>E28</xm:sqref>
        </x14:dataValidation>
        <x14:dataValidation type="list" allowBlank="1" showInputMessage="1" showErrorMessage="1" xr:uid="{7B5A0DD8-4AD2-4484-9998-FAF90C1841FE}">
          <x14:formula1>
            <xm:f>BdD!J3:J9</xm:f>
          </x14:formula1>
          <xm:sqref>F28</xm:sqref>
        </x14:dataValidation>
        <x14:dataValidation type="list" allowBlank="1" showInputMessage="1" showErrorMessage="1" xr:uid="{4F882E0C-6AAC-4C2F-B074-47B931BAAAFA}">
          <x14:formula1>
            <xm:f>BdD!J3:J6</xm:f>
          </x14:formula1>
          <xm:sqref>E29</xm:sqref>
        </x14:dataValidation>
        <x14:dataValidation type="list" allowBlank="1" showInputMessage="1" showErrorMessage="1" xr:uid="{F353373B-9A9B-4552-992C-2F2FC7D16008}">
          <x14:formula1>
            <xm:f>BdD!J3:J10</xm:f>
          </x14:formula1>
          <xm:sqref>F29</xm:sqref>
        </x14:dataValidation>
        <x14:dataValidation type="list" allowBlank="1" showInputMessage="1" showErrorMessage="1" xr:uid="{9A67042B-885E-4518-B4EB-9D4B90B8D51E}">
          <x14:formula1>
            <xm:f>BdD!J3:J3</xm:f>
          </x14:formula1>
          <xm:sqref>G29</xm:sqref>
        </x14:dataValidation>
        <x14:dataValidation type="list" allowBlank="1" showInputMessage="1" showErrorMessage="1" xr:uid="{62449359-E070-4088-B536-91FB3FFC0CA2}">
          <x14:formula1>
            <xm:f>BdD!J3:J8</xm:f>
          </x14:formula1>
          <xm:sqref>E19</xm:sqref>
        </x14:dataValidation>
        <x14:dataValidation type="list" allowBlank="1" showInputMessage="1" showErrorMessage="1" xr:uid="{476C63AE-A678-4B13-AB0B-39D6374A1833}">
          <x14:formula1>
            <xm:f>BdD!J3:J6</xm:f>
          </x14:formula1>
          <xm:sqref>E21</xm:sqref>
        </x14:dataValidation>
        <x14:dataValidation type="list" allowBlank="1" showInputMessage="1" showErrorMessage="1" xr:uid="{82BC9DE9-FCED-4F84-AAC4-6CA1DCBA4D06}">
          <x14:formula1>
            <xm:f>BdD!J3:J3</xm:f>
          </x14:formula1>
          <xm:sqref>G28</xm:sqref>
        </x14:dataValidation>
        <x14:dataValidation type="list" allowBlank="1" showInputMessage="1" showErrorMessage="1" xr:uid="{02434D20-0861-484E-8466-3A5C96CA4897}">
          <x14:formula1>
            <xm:f>BdD!J3:J7</xm:f>
          </x14:formula1>
          <xm:sqref>E9</xm:sqref>
        </x14:dataValidation>
        <x14:dataValidation type="list" allowBlank="1" showInputMessage="1" showErrorMessage="1" xr:uid="{156A795F-8115-49C6-8ED9-98C85425DB85}">
          <x14:formula1>
            <xm:f>BdD!J3:J9</xm:f>
          </x14:formula1>
          <xm:sqref>F9</xm:sqref>
        </x14:dataValidation>
        <x14:dataValidation type="list" allowBlank="1" showInputMessage="1" showErrorMessage="1" xr:uid="{EB67DC3A-BE76-452D-AD0A-2EA9E9AE770E}">
          <x14:formula1>
            <xm:f>BdD!J3:J3</xm:f>
          </x14:formula1>
          <xm:sqref>G9</xm:sqref>
        </x14:dataValidation>
        <x14:dataValidation type="list" allowBlank="1" showInputMessage="1" showErrorMessage="1" xr:uid="{9F214D8A-6512-4FE8-AB84-CDA06703B1C0}">
          <x14:formula1>
            <xm:f>BdD!J3:J9</xm:f>
          </x14:formula1>
          <xm:sqref>E10</xm:sqref>
        </x14:dataValidation>
        <x14:dataValidation type="list" allowBlank="1" showInputMessage="1" showErrorMessage="1" xr:uid="{8C4ADC70-F474-4AF8-961B-E11290613E0C}">
          <x14:formula1>
            <xm:f>BdD!J3:J5</xm:f>
          </x14:formula1>
          <xm:sqref>E11</xm:sqref>
        </x14:dataValidation>
        <x14:dataValidation type="list" allowBlank="1" showInputMessage="1" showErrorMessage="1" xr:uid="{7CD6E0CA-2DBB-4CAD-85E6-AE41CF31F9E4}">
          <x14:formula1>
            <xm:f>BdD!J3:J4</xm:f>
          </x14:formula1>
          <xm:sqref>F11</xm:sqref>
        </x14:dataValidation>
        <x14:dataValidation type="list" allowBlank="1" showInputMessage="1" showErrorMessage="1" xr:uid="{953FD974-74F9-4B38-9A7B-B5D9C7A2E1E2}">
          <x14:formula1>
            <xm:f>BdD!J3:J4</xm:f>
          </x14:formula1>
          <xm:sqref>E14</xm:sqref>
        </x14:dataValidation>
        <x14:dataValidation type="list" allowBlank="1" showInputMessage="1" showErrorMessage="1" xr:uid="{B50493F8-1F72-4EFB-80E2-9A62D1680251}">
          <x14:formula1>
            <xm:f>BdD!J3:J7</xm:f>
          </x14:formula1>
          <xm:sqref>F14</xm:sqref>
        </x14:dataValidation>
        <x14:dataValidation type="list" allowBlank="1" showInputMessage="1" showErrorMessage="1" xr:uid="{F46A084F-C8F8-4DB7-9DB9-F4917781A17F}">
          <x14:formula1>
            <xm:f>BdD!J3:J5</xm:f>
          </x14:formula1>
          <xm:sqref>G14</xm:sqref>
        </x14:dataValidation>
        <x14:dataValidation type="list" allowBlank="1" showInputMessage="1" showErrorMessage="1" xr:uid="{BEA3BFD3-9018-460E-B119-C703B8022A1F}">
          <x14:formula1>
            <xm:f>BdD!J3:J5</xm:f>
          </x14:formula1>
          <xm:sqref>E13</xm:sqref>
        </x14:dataValidation>
        <x14:dataValidation type="list" allowBlank="1" showInputMessage="1" showErrorMessage="1" xr:uid="{AA3081EA-6677-4C76-A48F-E171C947A16E}">
          <x14:formula1>
            <xm:f>BdD!J3:J5</xm:f>
          </x14:formula1>
          <xm:sqref>G13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PBD2066"/>
  <sheetViews>
    <sheetView workbookViewId="0">
      <pane ySplit="1" topLeftCell="A2" activePane="bottomLeft" state="frozen"/>
      <selection activeCell="D1" sqref="D1"/>
      <selection pane="bottomLeft"/>
    </sheetView>
  </sheetViews>
  <sheetFormatPr baseColWidth="10" defaultRowHeight="15.75" x14ac:dyDescent="0.25"/>
  <cols>
    <col min="1" max="1" width="3.125" style="286" customWidth="1"/>
    <col min="2" max="2" width="3.125" style="202" customWidth="1"/>
    <col min="3" max="3" width="2.5" style="202" customWidth="1"/>
    <col min="4" max="4" width="17.75" style="295" customWidth="1"/>
    <col min="5" max="5" width="30.25" style="297" customWidth="1"/>
    <col min="6" max="6" width="46.625" style="292" customWidth="1"/>
    <col min="7" max="7" width="18.25" style="297" customWidth="1"/>
    <col min="8" max="8" width="28.375" style="304" hidden="1" customWidth="1"/>
    <col min="9" max="9" width="28.375" style="297" hidden="1" customWidth="1"/>
    <col min="10" max="10" width="28.375" style="306" customWidth="1"/>
    <col min="11" max="34" width="11" style="202"/>
    <col min="35" max="16384" width="11" style="203"/>
  </cols>
  <sheetData>
    <row r="1" spans="1:34" x14ac:dyDescent="0.25">
      <c r="D1" s="299">
        <f t="array" ref="D1">MAX(IF(ISBLANK(D3:D100),0,ROW(D3:D100)))</f>
        <v>100</v>
      </c>
      <c r="E1" s="300">
        <f t="array" ref="E1">MAX(IF(ISBLANK(E3:E100),0,ROW(E3:E100)))</f>
        <v>100</v>
      </c>
      <c r="F1" s="300">
        <f t="array" ref="F1">MAX(IF(ISBLANK(F3:F100),0,ROW(F3:F100)))</f>
        <v>100</v>
      </c>
      <c r="G1" s="300">
        <f t="array" ref="G1">MAX(IF(ISBLANK(G3:G100),0,ROW(G3:G100)))</f>
        <v>57</v>
      </c>
      <c r="H1" s="301" t="s">
        <v>104</v>
      </c>
      <c r="I1" s="301"/>
      <c r="J1" s="302">
        <f>(D1-2)-COUNTBLANK(J3:J100)</f>
        <v>3</v>
      </c>
    </row>
    <row r="2" spans="1:34" s="294" customFormat="1" x14ac:dyDescent="0.25">
      <c r="A2" s="287"/>
      <c r="B2" s="288"/>
      <c r="C2" s="288"/>
      <c r="D2" s="289" t="s">
        <v>85</v>
      </c>
      <c r="E2" s="290" t="s">
        <v>86</v>
      </c>
      <c r="F2" s="291" t="s">
        <v>14</v>
      </c>
      <c r="G2" s="290" t="s">
        <v>141</v>
      </c>
      <c r="H2" s="303"/>
      <c r="I2" s="293"/>
      <c r="J2" s="305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8"/>
      <c r="AH2" s="288"/>
    </row>
    <row r="3" spans="1:34" x14ac:dyDescent="0.25">
      <c r="D3" s="295" t="s">
        <v>81</v>
      </c>
      <c r="E3" s="292" t="s">
        <v>35</v>
      </c>
      <c r="G3" s="292"/>
      <c r="H3" s="292" t="s">
        <v>153</v>
      </c>
      <c r="I3" s="296" t="str">
        <f>IF(IFERROR(INDEX(H3:H100,MATCH(0,INDEX(COUNTIF($I$2:I2,H3:H100),0,0),0)),"")=0,"",IFERROR(INDEX(H3:H100,MATCH(0,INDEX(COUNTIF($I$2:I2,H3:H100),0,0),0)),""))</f>
        <v>EXPLOITATION</v>
      </c>
      <c r="J3" s="306" t="str">
        <f>IF(IFERROR(INDEX(I3:I100,MATCH(0,INDEX(COUNTIF(J$2:J2,I3:I100),0,0),0)),"")=0,"",IFERROR(INDEX(I3:I100,MATCH(0,INDEX(COUNTIF(J$2:J2,I3:I100),0,0),0)),""))</f>
        <v>EXPLOITATION</v>
      </c>
    </row>
    <row r="4" spans="1:34" x14ac:dyDescent="0.25">
      <c r="D4" s="295" t="s">
        <v>81</v>
      </c>
      <c r="E4" s="292" t="s">
        <v>35</v>
      </c>
      <c r="F4" s="292" t="s">
        <v>38</v>
      </c>
      <c r="G4" s="292" t="s">
        <v>153</v>
      </c>
      <c r="H4" s="292" t="s">
        <v>139</v>
      </c>
      <c r="I4" s="292" t="str">
        <f>IF(IFERROR(INDEX(H4:H101,MATCH(0,INDEX(COUNTIF($I$2:I3,H4:H101),0,0),0)),"")=0,"",IFERROR(INDEX(H4:H101,MATCH(0,INDEX(COUNTIF($I$2:I3,H4:H101),0,0),0)),""))</f>
        <v>PREVENTIF</v>
      </c>
      <c r="J4" s="306" t="str">
        <f>IF(IFERROR(INDEX(I4:I101,MATCH(0,INDEX(COUNTIF(J$2:J3,I4:I101),0,0),0)),"")=0,"",IFERROR(INDEX(I4:I101,MATCH(0,INDEX(COUNTIF(J$2:J3,I4:I101),0,0),0)),""))</f>
        <v>PREVENTIF</v>
      </c>
    </row>
    <row r="5" spans="1:34" x14ac:dyDescent="0.25">
      <c r="D5" s="295" t="s">
        <v>81</v>
      </c>
      <c r="E5" s="292" t="s">
        <v>35</v>
      </c>
      <c r="F5" s="292" t="s">
        <v>39</v>
      </c>
      <c r="G5" s="292" t="s">
        <v>139</v>
      </c>
      <c r="H5" s="292" t="s">
        <v>140</v>
      </c>
      <c r="I5" s="292" t="str">
        <f>IF(IFERROR(INDEX(H5:H101,MATCH(0,INDEX(COUNTIF($I$2:I3,H5:H101),0,0),0)),"")=0,"",IFERROR(INDEX(H5:H101,MATCH(0,INDEX(COUNTIF($I$2:I3,H5:H101),0,0),0)),""))</f>
        <v>CURATIF</v>
      </c>
      <c r="J5" s="306" t="str">
        <f>IF(IFERROR(INDEX(I5:I102,MATCH(0,INDEX(COUNTIF(J$2:J4,I5:I102),0,0),0)),"")=0,"",IFERROR(INDEX(I5:I102,MATCH(0,INDEX(COUNTIF(J$2:J4,I5:I102),0,0),0)),""))</f>
        <v>CURATIF</v>
      </c>
    </row>
    <row r="6" spans="1:34" x14ac:dyDescent="0.25">
      <c r="D6" s="295" t="s">
        <v>81</v>
      </c>
      <c r="E6" s="292" t="s">
        <v>35</v>
      </c>
      <c r="F6" s="292" t="s">
        <v>39</v>
      </c>
      <c r="G6" s="292" t="s">
        <v>140</v>
      </c>
      <c r="H6" s="292" t="s">
        <v>139</v>
      </c>
      <c r="I6" s="292" t="str">
        <f>IF(IFERROR(INDEX(H6:H102,MATCH(0,INDEX(COUNTIF($I$2:I4,H6:H102),0,0),0)),"")=0,"",IFERROR(INDEX(H6:H102,MATCH(0,INDEX(COUNTIF($I$2:I4,H6:H102),0,0),0)),""))</f>
        <v/>
      </c>
      <c r="J6" s="306" t="str">
        <f>IF(IFERROR(INDEX(I6:I103,MATCH(0,INDEX(COUNTIF(J$2:J5,I6:I103),0,0),0)),"")=0,"",IFERROR(INDEX(I6:I103,MATCH(0,INDEX(COUNTIF(J$2:J5,I6:I103),0,0),0)),""))</f>
        <v/>
      </c>
    </row>
    <row r="7" spans="1:34" x14ac:dyDescent="0.25">
      <c r="D7" s="295" t="s">
        <v>81</v>
      </c>
      <c r="E7" s="292" t="s">
        <v>35</v>
      </c>
      <c r="F7" s="292" t="s">
        <v>40</v>
      </c>
      <c r="G7" s="292" t="s">
        <v>139</v>
      </c>
      <c r="H7" s="292" t="s">
        <v>153</v>
      </c>
      <c r="I7" s="292" t="str">
        <f>IF(IFERROR(INDEX(H7:H103,MATCH(0,INDEX(COUNTIF($I$2:I6,H7:H103),0,0),0)),"")=0,"",IFERROR(INDEX(H7:H103,MATCH(0,INDEX(COUNTIF($I$2:I6,H7:H103),0,0),0)),""))</f>
        <v/>
      </c>
      <c r="J7" s="306" t="str">
        <f>IF(IFERROR(INDEX(I7:I104,MATCH(0,INDEX(COUNTIF(J$2:J6,I7:I104),0,0),0)),"")=0,"",IFERROR(INDEX(I7:I104,MATCH(0,INDEX(COUNTIF(J$2:J6,I7:I104),0,0),0)),""))</f>
        <v/>
      </c>
    </row>
    <row r="8" spans="1:34" x14ac:dyDescent="0.25">
      <c r="D8" s="295" t="s">
        <v>81</v>
      </c>
      <c r="E8" s="292" t="s">
        <v>35</v>
      </c>
      <c r="F8" s="292" t="s">
        <v>41</v>
      </c>
      <c r="G8" s="292" t="s">
        <v>153</v>
      </c>
      <c r="H8" s="292" t="s">
        <v>153</v>
      </c>
      <c r="I8" s="292" t="str">
        <f>IF(IFERROR(INDEX(H8:H104,MATCH(0,INDEX(COUNTIF($I$2:I7,H8:H104),0,0),0)),"")=0,"",IFERROR(INDEX(H8:H104,MATCH(0,INDEX(COUNTIF($I$2:I7,H8:H104),0,0),0)),""))</f>
        <v/>
      </c>
      <c r="J8" s="306" t="str">
        <f>IF(IFERROR(INDEX(I8:I105,MATCH(0,INDEX(COUNTIF(J$2:J7,I8:I105),0,0),0)),"")=0,"",IFERROR(INDEX(I8:I105,MATCH(0,INDEX(COUNTIF(J$2:J7,I8:I105),0,0),0)),""))</f>
        <v/>
      </c>
    </row>
    <row r="9" spans="1:34" x14ac:dyDescent="0.25">
      <c r="D9" s="295" t="s">
        <v>81</v>
      </c>
      <c r="E9" s="292" t="s">
        <v>35</v>
      </c>
      <c r="F9" s="292" t="s">
        <v>42</v>
      </c>
      <c r="G9" s="292" t="s">
        <v>153</v>
      </c>
      <c r="H9" s="292" t="s">
        <v>139</v>
      </c>
      <c r="I9" s="292" t="str">
        <f>IF(IFERROR(INDEX(H9:H105,MATCH(0,INDEX(COUNTIF($I$2:I8,H9:H105),0,0),0)),"")=0,"",IFERROR(INDEX(H9:H105,MATCH(0,INDEX(COUNTIF($I$2:I8,H9:H105),0,0),0)),""))</f>
        <v/>
      </c>
      <c r="J9" s="306" t="str">
        <f>IF(IFERROR(INDEX(I9:I106,MATCH(0,INDEX(COUNTIF(J$2:J8,I9:I106),0,0),0)),"")=0,"",IFERROR(INDEX(I9:I106,MATCH(0,INDEX(COUNTIF(J$2:J8,I9:I106),0,0),0)),""))</f>
        <v/>
      </c>
    </row>
    <row r="10" spans="1:34" x14ac:dyDescent="0.25">
      <c r="D10" s="295" t="s">
        <v>81</v>
      </c>
      <c r="E10" s="292" t="s">
        <v>35</v>
      </c>
      <c r="F10" s="292" t="s">
        <v>43</v>
      </c>
      <c r="G10" s="292" t="s">
        <v>139</v>
      </c>
      <c r="H10" s="292" t="s">
        <v>139</v>
      </c>
      <c r="I10" s="292" t="str">
        <f>IF(IFERROR(INDEX(H10:H106,MATCH(0,INDEX(COUNTIF($I$2:I9,H10:H106),0,0),0)),"")=0,"",IFERROR(INDEX(H10:H106,MATCH(0,INDEX(COUNTIF($I$2:I9,H10:H106),0,0),0)),""))</f>
        <v/>
      </c>
      <c r="J10" s="306" t="str">
        <f>IF(IFERROR(INDEX(I10:I107,MATCH(0,INDEX(COUNTIF(J$2:J9,I10:I107),0,0),0)),"")=0,"",IFERROR(INDEX(I10:I107,MATCH(0,INDEX(COUNTIF(J$2:J9,I10:I107),0,0),0)),""))</f>
        <v/>
      </c>
    </row>
    <row r="11" spans="1:34" x14ac:dyDescent="0.25">
      <c r="D11" s="295" t="s">
        <v>81</v>
      </c>
      <c r="E11" s="292" t="s">
        <v>35</v>
      </c>
      <c r="F11" s="292" t="s">
        <v>44</v>
      </c>
      <c r="G11" s="292" t="s">
        <v>139</v>
      </c>
      <c r="H11" s="292"/>
      <c r="I11" s="292" t="str">
        <f>IF(IFERROR(INDEX(H11:H107,MATCH(0,INDEX(COUNTIF($I$2:I10,H11:H107),0,0),0)),"")=0,"",IFERROR(INDEX(H11:H107,MATCH(0,INDEX(COUNTIF($I$2:I10,H11:H107),0,0),0)),""))</f>
        <v/>
      </c>
      <c r="J11" s="306" t="str">
        <f>IF(IFERROR(INDEX(I11:I108,MATCH(0,INDEX(COUNTIF(J$2:J10,I11:I108),0,0),0)),"")=0,"",IFERROR(INDEX(I11:I108,MATCH(0,INDEX(COUNTIF(J$2:J10,I11:I108),0,0),0)),""))</f>
        <v/>
      </c>
    </row>
    <row r="12" spans="1:34" x14ac:dyDescent="0.25">
      <c r="D12" s="295" t="s">
        <v>81</v>
      </c>
      <c r="E12" s="292"/>
      <c r="G12" s="292"/>
      <c r="H12" s="292" t="s">
        <v>139</v>
      </c>
      <c r="I12" s="292" t="str">
        <f>IF(IFERROR(INDEX(H12:H108,MATCH(0,INDEX(COUNTIF($I$2:I11,H12:H108),0,0),0)),"")=0,"",IFERROR(INDEX(H12:H108,MATCH(0,INDEX(COUNTIF($I$2:I11,H12:H108),0,0),0)),""))</f>
        <v/>
      </c>
      <c r="J12" s="306" t="str">
        <f>IF(IFERROR(INDEX(I12:I109,MATCH(0,INDEX(COUNTIF(J$2:J11,I12:I109),0,0),0)),"")=0,"",IFERROR(INDEX(I12:I109,MATCH(0,INDEX(COUNTIF(J$2:J11,I12:I109),0,0),0)),""))</f>
        <v/>
      </c>
    </row>
    <row r="13" spans="1:34" x14ac:dyDescent="0.25">
      <c r="D13" s="295" t="s">
        <v>81</v>
      </c>
      <c r="E13" s="292" t="s">
        <v>36</v>
      </c>
      <c r="F13" s="292" t="s">
        <v>45</v>
      </c>
      <c r="G13" s="292" t="s">
        <v>139</v>
      </c>
      <c r="H13" s="292" t="s">
        <v>139</v>
      </c>
      <c r="I13" s="292" t="str">
        <f>IF(IFERROR(INDEX(H13:H109,MATCH(0,INDEX(COUNTIF($I$2:I12,H13:H109),0,0),0)),"")=0,"",IFERROR(INDEX(H13:H109,MATCH(0,INDEX(COUNTIF($I$2:I12,H13:H109),0,0),0)),""))</f>
        <v/>
      </c>
      <c r="J13" s="306" t="str">
        <f>IF(IFERROR(INDEX(I13:I110,MATCH(0,INDEX(COUNTIF(J$2:J12,I13:I110),0,0),0)),"")=0,"",IFERROR(INDEX(I13:I110,MATCH(0,INDEX(COUNTIF(J$2:J12,I13:I110),0,0),0)),""))</f>
        <v/>
      </c>
    </row>
    <row r="14" spans="1:34" x14ac:dyDescent="0.25">
      <c r="D14" s="295" t="s">
        <v>81</v>
      </c>
      <c r="E14" s="292" t="s">
        <v>36</v>
      </c>
      <c r="F14" s="292" t="s">
        <v>46</v>
      </c>
      <c r="G14" s="292" t="s">
        <v>139</v>
      </c>
      <c r="H14" s="292" t="s">
        <v>139</v>
      </c>
      <c r="I14" s="292" t="str">
        <f>IF(IFERROR(INDEX(H14:H110,MATCH(0,INDEX(COUNTIF($I$2:I13,H14:H110),0,0),0)),"")=0,"",IFERROR(INDEX(H14:H110,MATCH(0,INDEX(COUNTIF($I$2:I13,H14:H110),0,0),0)),""))</f>
        <v/>
      </c>
      <c r="J14" s="306" t="str">
        <f>IF(IFERROR(INDEX(I14:I111,MATCH(0,INDEX(COUNTIF(J$2:J13,I14:I111),0,0),0)),"")=0,"",IFERROR(INDEX(I14:I111,MATCH(0,INDEX(COUNTIF(J$2:J13,I14:I111),0,0),0)),""))</f>
        <v/>
      </c>
    </row>
    <row r="15" spans="1:34" x14ac:dyDescent="0.25">
      <c r="D15" s="295" t="s">
        <v>81</v>
      </c>
      <c r="E15" s="292" t="s">
        <v>36</v>
      </c>
      <c r="F15" s="292" t="s">
        <v>47</v>
      </c>
      <c r="G15" s="292" t="s">
        <v>139</v>
      </c>
      <c r="H15" s="292" t="s">
        <v>139</v>
      </c>
      <c r="I15" s="292" t="str">
        <f>IF(IFERROR(INDEX(H15:H111,MATCH(0,INDEX(COUNTIF($I$2:I14,H15:H111),0,0),0)),"")=0,"",IFERROR(INDEX(H15:H111,MATCH(0,INDEX(COUNTIF($I$2:I14,H15:H111),0,0),0)),""))</f>
        <v/>
      </c>
      <c r="J15" s="306" t="str">
        <f>IF(IFERROR(INDEX(I15:I112,MATCH(0,INDEX(COUNTIF(J$2:J14,I15:I112),0,0),0)),"")=0,"",IFERROR(INDEX(I15:I112,MATCH(0,INDEX(COUNTIF(J$2:J14,I15:I112),0,0),0)),""))</f>
        <v/>
      </c>
    </row>
    <row r="16" spans="1:34" x14ac:dyDescent="0.25">
      <c r="D16" s="295" t="s">
        <v>81</v>
      </c>
      <c r="E16" s="292" t="s">
        <v>36</v>
      </c>
      <c r="F16" s="292" t="s">
        <v>48</v>
      </c>
      <c r="G16" s="292" t="s">
        <v>139</v>
      </c>
      <c r="H16" s="292"/>
      <c r="I16" s="292" t="str">
        <f>IF(IFERROR(INDEX(H16:H112,MATCH(0,INDEX(COUNTIF($I$2:I15,H16:H112),0,0),0)),"")=0,"",IFERROR(INDEX(H16:H112,MATCH(0,INDEX(COUNTIF($I$2:I15,H16:H112),0,0),0)),""))</f>
        <v/>
      </c>
      <c r="J16" s="306" t="str">
        <f>IF(IFERROR(INDEX(I16:I113,MATCH(0,INDEX(COUNTIF(J$2:J15,I16:I113),0,0),0)),"")=0,"",IFERROR(INDEX(I16:I113,MATCH(0,INDEX(COUNTIF(J$2:J15,I16:I113),0,0),0)),""))</f>
        <v/>
      </c>
    </row>
    <row r="17" spans="4:10" x14ac:dyDescent="0.25">
      <c r="D17" s="295" t="s">
        <v>81</v>
      </c>
      <c r="E17" s="292"/>
      <c r="G17" s="292"/>
      <c r="H17" s="292" t="s">
        <v>139</v>
      </c>
      <c r="I17" s="292" t="str">
        <f>IF(IFERROR(INDEX(H17:H112,MATCH(0,INDEX(COUNTIF($I$2:I15,H17:H112),0,0),0)),"")=0,"",IFERROR(INDEX(H17:H112,MATCH(0,INDEX(COUNTIF($I$2:I15,H17:H112),0,0),0)),""))</f>
        <v/>
      </c>
      <c r="J17" s="306" t="str">
        <f>IF(IFERROR(INDEX(I17:I114,MATCH(0,INDEX(COUNTIF(J$2:J16,I17:I114),0,0),0)),"")=0,"",IFERROR(INDEX(I17:I114,MATCH(0,INDEX(COUNTIF(J$2:J16,I17:I114),0,0),0)),""))</f>
        <v/>
      </c>
    </row>
    <row r="18" spans="4:10" x14ac:dyDescent="0.25">
      <c r="D18" s="295" t="s">
        <v>81</v>
      </c>
      <c r="E18" s="292" t="s">
        <v>105</v>
      </c>
      <c r="F18" s="292" t="s">
        <v>106</v>
      </c>
      <c r="G18" s="292" t="s">
        <v>139</v>
      </c>
      <c r="H18" s="292" t="s">
        <v>139</v>
      </c>
      <c r="I18" s="292" t="str">
        <f>IF(IFERROR(INDEX(H18:H113,MATCH(0,INDEX(COUNTIF($I$2:I16,H18:H113),0,0),0)),"")=0,"",IFERROR(INDEX(H18:H113,MATCH(0,INDEX(COUNTIF($I$2:I16,H18:H113),0,0),0)),""))</f>
        <v/>
      </c>
      <c r="J18" s="306" t="str">
        <f>IF(IFERROR(INDEX(I18:I115,MATCH(0,INDEX(COUNTIF(J$2:J17,I18:I115),0,0),0)),"")=0,"",IFERROR(INDEX(I18:I115,MATCH(0,INDEX(COUNTIF(J$2:J17,I18:I115),0,0),0)),""))</f>
        <v/>
      </c>
    </row>
    <row r="19" spans="4:10" x14ac:dyDescent="0.25">
      <c r="D19" s="295" t="s">
        <v>81</v>
      </c>
      <c r="E19" s="292" t="s">
        <v>108</v>
      </c>
      <c r="F19" s="292" t="s">
        <v>107</v>
      </c>
      <c r="G19" s="292" t="s">
        <v>139</v>
      </c>
      <c r="H19" s="292" t="s">
        <v>139</v>
      </c>
      <c r="I19" s="292" t="str">
        <f>IF(IFERROR(INDEX(H19:H113,MATCH(0,INDEX(COUNTIF($I$2:I16,H19:H113),0,0),0)),"")=0,"",IFERROR(INDEX(H19:H113,MATCH(0,INDEX(COUNTIF($I$2:I16,H19:H113),0,0),0)),""))</f>
        <v/>
      </c>
      <c r="J19" s="306" t="str">
        <f>IF(IFERROR(INDEX(I19:I116,MATCH(0,INDEX(COUNTIF(J$2:J18,I19:I116),0,0),0)),"")=0,"",IFERROR(INDEX(I19:I116,MATCH(0,INDEX(COUNTIF(J$2:J18,I19:I116),0,0),0)),""))</f>
        <v/>
      </c>
    </row>
    <row r="20" spans="4:10" x14ac:dyDescent="0.25">
      <c r="D20" s="295" t="s">
        <v>81</v>
      </c>
      <c r="E20" s="292" t="s">
        <v>37</v>
      </c>
      <c r="F20" s="292" t="s">
        <v>49</v>
      </c>
      <c r="G20" s="292" t="s">
        <v>139</v>
      </c>
      <c r="H20" s="292" t="s">
        <v>139</v>
      </c>
      <c r="I20" s="292" t="str">
        <f>IF(IFERROR(INDEX(H20:H114,MATCH(0,INDEX(COUNTIF($I$2:I19,H20:H114),0,0),0)),"")=0,"",IFERROR(INDEX(H20:H114,MATCH(0,INDEX(COUNTIF($I$2:I19,H20:H114),0,0),0)),""))</f>
        <v/>
      </c>
      <c r="J20" s="306" t="str">
        <f>IF(IFERROR(INDEX(I20:I117,MATCH(0,INDEX(COUNTIF(J$2:J19,I20:I117),0,0),0)),"")=0,"",IFERROR(INDEX(I20:I117,MATCH(0,INDEX(COUNTIF(J$2:J19,I20:I117),0,0),0)),""))</f>
        <v/>
      </c>
    </row>
    <row r="21" spans="4:10" x14ac:dyDescent="0.25">
      <c r="D21" s="295" t="s">
        <v>81</v>
      </c>
      <c r="E21" s="292" t="s">
        <v>37</v>
      </c>
      <c r="F21" s="292" t="s">
        <v>50</v>
      </c>
      <c r="G21" s="292" t="s">
        <v>139</v>
      </c>
      <c r="H21" s="292" t="s">
        <v>139</v>
      </c>
      <c r="I21" s="292" t="str">
        <f>IF(IFERROR(INDEX(H21:H115,MATCH(0,INDEX(COUNTIF($I$2:I20,H21:H115),0,0),0)),"")=0,"",IFERROR(INDEX(H21:H115,MATCH(0,INDEX(COUNTIF($I$2:I20,H21:H115),0,0),0)),""))</f>
        <v/>
      </c>
      <c r="J21" s="306" t="str">
        <f>IF(IFERROR(INDEX(I21:I118,MATCH(0,INDEX(COUNTIF(J$2:J20,I21:I118),0,0),0)),"")=0,"",IFERROR(INDEX(I21:I118,MATCH(0,INDEX(COUNTIF(J$2:J20,I21:I118),0,0),0)),""))</f>
        <v/>
      </c>
    </row>
    <row r="22" spans="4:10" x14ac:dyDescent="0.25">
      <c r="D22" s="295" t="s">
        <v>81</v>
      </c>
      <c r="E22" s="292" t="s">
        <v>37</v>
      </c>
      <c r="F22" s="292" t="s">
        <v>51</v>
      </c>
      <c r="G22" s="292" t="s">
        <v>139</v>
      </c>
      <c r="H22" s="292" t="s">
        <v>139</v>
      </c>
      <c r="I22" s="292" t="str">
        <f>IF(IFERROR(INDEX(H22:H116,MATCH(0,INDEX(COUNTIF($I$2:I21,H22:H116),0,0),0)),"")=0,"",IFERROR(INDEX(H22:H116,MATCH(0,INDEX(COUNTIF($I$2:I21,H22:H116),0,0),0)),""))</f>
        <v/>
      </c>
      <c r="J22" s="306" t="str">
        <f>IF(IFERROR(INDEX(I22:I119,MATCH(0,INDEX(COUNTIF(J$2:J21,I22:I119),0,0),0)),"")=0,"",IFERROR(INDEX(I22:I119,MATCH(0,INDEX(COUNTIF(J$2:J21,I22:I119),0,0),0)),""))</f>
        <v/>
      </c>
    </row>
    <row r="23" spans="4:10" x14ac:dyDescent="0.25">
      <c r="D23" s="295" t="s">
        <v>81</v>
      </c>
      <c r="E23" s="292" t="s">
        <v>37</v>
      </c>
      <c r="F23" s="292" t="s">
        <v>52</v>
      </c>
      <c r="G23" s="292" t="s">
        <v>139</v>
      </c>
      <c r="H23" s="292" t="s">
        <v>139</v>
      </c>
      <c r="I23" s="292" t="str">
        <f>IF(IFERROR(INDEX(H23:H117,MATCH(0,INDEX(COUNTIF($I$2:I22,H23:H117),0,0),0)),"")=0,"",IFERROR(INDEX(H23:H117,MATCH(0,INDEX(COUNTIF($I$2:I22,H23:H117),0,0),0)),""))</f>
        <v/>
      </c>
      <c r="J23" s="306" t="str">
        <f>IF(IFERROR(INDEX(I23:I120,MATCH(0,INDEX(COUNTIF(J$2:J22,I23:I120),0,0),0)),"")=0,"",IFERROR(INDEX(I23:I120,MATCH(0,INDEX(COUNTIF(J$2:J22,I23:I120),0,0),0)),""))</f>
        <v/>
      </c>
    </row>
    <row r="24" spans="4:10" x14ac:dyDescent="0.25">
      <c r="D24" s="295" t="s">
        <v>81</v>
      </c>
      <c r="E24" s="292" t="s">
        <v>37</v>
      </c>
      <c r="F24" s="292" t="s">
        <v>53</v>
      </c>
      <c r="G24" s="292" t="s">
        <v>139</v>
      </c>
      <c r="H24" s="292" t="s">
        <v>139</v>
      </c>
      <c r="I24" s="292" t="str">
        <f>IF(IFERROR(INDEX(H24:H118,MATCH(0,INDEX(COUNTIF($I$2:I23,H24:H118),0,0),0)),"")=0,"",IFERROR(INDEX(H24:H118,MATCH(0,INDEX(COUNTIF($I$2:I23,H24:H118),0,0),0)),""))</f>
        <v/>
      </c>
      <c r="J24" s="306" t="str">
        <f>IF(IFERROR(INDEX(I24:I121,MATCH(0,INDEX(COUNTIF(J$2:J23,I24:I121),0,0),0)),"")=0,"",IFERROR(INDEX(I24:I121,MATCH(0,INDEX(COUNTIF(J$2:J23,I24:I121),0,0),0)),""))</f>
        <v/>
      </c>
    </row>
    <row r="25" spans="4:10" x14ac:dyDescent="0.25">
      <c r="D25" s="295" t="s">
        <v>81</v>
      </c>
      <c r="E25" s="292" t="s">
        <v>37</v>
      </c>
      <c r="F25" s="292" t="s">
        <v>54</v>
      </c>
      <c r="G25" s="292" t="s">
        <v>139</v>
      </c>
      <c r="H25" s="292" t="s">
        <v>139</v>
      </c>
      <c r="I25" s="292" t="str">
        <f>IF(IFERROR(INDEX(H25:H119,MATCH(0,INDEX(COUNTIF($I$2:I24,H25:H119),0,0),0)),"")=0,"",IFERROR(INDEX(H25:H119,MATCH(0,INDEX(COUNTIF($I$2:I24,H25:H119),0,0),0)),""))</f>
        <v/>
      </c>
      <c r="J25" s="306" t="str">
        <f>IF(IFERROR(INDEX(I25:I122,MATCH(0,INDEX(COUNTIF(J$2:J24,I25:I122),0,0),0)),"")=0,"",IFERROR(INDEX(I25:I122,MATCH(0,INDEX(COUNTIF(J$2:J24,I25:I122),0,0),0)),""))</f>
        <v/>
      </c>
    </row>
    <row r="26" spans="4:10" x14ac:dyDescent="0.25">
      <c r="D26" s="295" t="s">
        <v>81</v>
      </c>
      <c r="E26" s="292" t="s">
        <v>37</v>
      </c>
      <c r="F26" s="292" t="s">
        <v>55</v>
      </c>
      <c r="G26" s="292" t="s">
        <v>139</v>
      </c>
      <c r="H26" s="292" t="s">
        <v>139</v>
      </c>
      <c r="I26" s="292" t="str">
        <f>IF(IFERROR(INDEX(H26:H120,MATCH(0,INDEX(COUNTIF($I$2:I25,H26:H120),0,0),0)),"")=0,"",IFERROR(INDEX(H26:H120,MATCH(0,INDEX(COUNTIF($I$2:I25,H26:H120),0,0),0)),""))</f>
        <v/>
      </c>
      <c r="J26" s="306" t="str">
        <f>IF(IFERROR(INDEX(I26:I123,MATCH(0,INDEX(COUNTIF(J$2:J25,I26:I123),0,0),0)),"")=0,"",IFERROR(INDEX(I26:I123,MATCH(0,INDEX(COUNTIF(J$2:J25,I26:I123),0,0),0)),""))</f>
        <v/>
      </c>
    </row>
    <row r="27" spans="4:10" x14ac:dyDescent="0.25">
      <c r="D27" s="295" t="s">
        <v>81</v>
      </c>
      <c r="E27" s="292" t="s">
        <v>37</v>
      </c>
      <c r="F27" s="292" t="s">
        <v>56</v>
      </c>
      <c r="G27" s="292" t="s">
        <v>139</v>
      </c>
      <c r="H27" s="292" t="s">
        <v>139</v>
      </c>
      <c r="I27" s="292" t="str">
        <f>IF(IFERROR(INDEX(H27:H121,MATCH(0,INDEX(COUNTIF($I$2:I26,H27:H121),0,0),0)),"")=0,"",IFERROR(INDEX(H27:H121,MATCH(0,INDEX(COUNTIF($I$2:I26,H27:H121),0,0),0)),""))</f>
        <v/>
      </c>
      <c r="J27" s="306" t="str">
        <f>IF(IFERROR(INDEX(I27:I124,MATCH(0,INDEX(COUNTIF(J$2:J26,I27:I124),0,0),0)),"")=0,"",IFERROR(INDEX(I27:I124,MATCH(0,INDEX(COUNTIF(J$2:J26,I27:I124),0,0),0)),""))</f>
        <v/>
      </c>
    </row>
    <row r="28" spans="4:10" x14ac:dyDescent="0.25">
      <c r="D28" s="295" t="s">
        <v>81</v>
      </c>
      <c r="E28" s="292" t="s">
        <v>37</v>
      </c>
      <c r="F28" s="292" t="s">
        <v>57</v>
      </c>
      <c r="G28" s="292" t="s">
        <v>139</v>
      </c>
      <c r="H28" s="292" t="s">
        <v>139</v>
      </c>
      <c r="I28" s="292" t="str">
        <f>IF(IFERROR(INDEX(H28:H122,MATCH(0,INDEX(COUNTIF($I$2:I27,H28:H122),0,0),0)),"")=0,"",IFERROR(INDEX(H28:H122,MATCH(0,INDEX(COUNTIF($I$2:I27,H28:H122),0,0),0)),""))</f>
        <v/>
      </c>
      <c r="J28" s="306" t="str">
        <f>IF(IFERROR(INDEX(I28:I125,MATCH(0,INDEX(COUNTIF(J$2:J27,I28:I125),0,0),0)),"")=0,"",IFERROR(INDEX(I28:I125,MATCH(0,INDEX(COUNTIF(J$2:J27,I28:I125),0,0),0)),""))</f>
        <v/>
      </c>
    </row>
    <row r="29" spans="4:10" x14ac:dyDescent="0.25">
      <c r="D29" s="295" t="s">
        <v>81</v>
      </c>
      <c r="E29" s="292" t="s">
        <v>37</v>
      </c>
      <c r="F29" s="292" t="s">
        <v>58</v>
      </c>
      <c r="G29" s="292" t="s">
        <v>139</v>
      </c>
      <c r="H29" s="292" t="s">
        <v>139</v>
      </c>
      <c r="I29" s="292" t="str">
        <f>IF(IFERROR(INDEX(H29:H123,MATCH(0,INDEX(COUNTIF($I$2:I28,H29:H123),0,0),0)),"")=0,"",IFERROR(INDEX(H29:H123,MATCH(0,INDEX(COUNTIF($I$2:I28,H29:H123),0,0),0)),""))</f>
        <v/>
      </c>
      <c r="J29" s="306" t="str">
        <f>IF(IFERROR(INDEX(I29:I126,MATCH(0,INDEX(COUNTIF(J$2:J28,I29:I126),0,0),0)),"")=0,"",IFERROR(INDEX(I29:I126,MATCH(0,INDEX(COUNTIF(J$2:J28,I29:I126),0,0),0)),""))</f>
        <v/>
      </c>
    </row>
    <row r="30" spans="4:10" x14ac:dyDescent="0.25">
      <c r="D30" s="295" t="s">
        <v>81</v>
      </c>
      <c r="E30" s="292" t="s">
        <v>37</v>
      </c>
      <c r="F30" s="292" t="s">
        <v>59</v>
      </c>
      <c r="G30" s="292" t="s">
        <v>139</v>
      </c>
      <c r="H30" s="292" t="s">
        <v>139</v>
      </c>
      <c r="I30" s="292" t="str">
        <f>IF(IFERROR(INDEX(H30:H124,MATCH(0,INDEX(COUNTIF($I$2:I29,H30:H124),0,0),0)),"")=0,"",IFERROR(INDEX(H30:H124,MATCH(0,INDEX(COUNTIF($I$2:I29,H30:H124),0,0),0)),""))</f>
        <v/>
      </c>
      <c r="J30" s="306" t="str">
        <f>IF(IFERROR(INDEX(I30:I127,MATCH(0,INDEX(COUNTIF(J$2:J29,I30:I127),0,0),0)),"")=0,"",IFERROR(INDEX(I30:I127,MATCH(0,INDEX(COUNTIF(J$2:J29,I30:I127),0,0),0)),""))</f>
        <v/>
      </c>
    </row>
    <row r="31" spans="4:10" x14ac:dyDescent="0.25">
      <c r="D31" s="295" t="s">
        <v>81</v>
      </c>
      <c r="E31" s="292" t="s">
        <v>37</v>
      </c>
      <c r="F31" s="292" t="s">
        <v>60</v>
      </c>
      <c r="G31" s="292" t="s">
        <v>139</v>
      </c>
      <c r="H31" s="292" t="s">
        <v>139</v>
      </c>
      <c r="I31" s="292" t="str">
        <f>IF(IFERROR(INDEX(H31:H125,MATCH(0,INDEX(COUNTIF($I$2:I30,H31:H125),0,0),0)),"")=0,"",IFERROR(INDEX(H31:H125,MATCH(0,INDEX(COUNTIF($I$2:I30,H31:H125),0,0),0)),""))</f>
        <v/>
      </c>
      <c r="J31" s="306" t="str">
        <f>IF(IFERROR(INDEX(I31:I128,MATCH(0,INDEX(COUNTIF(J$2:J30,I31:I128),0,0),0)),"")=0,"",IFERROR(INDEX(I31:I128,MATCH(0,INDEX(COUNTIF(J$2:J30,I31:I128),0,0),0)),""))</f>
        <v/>
      </c>
    </row>
    <row r="32" spans="4:10" x14ac:dyDescent="0.25">
      <c r="D32" s="295" t="s">
        <v>81</v>
      </c>
      <c r="E32" s="292" t="s">
        <v>37</v>
      </c>
      <c r="F32" s="292" t="s">
        <v>60</v>
      </c>
      <c r="G32" s="292" t="s">
        <v>139</v>
      </c>
      <c r="H32" s="292" t="s">
        <v>139</v>
      </c>
      <c r="I32" s="292" t="str">
        <f>IF(IFERROR(INDEX(H32:H126,MATCH(0,INDEX(COUNTIF($I$2:I31,H32:H126),0,0),0)),"")=0,"",IFERROR(INDEX(H32:H126,MATCH(0,INDEX(COUNTIF($I$2:I31,H32:H126),0,0),0)),""))</f>
        <v/>
      </c>
      <c r="J32" s="306" t="str">
        <f>IF(IFERROR(INDEX(I32:I129,MATCH(0,INDEX(COUNTIF(J$2:J31,I32:I129),0,0),0)),"")=0,"",IFERROR(INDEX(I32:I129,MATCH(0,INDEX(COUNTIF(J$2:J31,I32:I129),0,0),0)),""))</f>
        <v/>
      </c>
    </row>
    <row r="33" spans="4:10" x14ac:dyDescent="0.25">
      <c r="D33" s="295" t="s">
        <v>81</v>
      </c>
      <c r="E33" s="292" t="s">
        <v>37</v>
      </c>
      <c r="F33" s="292" t="s">
        <v>61</v>
      </c>
      <c r="G33" s="292" t="s">
        <v>139</v>
      </c>
      <c r="H33" s="292" t="s">
        <v>139</v>
      </c>
      <c r="I33" s="292" t="str">
        <f>IF(IFERROR(INDEX(H33:H127,MATCH(0,INDEX(COUNTIF($I$2:I32,H33:H127),0,0),0)),"")=0,"",IFERROR(INDEX(H33:H127,MATCH(0,INDEX(COUNTIF($I$2:I32,H33:H127),0,0),0)),""))</f>
        <v/>
      </c>
      <c r="J33" s="306" t="str">
        <f>IF(IFERROR(INDEX(I33:I130,MATCH(0,INDEX(COUNTIF(J$2:J32,I33:I130),0,0),0)),"")=0,"",IFERROR(INDEX(I33:I130,MATCH(0,INDEX(COUNTIF(J$2:J32,I33:I130),0,0),0)),""))</f>
        <v/>
      </c>
    </row>
    <row r="34" spans="4:10" x14ac:dyDescent="0.25">
      <c r="D34" s="295" t="s">
        <v>81</v>
      </c>
      <c r="E34" s="292" t="s">
        <v>37</v>
      </c>
      <c r="F34" s="292" t="s">
        <v>62</v>
      </c>
      <c r="G34" s="292" t="s">
        <v>139</v>
      </c>
      <c r="H34" s="292" t="s">
        <v>139</v>
      </c>
      <c r="I34" s="292" t="str">
        <f>IF(IFERROR(INDEX(H34:H128,MATCH(0,INDEX(COUNTIF($I$2:I33,H34:H128),0,0),0)),"")=0,"",IFERROR(INDEX(H34:H128,MATCH(0,INDEX(COUNTIF($I$2:I33,H34:H128),0,0),0)),""))</f>
        <v/>
      </c>
      <c r="J34" s="306" t="str">
        <f>IF(IFERROR(INDEX(I34:I131,MATCH(0,INDEX(COUNTIF(J$2:J33,I34:I131),0,0),0)),"")=0,"",IFERROR(INDEX(I34:I131,MATCH(0,INDEX(COUNTIF(J$2:J33,I34:I131),0,0),0)),""))</f>
        <v/>
      </c>
    </row>
    <row r="35" spans="4:10" x14ac:dyDescent="0.25">
      <c r="D35" s="295" t="s">
        <v>81</v>
      </c>
      <c r="E35" s="292" t="s">
        <v>37</v>
      </c>
      <c r="F35" s="292" t="s">
        <v>63</v>
      </c>
      <c r="G35" s="292" t="s">
        <v>139</v>
      </c>
      <c r="H35" s="292" t="s">
        <v>139</v>
      </c>
      <c r="I35" s="292" t="str">
        <f>IF(IFERROR(INDEX(H35:H129,MATCH(0,INDEX(COUNTIF($I$2:I34,H35:H129),0,0),0)),"")=0,"",IFERROR(INDEX(H35:H129,MATCH(0,INDEX(COUNTIF($I$2:I34,H35:H129),0,0),0)),""))</f>
        <v/>
      </c>
      <c r="J35" s="306" t="str">
        <f>IF(IFERROR(INDEX(I35:I132,MATCH(0,INDEX(COUNTIF(J$2:J34,I35:I132),0,0),0)),"")=0,"",IFERROR(INDEX(I35:I132,MATCH(0,INDEX(COUNTIF(J$2:J34,I35:I132),0,0),0)),""))</f>
        <v/>
      </c>
    </row>
    <row r="36" spans="4:10" x14ac:dyDescent="0.25">
      <c r="D36" s="295" t="s">
        <v>81</v>
      </c>
      <c r="E36" s="292" t="s">
        <v>37</v>
      </c>
      <c r="F36" s="292" t="s">
        <v>64</v>
      </c>
      <c r="G36" s="292" t="s">
        <v>139</v>
      </c>
      <c r="H36" s="292" t="s">
        <v>139</v>
      </c>
      <c r="I36" s="292" t="str">
        <f>IF(IFERROR(INDEX(H36:H130,MATCH(0,INDEX(COUNTIF($I$2:I35,H36:H130),0,0),0)),"")=0,"",IFERROR(INDEX(H36:H130,MATCH(0,INDEX(COUNTIF($I$2:I35,H36:H130),0,0),0)),""))</f>
        <v/>
      </c>
      <c r="J36" s="306" t="str">
        <f>IF(IFERROR(INDEX(I36:I133,MATCH(0,INDEX(COUNTIF(J$2:J35,I36:I133),0,0),0)),"")=0,"",IFERROR(INDEX(I36:I133,MATCH(0,INDEX(COUNTIF(J$2:J35,I36:I133),0,0),0)),""))</f>
        <v/>
      </c>
    </row>
    <row r="37" spans="4:10" x14ac:dyDescent="0.25">
      <c r="D37" s="295" t="s">
        <v>81</v>
      </c>
      <c r="E37" s="292" t="s">
        <v>37</v>
      </c>
      <c r="F37" s="292" t="s">
        <v>65</v>
      </c>
      <c r="G37" s="292" t="s">
        <v>139</v>
      </c>
      <c r="H37" s="292" t="s">
        <v>139</v>
      </c>
      <c r="I37" s="292" t="str">
        <f>IF(IFERROR(INDEX(H37:H131,MATCH(0,INDEX(COUNTIF($I$2:I36,H37:H131),0,0),0)),"")=0,"",IFERROR(INDEX(H37:H131,MATCH(0,INDEX(COUNTIF($I$2:I36,H37:H131),0,0),0)),""))</f>
        <v/>
      </c>
      <c r="J37" s="306" t="str">
        <f>IF(IFERROR(INDEX(I37:I134,MATCH(0,INDEX(COUNTIF(J$2:J36,I37:I134),0,0),0)),"")=0,"",IFERROR(INDEX(I37:I134,MATCH(0,INDEX(COUNTIF(J$2:J36,I37:I134),0,0),0)),""))</f>
        <v/>
      </c>
    </row>
    <row r="38" spans="4:10" x14ac:dyDescent="0.25">
      <c r="D38" s="295" t="s">
        <v>81</v>
      </c>
      <c r="E38" s="292" t="s">
        <v>37</v>
      </c>
      <c r="F38" s="292" t="s">
        <v>66</v>
      </c>
      <c r="G38" s="292" t="s">
        <v>139</v>
      </c>
      <c r="H38" s="292" t="s">
        <v>139</v>
      </c>
      <c r="I38" s="292" t="str">
        <f>IF(IFERROR(INDEX(H38:H132,MATCH(0,INDEX(COUNTIF($I$2:I37,H38:H132),0,0),0)),"")=0,"",IFERROR(INDEX(H38:H132,MATCH(0,INDEX(COUNTIF($I$2:I37,H38:H132),0,0),0)),""))</f>
        <v/>
      </c>
      <c r="J38" s="306" t="str">
        <f>IF(IFERROR(INDEX(I38:I135,MATCH(0,INDEX(COUNTIF(J$2:J37,I38:I135),0,0),0)),"")=0,"",IFERROR(INDEX(I38:I135,MATCH(0,INDEX(COUNTIF(J$2:J37,I38:I135),0,0),0)),""))</f>
        <v/>
      </c>
    </row>
    <row r="39" spans="4:10" x14ac:dyDescent="0.25">
      <c r="D39" s="295" t="s">
        <v>33</v>
      </c>
      <c r="E39" s="292" t="s">
        <v>84</v>
      </c>
      <c r="F39" s="292" t="s">
        <v>67</v>
      </c>
      <c r="G39" s="292" t="s">
        <v>139</v>
      </c>
      <c r="H39" s="292" t="s">
        <v>139</v>
      </c>
      <c r="I39" s="292" t="str">
        <f>IF(IFERROR(INDEX(H39:H133,MATCH(0,INDEX(COUNTIF($I$2:I38,H39:H133),0,0),0)),"")=0,"",IFERROR(INDEX(H39:H133,MATCH(0,INDEX(COUNTIF($I$2:I38,H39:H133),0,0),0)),""))</f>
        <v/>
      </c>
      <c r="J39" s="306" t="str">
        <f>IF(IFERROR(INDEX(I39:I136,MATCH(0,INDEX(COUNTIF(J$2:J38,I39:I136),0,0),0)),"")=0,"",IFERROR(INDEX(I39:I136,MATCH(0,INDEX(COUNTIF(J$2:J38,I39:I136),0,0),0)),""))</f>
        <v/>
      </c>
    </row>
    <row r="40" spans="4:10" x14ac:dyDescent="0.25">
      <c r="D40" s="295" t="s">
        <v>33</v>
      </c>
      <c r="E40" s="292" t="s">
        <v>84</v>
      </c>
      <c r="F40" s="292" t="s">
        <v>68</v>
      </c>
      <c r="G40" s="292" t="s">
        <v>139</v>
      </c>
      <c r="H40" s="292" t="s">
        <v>139</v>
      </c>
      <c r="I40" s="292" t="str">
        <f>IF(IFERROR(INDEX(H40:H134,MATCH(0,INDEX(COUNTIF($I$2:I39,H40:H134),0,0),0)),"")=0,"",IFERROR(INDEX(H40:H134,MATCH(0,INDEX(COUNTIF($I$2:I39,H40:H134),0,0),0)),""))</f>
        <v/>
      </c>
      <c r="J40" s="306" t="str">
        <f>IF(IFERROR(INDEX(I40:I137,MATCH(0,INDEX(COUNTIF(J$2:J39,I40:I137),0,0),0)),"")=0,"",IFERROR(INDEX(I40:I137,MATCH(0,INDEX(COUNTIF(J$2:J39,I40:I137),0,0),0)),""))</f>
        <v/>
      </c>
    </row>
    <row r="41" spans="4:10" x14ac:dyDescent="0.25">
      <c r="D41" s="295" t="s">
        <v>33</v>
      </c>
      <c r="E41" s="292" t="s">
        <v>84</v>
      </c>
      <c r="F41" s="292" t="s">
        <v>69</v>
      </c>
      <c r="G41" s="292" t="s">
        <v>139</v>
      </c>
      <c r="H41" s="292" t="s">
        <v>139</v>
      </c>
      <c r="I41" s="292" t="str">
        <f>IF(IFERROR(INDEX(H41:H135,MATCH(0,INDEX(COUNTIF($I$2:I40,H41:H135),0,0),0)),"")=0,"",IFERROR(INDEX(H41:H135,MATCH(0,INDEX(COUNTIF($I$2:I40,H41:H135),0,0),0)),""))</f>
        <v/>
      </c>
      <c r="J41" s="306" t="str">
        <f>IF(IFERROR(INDEX(I41:I138,MATCH(0,INDEX(COUNTIF(J$2:J40,I41:I138),0,0),0)),"")=0,"",IFERROR(INDEX(I41:I138,MATCH(0,INDEX(COUNTIF(J$2:J40,I41:I138),0,0),0)),""))</f>
        <v/>
      </c>
    </row>
    <row r="42" spans="4:10" x14ac:dyDescent="0.25">
      <c r="D42" s="295" t="s">
        <v>33</v>
      </c>
      <c r="E42" s="292" t="s">
        <v>84</v>
      </c>
      <c r="F42" s="292" t="s">
        <v>70</v>
      </c>
      <c r="G42" s="292" t="s">
        <v>139</v>
      </c>
      <c r="H42" s="292" t="s">
        <v>140</v>
      </c>
      <c r="I42" s="292" t="str">
        <f>IF(IFERROR(INDEX(H42:H136,MATCH(0,INDEX(COUNTIF($I$2:I41,H42:H136),0,0),0)),"")=0,"",IFERROR(INDEX(H42:H136,MATCH(0,INDEX(COUNTIF($I$2:I41,H42:H136),0,0),0)),""))</f>
        <v/>
      </c>
      <c r="J42" s="306" t="str">
        <f>IF(IFERROR(INDEX(I42:I139,MATCH(0,INDEX(COUNTIF(J$2:J41,I42:I139),0,0),0)),"")=0,"",IFERROR(INDEX(I42:I139,MATCH(0,INDEX(COUNTIF(J$2:J41,I42:I139),0,0),0)),""))</f>
        <v/>
      </c>
    </row>
    <row r="43" spans="4:10" x14ac:dyDescent="0.25">
      <c r="D43" s="295" t="s">
        <v>33</v>
      </c>
      <c r="E43" s="292" t="s">
        <v>84</v>
      </c>
      <c r="F43" s="292" t="s">
        <v>71</v>
      </c>
      <c r="G43" s="292" t="s">
        <v>140</v>
      </c>
      <c r="H43" s="292" t="s">
        <v>139</v>
      </c>
      <c r="I43" s="292" t="str">
        <f>IF(IFERROR(INDEX(H43:H137,MATCH(0,INDEX(COUNTIF($I$2:I42,H43:H137),0,0),0)),"")=0,"",IFERROR(INDEX(H43:H137,MATCH(0,INDEX(COUNTIF($I$2:I42,H43:H137),0,0),0)),""))</f>
        <v/>
      </c>
      <c r="J43" s="306" t="str">
        <f>IF(IFERROR(INDEX(I43:I140,MATCH(0,INDEX(COUNTIF(J$2:J42,I43:I140),0,0),0)),"")=0,"",IFERROR(INDEX(I43:I140,MATCH(0,INDEX(COUNTIF(J$2:J42,I43:I140),0,0),0)),""))</f>
        <v/>
      </c>
    </row>
    <row r="44" spans="4:10" x14ac:dyDescent="0.25">
      <c r="D44" s="295" t="s">
        <v>33</v>
      </c>
      <c r="E44" s="292" t="s">
        <v>33</v>
      </c>
      <c r="F44" s="292" t="s">
        <v>72</v>
      </c>
      <c r="G44" s="292" t="s">
        <v>139</v>
      </c>
      <c r="H44" s="292" t="s">
        <v>139</v>
      </c>
      <c r="I44" s="292" t="str">
        <f>IF(IFERROR(INDEX(H44:H138,MATCH(0,INDEX(COUNTIF($I$2:I43,H44:H138),0,0),0)),"")=0,"",IFERROR(INDEX(H44:H138,MATCH(0,INDEX(COUNTIF($I$2:I43,H44:H138),0,0),0)),""))</f>
        <v/>
      </c>
      <c r="J44" s="306" t="str">
        <f>IF(IFERROR(INDEX(I44:I141,MATCH(0,INDEX(COUNTIF(J$2:J43,I44:I141),0,0),0)),"")=0,"",IFERROR(INDEX(I44:I141,MATCH(0,INDEX(COUNTIF(J$2:J43,I44:I141),0,0),0)),""))</f>
        <v/>
      </c>
    </row>
    <row r="45" spans="4:10" x14ac:dyDescent="0.25">
      <c r="D45" s="295" t="s">
        <v>33</v>
      </c>
      <c r="E45" s="292" t="s">
        <v>33</v>
      </c>
      <c r="F45" s="292" t="s">
        <v>73</v>
      </c>
      <c r="G45" s="292" t="s">
        <v>139</v>
      </c>
      <c r="H45" s="292" t="s">
        <v>139</v>
      </c>
      <c r="I45" s="292" t="str">
        <f>IF(IFERROR(INDEX(H45:H139,MATCH(0,INDEX(COUNTIF($I$2:I44,H45:H139),0,0),0)),"")=0,"",IFERROR(INDEX(H45:H139,MATCH(0,INDEX(COUNTIF($I$2:I44,H45:H139),0,0),0)),""))</f>
        <v/>
      </c>
      <c r="J45" s="306" t="str">
        <f>IF(IFERROR(INDEX(I45:I142,MATCH(0,INDEX(COUNTIF(J$2:J44,I45:I142),0,0),0)),"")=0,"",IFERROR(INDEX(I45:I142,MATCH(0,INDEX(COUNTIF(J$2:J44,I45:I142),0,0),0)),""))</f>
        <v/>
      </c>
    </row>
    <row r="46" spans="4:10" x14ac:dyDescent="0.25">
      <c r="D46" s="295" t="s">
        <v>33</v>
      </c>
      <c r="E46" s="292" t="s">
        <v>33</v>
      </c>
      <c r="F46" s="292" t="s">
        <v>74</v>
      </c>
      <c r="G46" s="292" t="s">
        <v>139</v>
      </c>
      <c r="H46" s="292" t="s">
        <v>139</v>
      </c>
      <c r="I46" s="292" t="str">
        <f>IF(IFERROR(INDEX(H46:H140,MATCH(0,INDEX(COUNTIF($I$2:I45,H46:H140),0,0),0)),"")=0,"",IFERROR(INDEX(H46:H140,MATCH(0,INDEX(COUNTIF($I$2:I45,H46:H140),0,0),0)),""))</f>
        <v/>
      </c>
      <c r="J46" s="306" t="str">
        <f>IF(IFERROR(INDEX(I46:I143,MATCH(0,INDEX(COUNTIF(J$2:J45,I46:I143),0,0),0)),"")=0,"",IFERROR(INDEX(I46:I143,MATCH(0,INDEX(COUNTIF(J$2:J45,I46:I143),0,0),0)),""))</f>
        <v/>
      </c>
    </row>
    <row r="47" spans="4:10" x14ac:dyDescent="0.25">
      <c r="D47" s="295" t="s">
        <v>33</v>
      </c>
      <c r="E47" s="292" t="s">
        <v>33</v>
      </c>
      <c r="F47" s="292" t="s">
        <v>75</v>
      </c>
      <c r="G47" s="292" t="s">
        <v>139</v>
      </c>
      <c r="H47" s="292" t="s">
        <v>139</v>
      </c>
      <c r="I47" s="292" t="str">
        <f>IF(IFERROR(INDEX(H47:H141,MATCH(0,INDEX(COUNTIF($I$2:I46,H47:H141),0,0),0)),"")=0,"",IFERROR(INDEX(H47:H141,MATCH(0,INDEX(COUNTIF($I$2:I46,H47:H141),0,0),0)),""))</f>
        <v/>
      </c>
      <c r="J47" s="306" t="str">
        <f>IF(IFERROR(INDEX(I47:I144,MATCH(0,INDEX(COUNTIF(J$2:J46,I47:I144),0,0),0)),"")=0,"",IFERROR(INDEX(I47:I144,MATCH(0,INDEX(COUNTIF(J$2:J46,I47:I144),0,0),0)),""))</f>
        <v/>
      </c>
    </row>
    <row r="48" spans="4:10" x14ac:dyDescent="0.25">
      <c r="D48" s="295" t="s">
        <v>33</v>
      </c>
      <c r="E48" s="292" t="s">
        <v>33</v>
      </c>
      <c r="F48" s="292" t="s">
        <v>76</v>
      </c>
      <c r="G48" s="292" t="s">
        <v>139</v>
      </c>
      <c r="H48" s="292" t="s">
        <v>140</v>
      </c>
      <c r="I48" s="292" t="str">
        <f>IF(IFERROR(INDEX(H48:H142,MATCH(0,INDEX(COUNTIF($I$2:I47,H48:H142),0,0),0)),"")=0,"",IFERROR(INDEX(H48:H142,MATCH(0,INDEX(COUNTIF($I$2:I47,H48:H142),0,0),0)),""))</f>
        <v/>
      </c>
      <c r="J48" s="306" t="str">
        <f>IF(IFERROR(INDEX(I48:I145,MATCH(0,INDEX(COUNTIF(J$2:J47,I48:I145),0,0),0)),"")=0,"",IFERROR(INDEX(I48:I145,MATCH(0,INDEX(COUNTIF(J$2:J47,I48:I145),0,0),0)),""))</f>
        <v/>
      </c>
    </row>
    <row r="49" spans="4:10" x14ac:dyDescent="0.25">
      <c r="D49" s="295" t="s">
        <v>33</v>
      </c>
      <c r="E49" s="292" t="s">
        <v>33</v>
      </c>
      <c r="F49" s="292" t="s">
        <v>77</v>
      </c>
      <c r="G49" s="292" t="s">
        <v>140</v>
      </c>
      <c r="H49" s="292" t="s">
        <v>139</v>
      </c>
      <c r="I49" s="292" t="str">
        <f>IF(IFERROR(INDEX(H49:H142,MATCH(0,INDEX(COUNTIF($I$2:I47,H49:H142),0,0),0)),"")=0,"",IFERROR(INDEX(H49:H142,MATCH(0,INDEX(COUNTIF($I$2:I47,H49:H142),0,0),0)),""))</f>
        <v/>
      </c>
      <c r="J49" s="306" t="str">
        <f>IF(IFERROR(INDEX(I49:I146,MATCH(0,INDEX(COUNTIF(J$2:J48,I49:I146),0,0),0)),"")=0,"",IFERROR(INDEX(I49:I146,MATCH(0,INDEX(COUNTIF(J$2:J48,I49:I146),0,0),0)),""))</f>
        <v/>
      </c>
    </row>
    <row r="50" spans="4:10" x14ac:dyDescent="0.25">
      <c r="D50" s="295" t="s">
        <v>33</v>
      </c>
      <c r="E50" s="292" t="s">
        <v>78</v>
      </c>
      <c r="F50" s="292" t="s">
        <v>79</v>
      </c>
      <c r="G50" s="292" t="s">
        <v>139</v>
      </c>
      <c r="H50" s="292" t="s">
        <v>139</v>
      </c>
      <c r="I50" s="292" t="str">
        <f>IF(IFERROR(INDEX(H50:H140,MATCH(0,INDEX(COUNTIF($I$2:I45,H50:H140),0,0),0)),"")=0,"",IFERROR(INDEX(H50:H140,MATCH(0,INDEX(COUNTIF($I$2:I45,H50:H140),0,0),0)),""))</f>
        <v/>
      </c>
      <c r="J50" s="306" t="str">
        <f>IF(IFERROR(INDEX(I50:I147,MATCH(0,INDEX(COUNTIF(J$2:J49,I50:I147),0,0),0)),"")=0,"",IFERROR(INDEX(I50:I147,MATCH(0,INDEX(COUNTIF(J$2:J49,I50:I147),0,0),0)),""))</f>
        <v/>
      </c>
    </row>
    <row r="51" spans="4:10" x14ac:dyDescent="0.25">
      <c r="D51" s="295" t="s">
        <v>33</v>
      </c>
      <c r="E51" s="292" t="s">
        <v>78</v>
      </c>
      <c r="F51" s="292" t="s">
        <v>80</v>
      </c>
      <c r="G51" s="292" t="s">
        <v>139</v>
      </c>
      <c r="H51" s="292" t="s">
        <v>139</v>
      </c>
      <c r="I51" s="292" t="str">
        <f>IF(IFERROR(INDEX(H51:H139,MATCH(0,INDEX(COUNTIF($I$2:I44,H51:H139),0,0),0)),"")=0,"",IFERROR(INDEX(H51:H139,MATCH(0,INDEX(COUNTIF($I$2:I44,H51:H139),0,0),0)),""))</f>
        <v/>
      </c>
      <c r="J51" s="306" t="str">
        <f>IF(IFERROR(INDEX(I51:I148,MATCH(0,INDEX(COUNTIF(J$2:J50,I51:I148),0,0),0)),"")=0,"",IFERROR(INDEX(I51:I148,MATCH(0,INDEX(COUNTIF(J$2:J50,I51:I148),0,0),0)),""))</f>
        <v/>
      </c>
    </row>
    <row r="52" spans="4:10" x14ac:dyDescent="0.25">
      <c r="D52" s="295" t="s">
        <v>33</v>
      </c>
      <c r="E52" s="292" t="s">
        <v>78</v>
      </c>
      <c r="F52" s="292" t="s">
        <v>144</v>
      </c>
      <c r="G52" s="292" t="s">
        <v>139</v>
      </c>
      <c r="H52" s="292" t="s">
        <v>139</v>
      </c>
      <c r="I52" s="292" t="str">
        <f>IF(IFERROR(INDEX(H52:H140,MATCH(0,INDEX(COUNTIF($I$2:I45,H52:H140),0,0),0)),"")=0,"",IFERROR(INDEX(H52:H140,MATCH(0,INDEX(COUNTIF($I$2:I45,H52:H140),0,0),0)),""))</f>
        <v/>
      </c>
      <c r="J52" s="306" t="str">
        <f>IF(IFERROR(INDEX(I52:I149,MATCH(0,INDEX(COUNTIF(J$2:J51,I52:I149),0,0),0)),"")=0,"",IFERROR(INDEX(I52:I149,MATCH(0,INDEX(COUNTIF(J$2:J51,I52:I149),0,0),0)),""))</f>
        <v/>
      </c>
    </row>
    <row r="53" spans="4:10" x14ac:dyDescent="0.25">
      <c r="D53" s="295" t="s">
        <v>33</v>
      </c>
      <c r="E53" s="292" t="s">
        <v>78</v>
      </c>
      <c r="F53" s="292" t="s">
        <v>123</v>
      </c>
      <c r="G53" s="292" t="s">
        <v>139</v>
      </c>
      <c r="H53" s="292" t="s">
        <v>140</v>
      </c>
      <c r="I53" s="292" t="str">
        <f>IF(IFERROR(INDEX(H53:H136,MATCH(0,INDEX(COUNTIF($I$2:I48,H53:H136),0,0),0)),"")=0,"",IFERROR(INDEX(H53:H136,MATCH(0,INDEX(COUNTIF($I$2:I48,H53:H136),0,0),0)),""))</f>
        <v/>
      </c>
      <c r="J53" s="306" t="str">
        <f>IF(IFERROR(INDEX(I53:I150,MATCH(0,INDEX(COUNTIF(J$2:J52,I53:I150),0,0),0)),"")=0,"",IFERROR(INDEX(I53:I150,MATCH(0,INDEX(COUNTIF(J$2:J52,I53:I150),0,0),0)),""))</f>
        <v/>
      </c>
    </row>
    <row r="54" spans="4:10" x14ac:dyDescent="0.25">
      <c r="D54" s="295" t="s">
        <v>33</v>
      </c>
      <c r="E54" s="292" t="s">
        <v>78</v>
      </c>
      <c r="F54" s="292" t="s">
        <v>142</v>
      </c>
      <c r="G54" s="292" t="s">
        <v>140</v>
      </c>
      <c r="H54" s="292" t="s">
        <v>140</v>
      </c>
      <c r="I54" s="292" t="str">
        <f>IF(IFERROR(INDEX(H54:H141,MATCH(0,INDEX(COUNTIF($I$2:I46,H54:H141),0,0),0)),"")=0,"",IFERROR(INDEX(H54:H141,MATCH(0,INDEX(COUNTIF($I$2:I46,H54:H141),0,0),0)),""))</f>
        <v/>
      </c>
      <c r="J54" s="306" t="str">
        <f>IF(IFERROR(INDEX(I54:I151,MATCH(0,INDEX(COUNTIF(J$2:J53,I54:I151),0,0),0)),"")=0,"",IFERROR(INDEX(I54:I151,MATCH(0,INDEX(COUNTIF(J$2:J53,I54:I151),0,0),0)),""))</f>
        <v/>
      </c>
    </row>
    <row r="55" spans="4:10" x14ac:dyDescent="0.25">
      <c r="D55" s="295" t="s">
        <v>33</v>
      </c>
      <c r="E55" s="292" t="s">
        <v>78</v>
      </c>
      <c r="F55" s="292" t="s">
        <v>143</v>
      </c>
      <c r="G55" s="292" t="s">
        <v>140</v>
      </c>
      <c r="H55" s="292" t="s">
        <v>140</v>
      </c>
      <c r="I55" s="292" t="str">
        <f>IF(IFERROR(INDEX(H55:H142,MATCH(0,INDEX(COUNTIF($I$2:I47,H55:H142),0,0),0)),"")=0,"",IFERROR(INDEX(H55:H142,MATCH(0,INDEX(COUNTIF($I$2:I47,H55:H142),0,0),0)),""))</f>
        <v/>
      </c>
      <c r="J55" s="306" t="str">
        <f>IF(IFERROR(INDEX(I55:I152,MATCH(0,INDEX(COUNTIF(J$2:J54,I55:I152),0,0),0)),"")=0,"",IFERROR(INDEX(I55:I152,MATCH(0,INDEX(COUNTIF(J$2:J54,I55:I152),0,0),0)),""))</f>
        <v/>
      </c>
    </row>
    <row r="56" spans="4:10" x14ac:dyDescent="0.25">
      <c r="D56" s="295" t="s">
        <v>33</v>
      </c>
      <c r="E56" s="292" t="s">
        <v>78</v>
      </c>
      <c r="F56" s="292" t="s">
        <v>145</v>
      </c>
      <c r="G56" s="292" t="s">
        <v>140</v>
      </c>
      <c r="H56" s="292" t="s">
        <v>140</v>
      </c>
      <c r="I56" s="292" t="str">
        <f>IF(IFERROR(INDEX(H56:H143,MATCH(0,INDEX(COUNTIF($I$2:I48,H56:H143),0,0),0)),"")=0,"",IFERROR(INDEX(H56:H143,MATCH(0,INDEX(COUNTIF($I$2:I48,H56:H143),0,0),0)),""))</f>
        <v/>
      </c>
      <c r="J56" s="306" t="str">
        <f>IF(IFERROR(INDEX(I56:I153,MATCH(0,INDEX(COUNTIF(J$2:J55,I56:I153),0,0),0)),"")=0,"",IFERROR(INDEX(I56:I153,MATCH(0,INDEX(COUNTIF(J$2:J55,I56:I153),0,0),0)),""))</f>
        <v/>
      </c>
    </row>
    <row r="57" spans="4:10" x14ac:dyDescent="0.25">
      <c r="D57" s="295" t="s">
        <v>33</v>
      </c>
      <c r="E57" s="292" t="s">
        <v>78</v>
      </c>
      <c r="F57" s="292" t="s">
        <v>146</v>
      </c>
      <c r="G57" s="292" t="s">
        <v>140</v>
      </c>
      <c r="H57" s="303"/>
      <c r="I57" s="292" t="str">
        <f>IF(IFERROR(INDEX(H57:H139,MATCH(0,INDEX(COUNTIF($I$2:I51,H57:H139),0,0),0)),"")=0,"",IFERROR(INDEX(H57:H139,MATCH(0,INDEX(COUNTIF($I$2:I51,H57:H139),0,0),0)),""))</f>
        <v/>
      </c>
      <c r="J57" s="306" t="str">
        <f>IF(IFERROR(INDEX(I57:I154,MATCH(0,INDEX(COUNTIF(J$2:J56,I57:I154),0,0),0)),"")=0,"",IFERROR(INDEX(I57:I154,MATCH(0,INDEX(COUNTIF(J$2:J56,I57:I154),0,0),0)),""))</f>
        <v/>
      </c>
    </row>
    <row r="58" spans="4:10" x14ac:dyDescent="0.25">
      <c r="D58" s="295" t="s">
        <v>33</v>
      </c>
      <c r="E58" s="292" t="s">
        <v>135</v>
      </c>
      <c r="F58" s="292" t="s">
        <v>136</v>
      </c>
      <c r="G58" s="292"/>
      <c r="H58" s="303"/>
      <c r="I58" s="292" t="str">
        <f>IF(IFERROR(INDEX(H58:H139,MATCH(0,INDEX(COUNTIF($I$2:I45,H58:H139),0,0),0)),"")=0,"",IFERROR(INDEX(H58:H139,MATCH(0,INDEX(COUNTIF($I$2:I45,H58:H139),0,0),0)),""))</f>
        <v/>
      </c>
      <c r="J58" s="306" t="str">
        <f>IF(IFERROR(INDEX(I58:I155,MATCH(0,INDEX(COUNTIF(J$2:J57,I58:I155),0,0),0)),"")=0,"",IFERROR(INDEX(I58:I155,MATCH(0,INDEX(COUNTIF(J$2:J57,I58:I155),0,0),0)),""))</f>
        <v/>
      </c>
    </row>
    <row r="59" spans="4:10" x14ac:dyDescent="0.25">
      <c r="D59" s="295" t="s">
        <v>33</v>
      </c>
      <c r="E59" s="292" t="s">
        <v>135</v>
      </c>
      <c r="F59" s="292" t="s">
        <v>137</v>
      </c>
      <c r="G59" s="292"/>
      <c r="H59" s="303"/>
      <c r="I59" s="292" t="str">
        <f>IF(IFERROR(INDEX(H59:H140,MATCH(0,INDEX(COUNTIF($I$2:I46,H59:H140),0,0),0)),"")=0,"",IFERROR(INDEX(H59:H140,MATCH(0,INDEX(COUNTIF($I$2:I46,H59:H140),0,0),0)),""))</f>
        <v/>
      </c>
      <c r="J59" s="306" t="str">
        <f>IF(IFERROR(INDEX(I59:I156,MATCH(0,INDEX(COUNTIF(J$2:J58,I59:I156),0,0),0)),"")=0,"",IFERROR(INDEX(I59:I156,MATCH(0,INDEX(COUNTIF(J$2:J58,I59:I156),0,0),0)),""))</f>
        <v/>
      </c>
    </row>
    <row r="60" spans="4:10" x14ac:dyDescent="0.25">
      <c r="D60" s="295" t="s">
        <v>33</v>
      </c>
      <c r="E60" s="292" t="s">
        <v>135</v>
      </c>
      <c r="F60" s="292" t="s">
        <v>136</v>
      </c>
      <c r="G60" s="292"/>
      <c r="H60" s="303"/>
      <c r="I60" s="292" t="str">
        <f>IF(IFERROR(INDEX(H60:H141,MATCH(0,INDEX(COUNTIF($I$2:I47,H60:H141),0,0),0)),"")=0,"",IFERROR(INDEX(H60:H141,MATCH(0,INDEX(COUNTIF($I$2:I47,H60:H141),0,0),0)),""))</f>
        <v/>
      </c>
      <c r="J60" s="306" t="str">
        <f>IF(IFERROR(INDEX(I60:I157,MATCH(0,INDEX(COUNTIF(J$2:J59,I60:I157),0,0),0)),"")=0,"",IFERROR(INDEX(I60:I157,MATCH(0,INDEX(COUNTIF(J$2:J59,I60:I157),0,0),0)),""))</f>
        <v/>
      </c>
    </row>
    <row r="61" spans="4:10" x14ac:dyDescent="0.25">
      <c r="D61" s="295" t="s">
        <v>33</v>
      </c>
      <c r="E61" s="292" t="s">
        <v>135</v>
      </c>
      <c r="F61" s="292" t="s">
        <v>137</v>
      </c>
      <c r="G61" s="292"/>
      <c r="H61" s="303"/>
      <c r="I61" s="292" t="str">
        <f>IF(IFERROR(INDEX(H61:H142,MATCH(0,INDEX(COUNTIF($I$2:I48,H61:H142),0,0),0)),"")=0,"",IFERROR(INDEX(H61:H142,MATCH(0,INDEX(COUNTIF($I$2:I48,H61:H142),0,0),0)),""))</f>
        <v/>
      </c>
      <c r="J61" s="306" t="str">
        <f>IF(IFERROR(INDEX(I61:I158,MATCH(0,INDEX(COUNTIF(J$2:J60,I61:I158),0,0),0)),"")=0,"",IFERROR(INDEX(I61:I158,MATCH(0,INDEX(COUNTIF(J$2:J60,I61:I158),0,0),0)),""))</f>
        <v/>
      </c>
    </row>
    <row r="62" spans="4:10" x14ac:dyDescent="0.25">
      <c r="D62" s="295" t="s">
        <v>89</v>
      </c>
      <c r="E62" s="292" t="s">
        <v>88</v>
      </c>
      <c r="F62" s="292" t="s">
        <v>118</v>
      </c>
      <c r="G62" s="292"/>
      <c r="H62" s="303"/>
      <c r="I62" s="292" t="str">
        <f>IF(IFERROR(INDEX(H62:H145,MATCH(0,INDEX(COUNTIF($I$2:I61,H62:H145),0,0),0)),"")=0,"",IFERROR(INDEX(H62:H145,MATCH(0,INDEX(COUNTIF($I$2:I61,H62:H145),0,0),0)),""))</f>
        <v/>
      </c>
      <c r="J62" s="306" t="str">
        <f>IF(IFERROR(INDEX(I62:I159,MATCH(0,INDEX(COUNTIF(J$2:J61,I62:I159),0,0),0)),"")=0,"",IFERROR(INDEX(I62:I159,MATCH(0,INDEX(COUNTIF(J$2:J61,I62:I159),0,0),0)),""))</f>
        <v/>
      </c>
    </row>
    <row r="63" spans="4:10" x14ac:dyDescent="0.25">
      <c r="D63" s="295" t="s">
        <v>89</v>
      </c>
      <c r="E63" s="292" t="s">
        <v>88</v>
      </c>
      <c r="F63" s="292" t="s">
        <v>119</v>
      </c>
      <c r="G63" s="292"/>
      <c r="H63" s="303"/>
      <c r="I63" s="292" t="str">
        <f>IF(IFERROR(INDEX(H63:H146,MATCH(0,INDEX(COUNTIF($I$2:I62,H63:H146),0,0),0)),"")=0,"",IFERROR(INDEX(H63:H146,MATCH(0,INDEX(COUNTIF($I$2:I62,H63:H146),0,0),0)),""))</f>
        <v/>
      </c>
      <c r="J63" s="306" t="str">
        <f>IF(IFERROR(INDEX(I63:I160,MATCH(0,INDEX(COUNTIF(J$2:J62,I63:I160),0,0),0)),"")=0,"",IFERROR(INDEX(I63:I160,MATCH(0,INDEX(COUNTIF(J$2:J62,I63:I160),0,0),0)),""))</f>
        <v/>
      </c>
    </row>
    <row r="64" spans="4:10" x14ac:dyDescent="0.25">
      <c r="D64" s="295" t="s">
        <v>89</v>
      </c>
      <c r="E64" s="292" t="s">
        <v>122</v>
      </c>
      <c r="F64" s="292" t="s">
        <v>120</v>
      </c>
      <c r="G64" s="292"/>
      <c r="I64" s="292" t="str">
        <f>IF(IFERROR(INDEX(H64:H146,MATCH(0,INDEX(COUNTIF($I$2:I62,H64:H146),0,0),0)),"")=0,"",IFERROR(INDEX(H64:H146,MATCH(0,INDEX(COUNTIF($I$2:I62,H64:H146),0,0),0)),""))</f>
        <v/>
      </c>
      <c r="J64" s="306" t="str">
        <f>IF(IFERROR(INDEX(I64:I161,MATCH(0,INDEX(COUNTIF(J$2:J63,I64:I161),0,0),0)),"")=0,"",IFERROR(INDEX(I64:I161,MATCH(0,INDEX(COUNTIF(J$2:J63,I64:I161),0,0),0)),""))</f>
        <v/>
      </c>
    </row>
    <row r="65" spans="4:10" x14ac:dyDescent="0.25">
      <c r="D65" s="295" t="s">
        <v>82</v>
      </c>
      <c r="E65" s="297" t="s">
        <v>87</v>
      </c>
      <c r="I65" s="292" t="str">
        <f>IF(IFERROR(INDEX(H65:H147,MATCH(0,INDEX(COUNTIF($I$2:I64,H65:H147),0,0),0)),"")=0,"",IFERROR(INDEX(H65:H147,MATCH(0,INDEX(COUNTIF($I$2:I64,H65:H147),0,0),0)),""))</f>
        <v/>
      </c>
      <c r="J65" s="306" t="str">
        <f>IF(IFERROR(INDEX(I65:I162,MATCH(0,INDEX(COUNTIF(J$2:J64,I65:I162),0,0),0)),"")=0,"",IFERROR(INDEX(I65:I162,MATCH(0,INDEX(COUNTIF(J$2:J64,I65:I162),0,0),0)),""))</f>
        <v/>
      </c>
    </row>
    <row r="66" spans="4:10" x14ac:dyDescent="0.25">
      <c r="D66" s="295" t="s">
        <v>82</v>
      </c>
      <c r="E66" s="297" t="s">
        <v>121</v>
      </c>
      <c r="I66" s="292" t="str">
        <f>IF(IFERROR(INDEX(H66:H148,MATCH(0,INDEX(COUNTIF($I$2:I65,H66:H148),0,0),0)),"")=0,"",IFERROR(INDEX(H66:H148,MATCH(0,INDEX(COUNTIF($I$2:I65,H66:H148),0,0),0)),""))</f>
        <v/>
      </c>
      <c r="J66" s="306" t="str">
        <f>IF(IFERROR(INDEX(I66:I163,MATCH(0,INDEX(COUNTIF(J$2:J65,I66:I163),0,0),0)),"")=0,"",IFERROR(INDEX(I66:I163,MATCH(0,INDEX(COUNTIF(J$2:J65,I66:I163),0,0),0)),""))</f>
        <v/>
      </c>
    </row>
    <row r="67" spans="4:10" x14ac:dyDescent="0.25">
      <c r="D67" s="295" t="s">
        <v>82</v>
      </c>
      <c r="E67" s="297" t="s">
        <v>100</v>
      </c>
      <c r="I67" s="292" t="str">
        <f>IF(IFERROR(INDEX(H67:H149,MATCH(0,INDEX(COUNTIF($I$2:I66,H67:H149),0,0),0)),"")=0,"",IFERROR(INDEX(H67:H149,MATCH(0,INDEX(COUNTIF($I$2:I66,H67:H149),0,0),0)),""))</f>
        <v/>
      </c>
      <c r="J67" s="306" t="str">
        <f>IF(IFERROR(INDEX(I67:I164,MATCH(0,INDEX(COUNTIF(J$2:J66,I67:I164),0,0),0)),"")=0,"",IFERROR(INDEX(I67:I164,MATCH(0,INDEX(COUNTIF(J$2:J66,I67:I164),0,0),0)),""))</f>
        <v/>
      </c>
    </row>
    <row r="68" spans="4:10" x14ac:dyDescent="0.25">
      <c r="D68" s="295" t="s">
        <v>82</v>
      </c>
      <c r="E68" s="297" t="s">
        <v>101</v>
      </c>
      <c r="I68" s="292" t="str">
        <f>IF(IFERROR(INDEX(H68:H150,MATCH(0,INDEX(COUNTIF($I$2:I67,H68:H150),0,0),0)),"")=0,"",IFERROR(INDEX(H68:H150,MATCH(0,INDEX(COUNTIF($I$2:I67,H68:H150),0,0),0)),""))</f>
        <v/>
      </c>
      <c r="J68" s="306" t="str">
        <f>IF(IFERROR(INDEX(I68:I165,MATCH(0,INDEX(COUNTIF(J$2:J67,I68:I165),0,0),0)),"")=0,"",IFERROR(INDEX(I68:I165,MATCH(0,INDEX(COUNTIF(J$2:J67,I68:I165),0,0),0)),""))</f>
        <v/>
      </c>
    </row>
    <row r="69" spans="4:10" x14ac:dyDescent="0.25">
      <c r="D69" s="295" t="s">
        <v>82</v>
      </c>
      <c r="I69" s="292" t="str">
        <f>IF(IFERROR(INDEX(H69:H151,MATCH(0,INDEX(COUNTIF($I$2:I68,H69:H151),0,0),0)),"")=0,"",IFERROR(INDEX(H69:H151,MATCH(0,INDEX(COUNTIF($I$2:I68,H69:H151),0,0),0)),""))</f>
        <v/>
      </c>
      <c r="J69" s="306" t="str">
        <f>IF(IFERROR(INDEX(I69:I166,MATCH(0,INDEX(COUNTIF(J$2:J68,I69:I166),0,0),0)),"")=0,"",IFERROR(INDEX(I69:I166,MATCH(0,INDEX(COUNTIF(J$2:J68,I69:I166),0,0),0)),""))</f>
        <v/>
      </c>
    </row>
    <row r="70" spans="4:10" x14ac:dyDescent="0.25">
      <c r="D70" s="295" t="s">
        <v>82</v>
      </c>
      <c r="E70" s="297" t="s">
        <v>102</v>
      </c>
      <c r="I70" s="292" t="str">
        <f>IF(IFERROR(INDEX(H70:H152,MATCH(0,INDEX(COUNTIF($I$2:I69,H70:H152),0,0),0)),"")=0,"",IFERROR(INDEX(H70:H152,MATCH(0,INDEX(COUNTIF($I$2:I69,H70:H152),0,0),0)),""))</f>
        <v/>
      </c>
      <c r="J70" s="306" t="str">
        <f>IF(IFERROR(INDEX(I70:I167,MATCH(0,INDEX(COUNTIF(J$2:J69,I70:I167),0,0),0)),"")=0,"",IFERROR(INDEX(I70:I167,MATCH(0,INDEX(COUNTIF(J$2:J69,I70:I167),0,0),0)),""))</f>
        <v/>
      </c>
    </row>
    <row r="71" spans="4:10" x14ac:dyDescent="0.25">
      <c r="D71" s="295" t="s">
        <v>82</v>
      </c>
      <c r="E71" s="297" t="s">
        <v>103</v>
      </c>
      <c r="I71" s="292" t="str">
        <f>IF(IFERROR(INDEX(H71:H153,MATCH(0,INDEX(COUNTIF($I$2:I70,H71:H153),0,0),0)),"")=0,"",IFERROR(INDEX(H71:H153,MATCH(0,INDEX(COUNTIF($I$2:I70,H71:H153),0,0),0)),""))</f>
        <v/>
      </c>
      <c r="J71" s="306" t="str">
        <f>IF(IFERROR(INDEX(I71:I168,MATCH(0,INDEX(COUNTIF(J$2:J70,I71:I168),0,0),0)),"")=0,"",IFERROR(INDEX(I71:I168,MATCH(0,INDEX(COUNTIF(J$2:J70,I71:I168),0,0),0)),""))</f>
        <v/>
      </c>
    </row>
    <row r="72" spans="4:10" x14ac:dyDescent="0.25">
      <c r="D72" s="295" t="s">
        <v>34</v>
      </c>
      <c r="E72" s="297" t="s">
        <v>90</v>
      </c>
      <c r="I72" s="292" t="str">
        <f>IF(IFERROR(INDEX(H72:H154,MATCH(0,INDEX(COUNTIF($I$2:I71,H72:H154),0,0),0)),"")=0,"",IFERROR(INDEX(H72:H154,MATCH(0,INDEX(COUNTIF($I$2:I71,H72:H154),0,0),0)),""))</f>
        <v/>
      </c>
      <c r="J72" s="306" t="str">
        <f>IF(IFERROR(INDEX(I72:I169,MATCH(0,INDEX(COUNTIF(J$2:J71,I72:I169),0,0),0)),"")=0,"",IFERROR(INDEX(I72:I169,MATCH(0,INDEX(COUNTIF(J$2:J71,I72:I169),0,0),0)),""))</f>
        <v/>
      </c>
    </row>
    <row r="73" spans="4:10" x14ac:dyDescent="0.25">
      <c r="D73" s="295" t="s">
        <v>34</v>
      </c>
      <c r="E73" s="297" t="s">
        <v>91</v>
      </c>
      <c r="I73" s="292" t="str">
        <f>IF(IFERROR(INDEX(H73:H155,MATCH(0,INDEX(COUNTIF($I$2:I72,H73:H155),0,0),0)),"")=0,"",IFERROR(INDEX(H73:H155,MATCH(0,INDEX(COUNTIF($I$2:I72,H73:H155),0,0),0)),""))</f>
        <v/>
      </c>
      <c r="J73" s="306" t="str">
        <f>IF(IFERROR(INDEX(I73:I170,MATCH(0,INDEX(COUNTIF(J$2:J72,I73:I170),0,0),0)),"")=0,"",IFERROR(INDEX(I73:I170,MATCH(0,INDEX(COUNTIF(J$2:J72,I73:I170),0,0),0)),""))</f>
        <v/>
      </c>
    </row>
    <row r="74" spans="4:10" x14ac:dyDescent="0.25">
      <c r="D74" s="295" t="s">
        <v>34</v>
      </c>
      <c r="E74" s="297" t="s">
        <v>92</v>
      </c>
      <c r="I74" s="292" t="str">
        <f>IF(IFERROR(INDEX(H74:H156,MATCH(0,INDEX(COUNTIF($I$2:I73,H74:H156),0,0),0)),"")=0,"",IFERROR(INDEX(H74:H156,MATCH(0,INDEX(COUNTIF($I$2:I73,H74:H156),0,0),0)),""))</f>
        <v/>
      </c>
      <c r="J74" s="306" t="str">
        <f>IF(IFERROR(INDEX(I74:I171,MATCH(0,INDEX(COUNTIF(J$2:J73,I74:I171),0,0),0)),"")=0,"",IFERROR(INDEX(I74:I171,MATCH(0,INDEX(COUNTIF(J$2:J73,I74:I171),0,0),0)),""))</f>
        <v/>
      </c>
    </row>
    <row r="75" spans="4:10" x14ac:dyDescent="0.25">
      <c r="D75" s="295" t="s">
        <v>34</v>
      </c>
      <c r="E75" s="297" t="s">
        <v>93</v>
      </c>
      <c r="I75" s="292" t="str">
        <f>IF(IFERROR(INDEX(H75:H157,MATCH(0,INDEX(COUNTIF($I$2:I74,H75:H157),0,0),0)),"")=0,"",IFERROR(INDEX(H75:H157,MATCH(0,INDEX(COUNTIF($I$2:I74,H75:H157),0,0),0)),""))</f>
        <v/>
      </c>
      <c r="J75" s="306" t="str">
        <f>IF(IFERROR(INDEX(I75:I172,MATCH(0,INDEX(COUNTIF(J$2:J74,I75:I172),0,0),0)),"")=0,"",IFERROR(INDEX(I75:I172,MATCH(0,INDEX(COUNTIF(J$2:J74,I75:I172),0,0),0)),""))</f>
        <v/>
      </c>
    </row>
    <row r="76" spans="4:10" x14ac:dyDescent="0.25">
      <c r="D76" s="295" t="s">
        <v>34</v>
      </c>
      <c r="I76" s="292" t="str">
        <f>IF(IFERROR(INDEX(H76:H158,MATCH(0,INDEX(COUNTIF($I$2:I75,H76:H158),0,0),0)),"")=0,"",IFERROR(INDEX(H76:H158,MATCH(0,INDEX(COUNTIF($I$2:I75,H76:H158),0,0),0)),""))</f>
        <v/>
      </c>
      <c r="J76" s="306" t="str">
        <f>IF(IFERROR(INDEX(I76:I173,MATCH(0,INDEX(COUNTIF(J$2:J75,I76:I173),0,0),0)),"")=0,"",IFERROR(INDEX(I76:I173,MATCH(0,INDEX(COUNTIF(J$2:J75,I76:I173),0,0),0)),""))</f>
        <v/>
      </c>
    </row>
    <row r="77" spans="4:10" x14ac:dyDescent="0.25">
      <c r="D77" s="295" t="s">
        <v>32</v>
      </c>
      <c r="E77" s="297" t="s">
        <v>94</v>
      </c>
      <c r="F77" s="292" t="s">
        <v>126</v>
      </c>
      <c r="I77" s="292" t="str">
        <f>IF(IFERROR(INDEX(H77:H159,MATCH(0,INDEX(COUNTIF($I$2:I76,H77:H159),0,0),0)),"")=0,"",IFERROR(INDEX(H77:H159,MATCH(0,INDEX(COUNTIF($I$2:I76,H77:H159),0,0),0)),""))</f>
        <v/>
      </c>
      <c r="J77" s="306" t="str">
        <f>IF(IFERROR(INDEX(I77:I174,MATCH(0,INDEX(COUNTIF(J$2:J76,I77:I174),0,0),0)),"")=0,"",IFERROR(INDEX(I77:I174,MATCH(0,INDEX(COUNTIF(J$2:J76,I77:I174),0,0),0)),""))</f>
        <v/>
      </c>
    </row>
    <row r="78" spans="4:10" x14ac:dyDescent="0.25">
      <c r="D78" s="295" t="s">
        <v>32</v>
      </c>
      <c r="E78" s="297" t="s">
        <v>94</v>
      </c>
      <c r="F78" s="292" t="s">
        <v>127</v>
      </c>
      <c r="I78" s="292" t="str">
        <f>IF(IFERROR(INDEX(H78:H160,MATCH(0,INDEX(COUNTIF($I$2:I77,H78:H160),0,0),0)),"")=0,"",IFERROR(INDEX(H78:H160,MATCH(0,INDEX(COUNTIF($I$2:I77,H78:H160),0,0),0)),""))</f>
        <v/>
      </c>
      <c r="J78" s="306" t="str">
        <f>IF(IFERROR(INDEX(I78:I175,MATCH(0,INDEX(COUNTIF(J$2:J77,I78:I175),0,0),0)),"")=0,"",IFERROR(INDEX(I78:I175,MATCH(0,INDEX(COUNTIF(J$2:J77,I78:I175),0,0),0)),""))</f>
        <v/>
      </c>
    </row>
    <row r="79" spans="4:10" x14ac:dyDescent="0.25">
      <c r="D79" s="295" t="s">
        <v>32</v>
      </c>
      <c r="E79" s="297" t="s">
        <v>96</v>
      </c>
      <c r="F79" s="292" t="s">
        <v>126</v>
      </c>
      <c r="I79" s="292" t="str">
        <f>IF(IFERROR(INDEX(H79:H161,MATCH(0,INDEX(COUNTIF($I$2:I78,H79:H161),0,0),0)),"")=0,"",IFERROR(INDEX(H79:H161,MATCH(0,INDEX(COUNTIF($I$2:I78,H79:H161),0,0),0)),""))</f>
        <v/>
      </c>
      <c r="J79" s="306" t="str">
        <f>IF(IFERROR(INDEX(I79:I176,MATCH(0,INDEX(COUNTIF(J$2:J78,I79:I176),0,0),0)),"")=0,"",IFERROR(INDEX(I79:I176,MATCH(0,INDEX(COUNTIF(J$2:J78,I79:I176),0,0),0)),""))</f>
        <v/>
      </c>
    </row>
    <row r="80" spans="4:10" x14ac:dyDescent="0.25">
      <c r="D80" s="295" t="s">
        <v>32</v>
      </c>
      <c r="E80" s="297" t="s">
        <v>96</v>
      </c>
      <c r="F80" s="292" t="s">
        <v>127</v>
      </c>
      <c r="I80" s="292" t="str">
        <f>IF(IFERROR(INDEX(H80:H162,MATCH(0,INDEX(COUNTIF($I$2:I79,H80:H162),0,0),0)),"")=0,"",IFERROR(INDEX(H80:H162,MATCH(0,INDEX(COUNTIF($I$2:I79,H80:H162),0,0),0)),""))</f>
        <v/>
      </c>
      <c r="J80" s="306" t="str">
        <f>IF(IFERROR(INDEX(I80:I177,MATCH(0,INDEX(COUNTIF(J$2:J79,I80:I177),0,0),0)),"")=0,"",IFERROR(INDEX(I80:I177,MATCH(0,INDEX(COUNTIF(J$2:J79,I80:I177),0,0),0)),""))</f>
        <v/>
      </c>
    </row>
    <row r="81" spans="4:10" x14ac:dyDescent="0.25">
      <c r="D81" s="295" t="s">
        <v>32</v>
      </c>
      <c r="E81" s="297" t="s">
        <v>95</v>
      </c>
      <c r="F81" s="292" t="s">
        <v>126</v>
      </c>
      <c r="I81" s="292" t="str">
        <f>IF(IFERROR(INDEX(H81:H162,MATCH(0,INDEX(COUNTIF($I$2:I79,H81:H162),0,0),0)),"")=0,"",IFERROR(INDEX(H81:H162,MATCH(0,INDEX(COUNTIF($I$2:I79,H81:H162),0,0),0)),""))</f>
        <v/>
      </c>
      <c r="J81" s="306" t="str">
        <f>IF(IFERROR(INDEX(I81:I178,MATCH(0,INDEX(COUNTIF(J$2:J80,I81:I178),0,0),0)),"")=0,"",IFERROR(INDEX(I81:I178,MATCH(0,INDEX(COUNTIF(J$2:J80,I81:I178),0,0),0)),""))</f>
        <v/>
      </c>
    </row>
    <row r="82" spans="4:10" x14ac:dyDescent="0.25">
      <c r="D82" s="295" t="s">
        <v>32</v>
      </c>
      <c r="E82" s="297" t="s">
        <v>95</v>
      </c>
      <c r="F82" s="292" t="s">
        <v>127</v>
      </c>
      <c r="I82" s="292" t="str">
        <f>IF(IFERROR(INDEX(H82:H163,MATCH(0,INDEX(COUNTIF($I$2:I80,H82:H163),0,0),0)),"")=0,"",IFERROR(INDEX(H82:H163,MATCH(0,INDEX(COUNTIF($I$2:I80,H82:H163),0,0),0)),""))</f>
        <v/>
      </c>
      <c r="J82" s="306" t="str">
        <f>IF(IFERROR(INDEX(I82:I179,MATCH(0,INDEX(COUNTIF(J$2:J81,I82:I179),0,0),0)),"")=0,"",IFERROR(INDEX(I82:I179,MATCH(0,INDEX(COUNTIF(J$2:J81,I82:I179),0,0),0)),""))</f>
        <v/>
      </c>
    </row>
    <row r="83" spans="4:10" x14ac:dyDescent="0.25">
      <c r="D83" s="295" t="s">
        <v>83</v>
      </c>
      <c r="E83" s="297" t="s">
        <v>124</v>
      </c>
      <c r="F83" s="292" t="s">
        <v>128</v>
      </c>
      <c r="I83" s="292" t="str">
        <f>IF(IFERROR(INDEX(H83:H163,MATCH(0,INDEX(COUNTIF($I$2:I81,H83:H163),0,0),0)),"")=0,"",IFERROR(INDEX(H83:H163,MATCH(0,INDEX(COUNTIF($I$2:I81,H83:H163),0,0),0)),""))</f>
        <v/>
      </c>
      <c r="J83" s="306" t="str">
        <f>IF(IFERROR(INDEX(I83:I180,MATCH(0,INDEX(COUNTIF(J$2:J82,I83:I180),0,0),0)),"")=0,"",IFERROR(INDEX(I83:I180,MATCH(0,INDEX(COUNTIF(J$2:J82,I83:I180),0,0),0)),""))</f>
        <v/>
      </c>
    </row>
    <row r="84" spans="4:10" x14ac:dyDescent="0.25">
      <c r="D84" s="295" t="s">
        <v>83</v>
      </c>
      <c r="E84" s="297" t="s">
        <v>124</v>
      </c>
      <c r="F84" s="292" t="s">
        <v>129</v>
      </c>
      <c r="I84" s="292" t="str">
        <f>IF(IFERROR(INDEX(H84:H163,MATCH(0,INDEX(COUNTIF($I$2:I81,H84:H163),0,0),0)),"")=0,"",IFERROR(INDEX(H84:H163,MATCH(0,INDEX(COUNTIF($I$2:I81,H84:H163),0,0),0)),""))</f>
        <v/>
      </c>
      <c r="J84" s="306" t="str">
        <f>IF(IFERROR(INDEX(I84:I181,MATCH(0,INDEX(COUNTIF(J$2:J83,I84:I181),0,0),0)),"")=0,"",IFERROR(INDEX(I84:I181,MATCH(0,INDEX(COUNTIF(J$2:J83,I84:I181),0,0),0)),""))</f>
        <v/>
      </c>
    </row>
    <row r="85" spans="4:10" x14ac:dyDescent="0.25">
      <c r="D85" s="295" t="s">
        <v>83</v>
      </c>
      <c r="E85" s="297" t="s">
        <v>124</v>
      </c>
      <c r="F85" s="292" t="s">
        <v>130</v>
      </c>
      <c r="I85" s="292" t="str">
        <f>IF(IFERROR(INDEX(H85:H164,MATCH(0,INDEX(COUNTIF($I$2:I82,H85:H164),0,0),0)),"")=0,"",IFERROR(INDEX(H85:H164,MATCH(0,INDEX(COUNTIF($I$2:I82,H85:H164),0,0),0)),""))</f>
        <v/>
      </c>
      <c r="J85" s="306" t="str">
        <f>IF(IFERROR(INDEX(I85:I182,MATCH(0,INDEX(COUNTIF(J$2:J84,I85:I182),0,0),0)),"")=0,"",IFERROR(INDEX(I85:I182,MATCH(0,INDEX(COUNTIF(J$2:J84,I85:I182),0,0),0)),""))</f>
        <v/>
      </c>
    </row>
    <row r="86" spans="4:10" x14ac:dyDescent="0.25">
      <c r="D86" s="295" t="s">
        <v>83</v>
      </c>
      <c r="E86" s="297" t="s">
        <v>125</v>
      </c>
      <c r="F86" s="292" t="s">
        <v>131</v>
      </c>
      <c r="I86" s="292" t="str">
        <f>IF(IFERROR(INDEX(H86:H164,MATCH(0,INDEX(COUNTIF($I$2:I84,H86:H164),0,0),0)),"")=0,"",IFERROR(INDEX(H86:H164,MATCH(0,INDEX(COUNTIF($I$2:I84,H86:H164),0,0),0)),""))</f>
        <v/>
      </c>
      <c r="J86" s="306" t="str">
        <f>IF(IFERROR(INDEX(I86:I183,MATCH(0,INDEX(COUNTIF(J$2:J85,I86:I183),0,0),0)),"")=0,"",IFERROR(INDEX(I86:I183,MATCH(0,INDEX(COUNTIF(J$2:J85,I86:I183),0,0),0)),""))</f>
        <v/>
      </c>
    </row>
    <row r="87" spans="4:10" x14ac:dyDescent="0.25">
      <c r="D87" s="295" t="s">
        <v>83</v>
      </c>
      <c r="E87" s="297" t="s">
        <v>125</v>
      </c>
      <c r="F87" s="292" t="s">
        <v>132</v>
      </c>
      <c r="I87" s="292" t="str">
        <f>IF(IFERROR(INDEX(H87:H165,MATCH(0,INDEX(COUNTIF($I$2:I85,H87:H165),0,0),0)),"")=0,"",IFERROR(INDEX(H87:H165,MATCH(0,INDEX(COUNTIF($I$2:I85,H87:H165),0,0),0)),""))</f>
        <v/>
      </c>
      <c r="J87" s="306" t="str">
        <f>IF(IFERROR(INDEX(I87:I184,MATCH(0,INDEX(COUNTIF(J$2:J86,I87:I184),0,0),0)),"")=0,"",IFERROR(INDEX(I87:I184,MATCH(0,INDEX(COUNTIF(J$2:J86,I87:I184),0,0),0)),""))</f>
        <v/>
      </c>
    </row>
    <row r="88" spans="4:10" x14ac:dyDescent="0.25">
      <c r="D88" s="295" t="s">
        <v>83</v>
      </c>
      <c r="E88" s="297" t="s">
        <v>133</v>
      </c>
      <c r="F88" s="292" t="s">
        <v>134</v>
      </c>
      <c r="I88" s="292" t="str">
        <f>IF(IFERROR(INDEX(H88:H166,MATCH(0,INDEX(COUNTIF($I$2:I87,H88:H166),0,0),0)),"")=0,"",IFERROR(INDEX(H88:H166,MATCH(0,INDEX(COUNTIF($I$2:I87,H88:H166),0,0),0)),""))</f>
        <v/>
      </c>
      <c r="J88" s="306" t="str">
        <f>IF(IFERROR(INDEX(I88:I185,MATCH(0,INDEX(COUNTIF(J$2:J87,I88:I185),0,0),0)),"")=0,"",IFERROR(INDEX(I88:I185,MATCH(0,INDEX(COUNTIF(J$2:J87,I88:I185),0,0),0)),""))</f>
        <v/>
      </c>
    </row>
    <row r="89" spans="4:10" x14ac:dyDescent="0.25">
      <c r="D89" s="295" t="s">
        <v>83</v>
      </c>
      <c r="I89" s="292" t="str">
        <f>IF(IFERROR(INDEX(H89:H167,MATCH(0,INDEX(COUNTIF($I$2:I88,H89:H167),0,0),0)),"")=0,"",IFERROR(INDEX(H89:H167,MATCH(0,INDEX(COUNTIF($I$2:I88,H89:H167),0,0),0)),""))</f>
        <v/>
      </c>
      <c r="J89" s="306" t="str">
        <f>IF(IFERROR(INDEX(I89:I186,MATCH(0,INDEX(COUNTIF(J$2:J88,I89:I186),0,0),0)),"")=0,"",IFERROR(INDEX(I89:I186,MATCH(0,INDEX(COUNTIF(J$2:J88,I89:I186),0,0),0)),""))</f>
        <v/>
      </c>
    </row>
    <row r="90" spans="4:10" x14ac:dyDescent="0.25">
      <c r="D90" s="295" t="s">
        <v>83</v>
      </c>
      <c r="I90" s="292" t="str">
        <f>IF(IFERROR(INDEX(H90:H168,MATCH(0,INDEX(COUNTIF($I$2:I89,H90:H168),0,0),0)),"")=0,"",IFERROR(INDEX(H90:H168,MATCH(0,INDEX(COUNTIF($I$2:I89,H90:H168),0,0),0)),""))</f>
        <v/>
      </c>
      <c r="J90" s="306" t="str">
        <f>IF(IFERROR(INDEX(I90:I187,MATCH(0,INDEX(COUNTIF(J$2:J89,I90:I187),0,0),0)),"")=0,"",IFERROR(INDEX(I90:I187,MATCH(0,INDEX(COUNTIF(J$2:J89,I90:I187),0,0),0)),""))</f>
        <v/>
      </c>
    </row>
    <row r="91" spans="4:10" x14ac:dyDescent="0.25">
      <c r="D91" s="295" t="s">
        <v>83</v>
      </c>
      <c r="I91" s="292" t="str">
        <f>IF(IFERROR(INDEX(H91:H169,MATCH(0,INDEX(COUNTIF($I$2:I90,H91:H169),0,0),0)),"")=0,"",IFERROR(INDEX(H91:H169,MATCH(0,INDEX(COUNTIF($I$2:I90,H91:H169),0,0),0)),""))</f>
        <v/>
      </c>
      <c r="J91" s="306" t="str">
        <f>IF(IFERROR(INDEX(I91:I188,MATCH(0,INDEX(COUNTIF(J$2:J90,I91:I188),0,0),0)),"")=0,"",IFERROR(INDEX(I91:I188,MATCH(0,INDEX(COUNTIF(J$2:J90,I91:I188),0,0),0)),""))</f>
        <v/>
      </c>
    </row>
    <row r="92" spans="4:10" x14ac:dyDescent="0.25">
      <c r="D92" s="295" t="s">
        <v>83</v>
      </c>
      <c r="I92" s="292" t="str">
        <f>IF(IFERROR(INDEX(H92:H170,MATCH(0,INDEX(COUNTIF($I$2:I91,H92:H170),0,0),0)),"")=0,"",IFERROR(INDEX(H92:H170,MATCH(0,INDEX(COUNTIF($I$2:I91,H92:H170),0,0),0)),""))</f>
        <v/>
      </c>
      <c r="J92" s="306" t="str">
        <f>IF(IFERROR(INDEX(I92:I189,MATCH(0,INDEX(COUNTIF(J$2:J91,I92:I189),0,0),0)),"")=0,"",IFERROR(INDEX(I92:I189,MATCH(0,INDEX(COUNTIF(J$2:J91,I92:I189),0,0),0)),""))</f>
        <v/>
      </c>
    </row>
    <row r="93" spans="4:10" x14ac:dyDescent="0.25">
      <c r="D93" s="295" t="s">
        <v>83</v>
      </c>
      <c r="I93" s="292" t="str">
        <f>IF(IFERROR(INDEX(H93:H171,MATCH(0,INDEX(COUNTIF($I$2:I92,H93:H171),0,0),0)),"")=0,"",IFERROR(INDEX(H93:H171,MATCH(0,INDEX(COUNTIF($I$2:I92,H93:H171),0,0),0)),""))</f>
        <v/>
      </c>
      <c r="J93" s="306" t="str">
        <f>IF(IFERROR(INDEX(I93:I190,MATCH(0,INDEX(COUNTIF(J$2:J92,I93:I190),0,0),0)),"")=0,"",IFERROR(INDEX(I93:I190,MATCH(0,INDEX(COUNTIF(J$2:J92,I93:I190),0,0),0)),""))</f>
        <v/>
      </c>
    </row>
    <row r="94" spans="4:10" x14ac:dyDescent="0.25">
      <c r="D94" s="295" t="s">
        <v>109</v>
      </c>
      <c r="E94" s="297" t="s">
        <v>110</v>
      </c>
      <c r="F94" s="292" t="s">
        <v>112</v>
      </c>
      <c r="I94" s="292" t="str">
        <f>IF(IFERROR(INDEX(H94:H172,MATCH(0,INDEX(COUNTIF($I$2:I93,H94:H172),0,0),0)),"")=0,"",IFERROR(INDEX(H94:H172,MATCH(0,INDEX(COUNTIF($I$2:I93,H94:H172),0,0),0)),""))</f>
        <v/>
      </c>
      <c r="J94" s="306" t="str">
        <f>IF(IFERROR(INDEX(I94:I191,MATCH(0,INDEX(COUNTIF(J$2:J93,I94:I191),0,0),0)),"")=0,"",IFERROR(INDEX(I94:I191,MATCH(0,INDEX(COUNTIF(J$2:J93,I94:I191),0,0),0)),""))</f>
        <v/>
      </c>
    </row>
    <row r="95" spans="4:10" x14ac:dyDescent="0.25">
      <c r="D95" s="295" t="s">
        <v>109</v>
      </c>
      <c r="E95" s="297" t="s">
        <v>110</v>
      </c>
      <c r="F95" s="292" t="s">
        <v>116</v>
      </c>
      <c r="I95" s="292" t="str">
        <f>IF(IFERROR(INDEX(H95:H173,MATCH(0,INDEX(COUNTIF($I$2:I94,H95:H173),0,0),0)),"")=0,"",IFERROR(INDEX(H95:H173,MATCH(0,INDEX(COUNTIF($I$2:I94,H95:H173),0,0),0)),""))</f>
        <v/>
      </c>
      <c r="J95" s="306" t="str">
        <f>IF(IFERROR(INDEX(I95:I192,MATCH(0,INDEX(COUNTIF(J$2:J94,I95:I192),0,0),0)),"")=0,"",IFERROR(INDEX(I95:I192,MATCH(0,INDEX(COUNTIF(J$2:J94,I95:I192),0,0),0)),""))</f>
        <v/>
      </c>
    </row>
    <row r="96" spans="4:10" x14ac:dyDescent="0.25">
      <c r="D96" s="295" t="s">
        <v>109</v>
      </c>
      <c r="E96" s="297" t="s">
        <v>110</v>
      </c>
      <c r="F96" s="292" t="s">
        <v>113</v>
      </c>
      <c r="I96" s="292" t="str">
        <f>IF(IFERROR(INDEX(H96:H173,MATCH(0,INDEX(COUNTIF($I$2:I94,H96:H173),0,0),0)),"")=0,"",IFERROR(INDEX(H96:H173,MATCH(0,INDEX(COUNTIF($I$2:I94,H96:H173),0,0),0)),""))</f>
        <v/>
      </c>
      <c r="J96" s="306" t="str">
        <f>IF(IFERROR(INDEX(I96:I193,MATCH(0,INDEX(COUNTIF(J$2:J95,I96:I193),0,0),0)),"")=0,"",IFERROR(INDEX(I96:I193,MATCH(0,INDEX(COUNTIF(J$2:J95,I96:I193),0,0),0)),""))</f>
        <v/>
      </c>
    </row>
    <row r="97" spans="4:10" x14ac:dyDescent="0.25">
      <c r="D97" s="295" t="s">
        <v>109</v>
      </c>
      <c r="E97" s="297" t="s">
        <v>110</v>
      </c>
      <c r="F97" s="292" t="s">
        <v>137</v>
      </c>
      <c r="I97" s="292" t="str">
        <f>IF(IFERROR(INDEX(H97:H174,MATCH(0,INDEX(COUNTIF($I$2:I95,H97:H174),0,0),0)),"")=0,"",IFERROR(INDEX(H97:H174,MATCH(0,INDEX(COUNTIF($I$2:I95,H97:H174),0,0),0)),""))</f>
        <v/>
      </c>
      <c r="J97" s="306" t="str">
        <f>IF(IFERROR(INDEX(I97:I194,MATCH(0,INDEX(COUNTIF(J$2:J96,I97:I194),0,0),0)),"")=0,"",IFERROR(INDEX(I97:I194,MATCH(0,INDEX(COUNTIF(J$2:J96,I97:I194),0,0),0)),""))</f>
        <v/>
      </c>
    </row>
    <row r="98" spans="4:10" x14ac:dyDescent="0.25">
      <c r="D98" s="295" t="s">
        <v>109</v>
      </c>
      <c r="E98" s="297" t="s">
        <v>110</v>
      </c>
      <c r="F98" s="292" t="s">
        <v>114</v>
      </c>
      <c r="I98" s="292" t="str">
        <f>IF(IFERROR(INDEX(H98:H175,MATCH(0,INDEX(COUNTIF($I$2:I97,H98:H175),0,0),0)),"")=0,"",IFERROR(INDEX(H98:H175,MATCH(0,INDEX(COUNTIF($I$2:I97,H98:H175),0,0),0)),""))</f>
        <v/>
      </c>
      <c r="J98" s="306" t="str">
        <f>IF(IFERROR(INDEX(I98:I195,MATCH(0,INDEX(COUNTIF(J$2:J97,I98:I195),0,0),0)),"")=0,"",IFERROR(INDEX(I98:I195,MATCH(0,INDEX(COUNTIF(J$2:J97,I98:I195),0,0),0)),""))</f>
        <v/>
      </c>
    </row>
    <row r="99" spans="4:10" x14ac:dyDescent="0.25">
      <c r="D99" s="295" t="s">
        <v>109</v>
      </c>
      <c r="E99" s="297" t="s">
        <v>111</v>
      </c>
      <c r="F99" s="292" t="s">
        <v>115</v>
      </c>
      <c r="I99" s="292" t="str">
        <f>IF(IFERROR(INDEX(H99:H176,MATCH(0,INDEX(COUNTIF($I$2:I98,H99:H176),0,0),0)),"")=0,"",IFERROR(INDEX(H99:H176,MATCH(0,INDEX(COUNTIF($I$2:I98,H99:H176),0,0),0)),""))</f>
        <v/>
      </c>
      <c r="J99" s="306" t="str">
        <f>IF(IFERROR(INDEX(I99:I196,MATCH(0,INDEX(COUNTIF(J$2:J98,I99:I196),0,0),0)),"")=0,"",IFERROR(INDEX(I99:I196,MATCH(0,INDEX(COUNTIF(J$2:J98,I99:I196),0,0),0)),""))</f>
        <v/>
      </c>
    </row>
    <row r="100" spans="4:10" x14ac:dyDescent="0.25">
      <c r="D100" s="295" t="s">
        <v>109</v>
      </c>
      <c r="E100" s="297" t="s">
        <v>111</v>
      </c>
      <c r="F100" s="292" t="s">
        <v>117</v>
      </c>
      <c r="I100" s="292" t="str">
        <f>IF(IFERROR(INDEX(H100:H177,MATCH(0,INDEX(COUNTIF($I$2:I99,H100:H177),0,0),0)),"")=0,"",IFERROR(INDEX(H100:H177,MATCH(0,INDEX(COUNTIF($I$2:I99,H100:H177),0,0),0)),""))</f>
        <v/>
      </c>
      <c r="J100" s="306" t="str">
        <f>IF(IFERROR(INDEX(I100:I197,MATCH(0,INDEX(COUNTIF(J$2:J99,I100:I197),0,0),0)),"")=0,"",IFERROR(INDEX(I100:I197,MATCH(0,INDEX(COUNTIF(J$2:J99,I100:I197),0,0),0)),""))</f>
        <v/>
      </c>
    </row>
    <row r="2066" spans="10872:10872" x14ac:dyDescent="0.25">
      <c r="PBD2066" s="298"/>
    </row>
  </sheetData>
  <sheetProtection selectLockedCells="1"/>
  <autoFilter ref="F3:F100" xr:uid="{D04D733D-F6B9-4545-A9E4-B0245F78CBC7}"/>
  <sortState xmlns:xlrd2="http://schemas.microsoft.com/office/spreadsheetml/2017/richdata2" ref="F2:F80">
    <sortCondition ref="F2"/>
  </sortState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2C200-C50B-4138-A9BD-355DCB25BB28}">
  <sheetPr codeName="Feuil9"/>
  <dimension ref="A1:S100"/>
  <sheetViews>
    <sheetView workbookViewId="0">
      <selection activeCell="B6" sqref="B6"/>
    </sheetView>
  </sheetViews>
  <sheetFormatPr baseColWidth="10" defaultRowHeight="15.75" x14ac:dyDescent="0.25"/>
  <cols>
    <col min="1" max="1" width="4.625" style="204" customWidth="1"/>
    <col min="2" max="2" width="34.75" customWidth="1"/>
    <col min="3" max="3" width="17.25" style="271" customWidth="1"/>
    <col min="4" max="7" width="14.125" style="271" customWidth="1"/>
    <col min="8" max="8" width="39.25" style="271" customWidth="1"/>
    <col min="9" max="19" width="11" style="204"/>
  </cols>
  <sheetData>
    <row r="1" spans="2:8" s="204" customFormat="1" ht="16.5" thickBot="1" x14ac:dyDescent="0.3">
      <c r="C1" s="271"/>
      <c r="D1" s="271"/>
      <c r="E1" s="271"/>
      <c r="F1" s="271"/>
      <c r="G1" s="271"/>
      <c r="H1" s="271"/>
    </row>
    <row r="2" spans="2:8" ht="45" customHeight="1" x14ac:dyDescent="0.25">
      <c r="B2" s="284"/>
      <c r="C2" s="280"/>
      <c r="D2" s="280"/>
      <c r="E2" s="280"/>
      <c r="F2" s="280"/>
      <c r="G2" s="280"/>
      <c r="H2" s="272"/>
    </row>
    <row r="3" spans="2:8" ht="71.25" customHeight="1" thickBot="1" x14ac:dyDescent="0.3">
      <c r="B3" s="285" t="s">
        <v>154</v>
      </c>
      <c r="C3" s="273"/>
      <c r="D3" s="273" t="s">
        <v>27</v>
      </c>
      <c r="E3" s="273" t="s">
        <v>28</v>
      </c>
      <c r="F3" s="273" t="s">
        <v>29</v>
      </c>
      <c r="G3" s="273" t="s">
        <v>30</v>
      </c>
      <c r="H3" s="273" t="s">
        <v>31</v>
      </c>
    </row>
    <row r="4" spans="2:8" x14ac:dyDescent="0.25">
      <c r="B4" s="281" t="str">
        <f>IF(IFERROR(INDEX(BdD!D3:D100,MATCH(0,INDEX(COUNTIF(#REF!,BdD!D3:D100),0,0),0)),"")=0,"",IFERROR(INDEX(BdD!D3:D100,MATCH(0,INDEX(COUNTIF(#REF!,BdD!D3:D100),0,0),0)),""))</f>
        <v/>
      </c>
      <c r="C4" s="274"/>
      <c r="D4" s="275"/>
      <c r="E4" s="275"/>
      <c r="F4" s="275"/>
      <c r="G4" s="274"/>
      <c r="H4" s="276"/>
    </row>
    <row r="5" spans="2:8" x14ac:dyDescent="0.25">
      <c r="B5" s="282" t="str">
        <f>IF(IFERROR(INDEX(BdD!D4:D101,MATCH(0,INDEX(COUNTIF($B$4:B4,BdD!D4:D101),0,0),0)),"")=0,"",IFERROR(INDEX(BdD!D4:D101,MATCH(0,INDEX(COUNTIF($B$4:B4,BdD!D4:D101),0,0),0)),""))</f>
        <v>MOTEUR</v>
      </c>
      <c r="C5" s="274"/>
      <c r="D5" s="275"/>
      <c r="E5" s="275"/>
      <c r="F5" s="275"/>
      <c r="G5" s="274"/>
      <c r="H5" s="276"/>
    </row>
    <row r="6" spans="2:8" x14ac:dyDescent="0.25">
      <c r="B6" s="282" t="str">
        <f>IF(IFERROR(INDEX(BdD!D6:D102,MATCH(0,INDEX(COUNTIF($B$4:B5,BdD!D6:D102),0,0),0)),"")=0,"",IFERROR(INDEX(BdD!D6:D102,MATCH(0,INDEX(COUNTIF($B$4:B5,BdD!D6:D102),0,0),0)),""))</f>
        <v>ELECTRICITE</v>
      </c>
      <c r="C6" s="274"/>
      <c r="D6" s="275"/>
      <c r="E6" s="275"/>
      <c r="F6" s="275"/>
      <c r="G6" s="274"/>
      <c r="H6" s="276"/>
    </row>
    <row r="7" spans="2:8" x14ac:dyDescent="0.25">
      <c r="B7" s="282" t="str">
        <f>IF(IFERROR(INDEX(BdD!D7:D103,MATCH(0,INDEX(COUNTIF($B$4:B6,BdD!D7:D103),0,0),0)),"")=0,"",IFERROR(INDEX(BdD!D7:D103,MATCH(0,INDEX(COUNTIF($B$4:B6,BdD!D7:D103),0,0),0)),""))</f>
        <v>HYDRAULIQUE</v>
      </c>
      <c r="C7" s="274"/>
      <c r="D7" s="275"/>
      <c r="E7" s="275"/>
      <c r="F7" s="275"/>
      <c r="G7" s="274"/>
      <c r="H7" s="276"/>
    </row>
    <row r="8" spans="2:8" x14ac:dyDescent="0.25">
      <c r="B8" s="282" t="str">
        <f>IF(IFERROR(INDEX(BdD!D8:D104,MATCH(0,INDEX(COUNTIF($B$4:B7,BdD!D8:D104),0,0),0)),"")=0,"",IFERROR(INDEX(BdD!D8:D104,MATCH(0,INDEX(COUNTIF($B$4:B7,BdD!D8:D104),0,0),0)),""))</f>
        <v>ACASTILLAGE</v>
      </c>
      <c r="C8" s="274"/>
      <c r="D8" s="275"/>
      <c r="E8" s="275"/>
      <c r="F8" s="275"/>
      <c r="G8" s="274"/>
      <c r="H8" s="276"/>
    </row>
    <row r="9" spans="2:8" x14ac:dyDescent="0.25">
      <c r="B9" s="282" t="str">
        <f>IF(IFERROR(INDEX(BdD!D9:D105,MATCH(0,INDEX(COUNTIF($B$4:B8,BdD!D9:D105),0,0),0)),"")=0,"",IFERROR(INDEX(BdD!D9:D105,MATCH(0,INDEX(COUNTIF($B$4:B8,BdD!D9:D105),0,0),0)),""))</f>
        <v>VOILERIE</v>
      </c>
      <c r="C9" s="274"/>
      <c r="D9" s="275"/>
      <c r="E9" s="275"/>
      <c r="F9" s="275"/>
      <c r="G9" s="274"/>
      <c r="H9" s="276"/>
    </row>
    <row r="10" spans="2:8" x14ac:dyDescent="0.25">
      <c r="B10" s="282" t="str">
        <f>IF(IFERROR(INDEX(BdD!D10:D106,MATCH(0,INDEX(COUNTIF($B$4:B9,BdD!D10:D106),0,0),0)),"")=0,"",IFERROR(INDEX(BdD!D10:D106,MATCH(0,INDEX(COUNTIF($B$4:B9,BdD!D10:D106),0,0),0)),""))</f>
        <v>CARENNAGE</v>
      </c>
      <c r="C10" s="274"/>
      <c r="D10" s="275"/>
      <c r="E10" s="275"/>
      <c r="F10" s="275"/>
      <c r="G10" s="274"/>
      <c r="H10" s="276"/>
    </row>
    <row r="11" spans="2:8" x14ac:dyDescent="0.25">
      <c r="B11" s="282" t="str">
        <f>IF(IFERROR(INDEX(BdD!D11:D107,MATCH(0,INDEX(COUNTIF($B$4:B10,BdD!D11:D107),0,0),0)),"")=0,"",IFERROR(INDEX(BdD!D11:D107,MATCH(0,INDEX(COUNTIF($B$4:B10,BdD!D11:D107),0,0),0)),""))</f>
        <v>ENTRETIEN DIVERS</v>
      </c>
      <c r="C11" s="274"/>
      <c r="D11" s="275"/>
      <c r="E11" s="275"/>
      <c r="F11" s="275"/>
      <c r="G11" s="274"/>
      <c r="H11" s="276"/>
    </row>
    <row r="12" spans="2:8" x14ac:dyDescent="0.25">
      <c r="B12" s="282" t="str">
        <f>IF(IFERROR(INDEX(BdD!D12:D108,MATCH(0,INDEX(COUNTIF($B$4:B11,BdD!D12:D108),0,0),0)),"")=0,"",IFERROR(INDEX(BdD!D12:D108,MATCH(0,INDEX(COUNTIF($B$4:B11,BdD!D12:D108),0,0),0)),""))</f>
        <v>SECURITE</v>
      </c>
      <c r="C12" s="274"/>
      <c r="D12" s="275"/>
      <c r="E12" s="275"/>
      <c r="F12" s="275"/>
      <c r="G12" s="274"/>
      <c r="H12" s="276"/>
    </row>
    <row r="13" spans="2:8" ht="16.5" thickBot="1" x14ac:dyDescent="0.3">
      <c r="B13" s="283" t="str">
        <f>IF(IFERROR(INDEX(BdD!D28:D122,MATCH(0,INDEX(COUNTIF($B$4:B12,BdD!D28:D122),0,0),0)),"")=0,"",IFERROR(INDEX(BdD!D28:D122,MATCH(0,INDEX(COUNTIF($B$4:B12,BdD!D28:D122),0,0),0)),""))</f>
        <v/>
      </c>
      <c r="C13" s="274"/>
      <c r="D13" s="275"/>
      <c r="E13" s="275"/>
      <c r="F13" s="275"/>
      <c r="G13" s="274"/>
      <c r="H13" s="276"/>
    </row>
    <row r="14" spans="2:8" s="277" customFormat="1" x14ac:dyDescent="0.25">
      <c r="B14" s="278"/>
      <c r="C14" s="274"/>
      <c r="D14" s="275"/>
      <c r="E14" s="275"/>
      <c r="F14" s="275"/>
      <c r="G14" s="274"/>
      <c r="H14" s="276"/>
    </row>
    <row r="15" spans="2:8" s="277" customFormat="1" x14ac:dyDescent="0.25">
      <c r="B15" s="279"/>
      <c r="C15" s="274"/>
      <c r="D15" s="275"/>
      <c r="E15" s="275"/>
      <c r="F15" s="275"/>
      <c r="G15" s="274"/>
      <c r="H15" s="276"/>
    </row>
    <row r="16" spans="2:8" s="277" customFormat="1" x14ac:dyDescent="0.25">
      <c r="B16" s="279"/>
      <c r="C16" s="274"/>
      <c r="D16" s="275"/>
      <c r="E16" s="275"/>
      <c r="F16" s="275"/>
      <c r="G16" s="274"/>
      <c r="H16" s="276"/>
    </row>
    <row r="17" spans="2:8" s="277" customFormat="1" x14ac:dyDescent="0.25">
      <c r="B17" s="279"/>
      <c r="C17" s="274"/>
      <c r="D17" s="275"/>
      <c r="E17" s="275"/>
      <c r="F17" s="275"/>
      <c r="G17" s="274"/>
      <c r="H17" s="276"/>
    </row>
    <row r="18" spans="2:8" s="277" customFormat="1" x14ac:dyDescent="0.25">
      <c r="B18" s="279"/>
      <c r="C18" s="274"/>
      <c r="D18" s="275"/>
      <c r="E18" s="275"/>
      <c r="F18" s="275"/>
      <c r="G18" s="274"/>
      <c r="H18" s="276"/>
    </row>
    <row r="19" spans="2:8" s="277" customFormat="1" x14ac:dyDescent="0.25">
      <c r="B19" s="279"/>
      <c r="C19" s="274"/>
      <c r="D19" s="275"/>
      <c r="E19" s="275"/>
      <c r="F19" s="275"/>
      <c r="G19" s="274"/>
      <c r="H19" s="276"/>
    </row>
    <row r="20" spans="2:8" s="277" customFormat="1" x14ac:dyDescent="0.25">
      <c r="B20" s="279"/>
      <c r="C20" s="274"/>
      <c r="D20" s="275"/>
      <c r="E20" s="275"/>
      <c r="F20" s="275"/>
      <c r="G20" s="274"/>
      <c r="H20" s="276"/>
    </row>
    <row r="21" spans="2:8" s="277" customFormat="1" x14ac:dyDescent="0.25">
      <c r="B21" s="279"/>
      <c r="C21" s="274"/>
      <c r="D21" s="275"/>
      <c r="E21" s="275"/>
      <c r="F21" s="275"/>
      <c r="G21" s="274"/>
      <c r="H21" s="276"/>
    </row>
    <row r="22" spans="2:8" s="277" customFormat="1" x14ac:dyDescent="0.25">
      <c r="B22" s="279"/>
      <c r="C22" s="274"/>
      <c r="D22" s="275"/>
      <c r="E22" s="275"/>
      <c r="F22" s="275"/>
      <c r="G22" s="274"/>
      <c r="H22" s="276"/>
    </row>
    <row r="23" spans="2:8" s="277" customFormat="1" x14ac:dyDescent="0.25">
      <c r="B23" s="279"/>
      <c r="C23" s="274"/>
      <c r="D23" s="275"/>
      <c r="E23" s="275"/>
      <c r="F23" s="275"/>
      <c r="G23" s="274"/>
      <c r="H23" s="276"/>
    </row>
    <row r="24" spans="2:8" s="277" customFormat="1" x14ac:dyDescent="0.25">
      <c r="B24" s="279"/>
      <c r="C24" s="274"/>
      <c r="D24" s="275"/>
      <c r="E24" s="275"/>
      <c r="F24" s="275"/>
      <c r="G24" s="274"/>
      <c r="H24" s="276"/>
    </row>
    <row r="25" spans="2:8" s="277" customFormat="1" x14ac:dyDescent="0.25">
      <c r="B25" s="279"/>
      <c r="C25" s="274"/>
      <c r="D25" s="275"/>
      <c r="E25" s="275"/>
      <c r="F25" s="275"/>
      <c r="G25" s="274"/>
      <c r="H25" s="276"/>
    </row>
    <row r="26" spans="2:8" s="277" customFormat="1" x14ac:dyDescent="0.25">
      <c r="B26" s="279"/>
      <c r="C26" s="274"/>
      <c r="D26" s="275"/>
      <c r="E26" s="275"/>
      <c r="F26" s="275"/>
      <c r="G26" s="274"/>
      <c r="H26" s="276"/>
    </row>
    <row r="27" spans="2:8" s="277" customFormat="1" x14ac:dyDescent="0.25">
      <c r="B27" s="279"/>
      <c r="C27" s="274"/>
      <c r="D27" s="275"/>
      <c r="E27" s="275"/>
      <c r="F27" s="275"/>
      <c r="G27" s="274"/>
      <c r="H27" s="276"/>
    </row>
    <row r="28" spans="2:8" s="277" customFormat="1" x14ac:dyDescent="0.25">
      <c r="B28" s="279"/>
      <c r="C28" s="274"/>
      <c r="D28" s="275"/>
      <c r="E28" s="275"/>
      <c r="F28" s="275"/>
      <c r="G28" s="274"/>
      <c r="H28" s="276"/>
    </row>
    <row r="29" spans="2:8" s="277" customFormat="1" x14ac:dyDescent="0.25">
      <c r="B29" s="279"/>
      <c r="C29" s="274"/>
      <c r="D29" s="275"/>
      <c r="E29" s="275"/>
      <c r="F29" s="275"/>
      <c r="G29" s="274"/>
      <c r="H29" s="276"/>
    </row>
    <row r="30" spans="2:8" s="277" customFormat="1" x14ac:dyDescent="0.25">
      <c r="B30" s="279"/>
      <c r="C30" s="274"/>
      <c r="D30" s="275"/>
      <c r="E30" s="275"/>
      <c r="F30" s="275"/>
      <c r="G30" s="274"/>
      <c r="H30" s="276"/>
    </row>
    <row r="31" spans="2:8" s="277" customFormat="1" x14ac:dyDescent="0.25">
      <c r="B31" s="279"/>
      <c r="C31" s="274"/>
      <c r="D31" s="275"/>
      <c r="E31" s="275"/>
      <c r="F31" s="275"/>
      <c r="G31" s="274"/>
      <c r="H31" s="276"/>
    </row>
    <row r="32" spans="2:8" s="277" customFormat="1" x14ac:dyDescent="0.25">
      <c r="B32" s="279"/>
      <c r="C32" s="274"/>
      <c r="D32" s="275"/>
      <c r="E32" s="275"/>
      <c r="F32" s="275"/>
      <c r="G32" s="274"/>
      <c r="H32" s="276"/>
    </row>
    <row r="33" spans="2:8" s="277" customFormat="1" x14ac:dyDescent="0.25">
      <c r="B33" s="279"/>
      <c r="C33" s="274"/>
      <c r="D33" s="275"/>
      <c r="E33" s="275"/>
      <c r="F33" s="275"/>
      <c r="G33" s="274"/>
      <c r="H33" s="276"/>
    </row>
    <row r="34" spans="2:8" s="277" customFormat="1" x14ac:dyDescent="0.25">
      <c r="B34" s="279"/>
      <c r="C34" s="274"/>
      <c r="D34" s="275"/>
      <c r="E34" s="275"/>
      <c r="F34" s="275"/>
      <c r="G34" s="274"/>
      <c r="H34" s="276"/>
    </row>
    <row r="35" spans="2:8" s="277" customFormat="1" x14ac:dyDescent="0.25">
      <c r="B35" s="279"/>
      <c r="C35" s="274"/>
      <c r="D35" s="275"/>
      <c r="E35" s="275"/>
      <c r="F35" s="275"/>
      <c r="G35" s="274"/>
      <c r="H35" s="276"/>
    </row>
    <row r="36" spans="2:8" s="277" customFormat="1" x14ac:dyDescent="0.25">
      <c r="B36" s="279"/>
      <c r="C36" s="274"/>
      <c r="D36" s="275"/>
      <c r="E36" s="275"/>
      <c r="F36" s="275"/>
      <c r="G36" s="274"/>
      <c r="H36" s="276"/>
    </row>
    <row r="37" spans="2:8" s="277" customFormat="1" x14ac:dyDescent="0.25">
      <c r="B37" s="279"/>
      <c r="C37" s="274"/>
      <c r="D37" s="275"/>
      <c r="E37" s="275"/>
      <c r="F37" s="275"/>
      <c r="G37" s="274"/>
      <c r="H37" s="276"/>
    </row>
    <row r="38" spans="2:8" s="277" customFormat="1" x14ac:dyDescent="0.25">
      <c r="B38" s="279"/>
      <c r="C38" s="274"/>
      <c r="D38" s="275"/>
      <c r="E38" s="275"/>
      <c r="F38" s="275"/>
      <c r="G38" s="274"/>
      <c r="H38" s="276"/>
    </row>
    <row r="39" spans="2:8" s="277" customFormat="1" x14ac:dyDescent="0.25">
      <c r="B39" s="279"/>
      <c r="C39" s="274"/>
      <c r="D39" s="275"/>
      <c r="E39" s="275"/>
      <c r="F39" s="275"/>
      <c r="G39" s="274"/>
      <c r="H39" s="276"/>
    </row>
    <row r="40" spans="2:8" s="277" customFormat="1" x14ac:dyDescent="0.25">
      <c r="B40" s="279"/>
      <c r="C40" s="274"/>
      <c r="D40" s="275"/>
      <c r="E40" s="275"/>
      <c r="F40" s="275"/>
      <c r="G40" s="274"/>
      <c r="H40" s="276"/>
    </row>
    <row r="41" spans="2:8" s="277" customFormat="1" x14ac:dyDescent="0.25">
      <c r="B41" s="279"/>
      <c r="C41" s="274"/>
      <c r="D41" s="275"/>
      <c r="E41" s="275"/>
      <c r="F41" s="275"/>
      <c r="G41" s="274"/>
      <c r="H41" s="276"/>
    </row>
    <row r="42" spans="2:8" s="277" customFormat="1" x14ac:dyDescent="0.25">
      <c r="B42" s="279"/>
      <c r="C42" s="274"/>
      <c r="D42" s="275"/>
      <c r="E42" s="275"/>
      <c r="F42" s="275"/>
      <c r="G42" s="274"/>
      <c r="H42" s="276"/>
    </row>
    <row r="43" spans="2:8" s="277" customFormat="1" x14ac:dyDescent="0.25">
      <c r="B43" s="279"/>
      <c r="C43" s="274"/>
      <c r="D43" s="275"/>
      <c r="E43" s="275"/>
      <c r="F43" s="275"/>
      <c r="G43" s="274"/>
      <c r="H43" s="276"/>
    </row>
    <row r="44" spans="2:8" s="277" customFormat="1" x14ac:dyDescent="0.25">
      <c r="B44" s="279"/>
      <c r="C44" s="274"/>
      <c r="D44" s="275"/>
      <c r="E44" s="275"/>
      <c r="F44" s="275"/>
      <c r="G44" s="274"/>
      <c r="H44" s="276"/>
    </row>
    <row r="45" spans="2:8" s="277" customFormat="1" x14ac:dyDescent="0.25">
      <c r="B45" s="279"/>
      <c r="C45" s="274"/>
      <c r="D45" s="275"/>
      <c r="E45" s="275"/>
      <c r="F45" s="275"/>
      <c r="G45" s="274"/>
      <c r="H45" s="276"/>
    </row>
    <row r="46" spans="2:8" s="277" customFormat="1" x14ac:dyDescent="0.25">
      <c r="B46" s="279"/>
      <c r="C46" s="274"/>
      <c r="D46" s="275"/>
      <c r="E46" s="275"/>
      <c r="F46" s="275"/>
      <c r="G46" s="274"/>
      <c r="H46" s="276"/>
    </row>
    <row r="47" spans="2:8" s="277" customFormat="1" x14ac:dyDescent="0.25">
      <c r="B47" s="279"/>
      <c r="C47" s="274"/>
      <c r="D47" s="275"/>
      <c r="E47" s="275"/>
      <c r="F47" s="275"/>
      <c r="G47" s="274"/>
      <c r="H47" s="276"/>
    </row>
    <row r="48" spans="2:8" s="277" customFormat="1" x14ac:dyDescent="0.25">
      <c r="B48" s="279"/>
      <c r="C48" s="274"/>
      <c r="D48" s="275"/>
      <c r="E48" s="275"/>
      <c r="F48" s="275"/>
      <c r="G48" s="274"/>
      <c r="H48" s="276"/>
    </row>
    <row r="49" spans="2:8" s="277" customFormat="1" x14ac:dyDescent="0.25">
      <c r="B49" s="279"/>
      <c r="C49" s="274"/>
      <c r="D49" s="275"/>
      <c r="E49" s="275"/>
      <c r="F49" s="275"/>
      <c r="G49" s="274"/>
      <c r="H49" s="276"/>
    </row>
    <row r="50" spans="2:8" s="277" customFormat="1" x14ac:dyDescent="0.25">
      <c r="B50" s="279"/>
      <c r="C50" s="274"/>
      <c r="D50" s="275"/>
      <c r="E50" s="275"/>
      <c r="F50" s="275"/>
      <c r="G50" s="274"/>
      <c r="H50" s="276"/>
    </row>
    <row r="51" spans="2:8" s="277" customFormat="1" x14ac:dyDescent="0.25">
      <c r="B51" s="279"/>
      <c r="C51" s="274"/>
      <c r="D51" s="275"/>
      <c r="E51" s="275"/>
      <c r="F51" s="275"/>
      <c r="G51" s="274"/>
      <c r="H51" s="276"/>
    </row>
    <row r="52" spans="2:8" s="277" customFormat="1" x14ac:dyDescent="0.25">
      <c r="B52" s="279"/>
      <c r="C52" s="274"/>
      <c r="D52" s="275"/>
      <c r="E52" s="275"/>
      <c r="F52" s="275"/>
      <c r="G52" s="274"/>
      <c r="H52" s="276"/>
    </row>
    <row r="53" spans="2:8" s="277" customFormat="1" x14ac:dyDescent="0.25">
      <c r="B53" s="279"/>
      <c r="C53" s="274"/>
      <c r="D53" s="275"/>
      <c r="E53" s="275"/>
      <c r="F53" s="275"/>
      <c r="G53" s="274"/>
      <c r="H53" s="276"/>
    </row>
    <row r="54" spans="2:8" s="277" customFormat="1" x14ac:dyDescent="0.25">
      <c r="B54" s="279"/>
      <c r="C54" s="274"/>
      <c r="D54" s="275"/>
      <c r="E54" s="275"/>
      <c r="F54" s="275"/>
      <c r="G54" s="274"/>
      <c r="H54" s="276"/>
    </row>
    <row r="55" spans="2:8" s="277" customFormat="1" x14ac:dyDescent="0.25">
      <c r="B55" s="279"/>
      <c r="C55" s="274"/>
      <c r="D55" s="275"/>
      <c r="E55" s="275"/>
      <c r="F55" s="275"/>
      <c r="G55" s="274"/>
      <c r="H55" s="276"/>
    </row>
    <row r="56" spans="2:8" s="277" customFormat="1" x14ac:dyDescent="0.25">
      <c r="B56" s="279"/>
      <c r="C56" s="274"/>
      <c r="D56" s="275"/>
      <c r="E56" s="275"/>
      <c r="F56" s="275"/>
      <c r="G56" s="274"/>
      <c r="H56" s="276"/>
    </row>
    <row r="57" spans="2:8" s="277" customFormat="1" x14ac:dyDescent="0.25">
      <c r="B57" s="279"/>
      <c r="C57" s="274"/>
      <c r="D57" s="275"/>
      <c r="E57" s="275"/>
      <c r="F57" s="275"/>
      <c r="G57" s="274"/>
      <c r="H57" s="276"/>
    </row>
    <row r="58" spans="2:8" s="277" customFormat="1" x14ac:dyDescent="0.25">
      <c r="B58" s="279"/>
      <c r="C58" s="274"/>
      <c r="D58" s="275"/>
      <c r="E58" s="275"/>
      <c r="F58" s="275"/>
      <c r="G58" s="274"/>
      <c r="H58" s="276"/>
    </row>
    <row r="59" spans="2:8" s="277" customFormat="1" x14ac:dyDescent="0.25">
      <c r="B59" s="279"/>
      <c r="C59" s="274"/>
      <c r="D59" s="275"/>
      <c r="E59" s="275"/>
      <c r="F59" s="275"/>
      <c r="G59" s="274"/>
      <c r="H59" s="276"/>
    </row>
    <row r="60" spans="2:8" s="277" customFormat="1" x14ac:dyDescent="0.25">
      <c r="B60" s="279"/>
      <c r="C60" s="274"/>
      <c r="D60" s="275"/>
      <c r="E60" s="275"/>
      <c r="F60" s="275"/>
      <c r="G60" s="274"/>
      <c r="H60" s="276"/>
    </row>
    <row r="61" spans="2:8" s="277" customFormat="1" x14ac:dyDescent="0.25">
      <c r="B61" s="279"/>
      <c r="C61" s="274"/>
      <c r="D61" s="275"/>
      <c r="E61" s="275"/>
      <c r="F61" s="275"/>
      <c r="G61" s="274"/>
      <c r="H61" s="276"/>
    </row>
    <row r="62" spans="2:8" s="277" customFormat="1" x14ac:dyDescent="0.25">
      <c r="B62" s="279"/>
      <c r="C62" s="274"/>
      <c r="D62" s="275"/>
      <c r="E62" s="275"/>
      <c r="F62" s="275"/>
      <c r="G62" s="274"/>
      <c r="H62" s="276"/>
    </row>
    <row r="63" spans="2:8" s="277" customFormat="1" x14ac:dyDescent="0.25">
      <c r="B63" s="279"/>
      <c r="C63" s="274"/>
      <c r="D63" s="275"/>
      <c r="E63" s="275"/>
      <c r="F63" s="275"/>
      <c r="G63" s="274"/>
      <c r="H63" s="276"/>
    </row>
    <row r="64" spans="2:8" s="277" customFormat="1" x14ac:dyDescent="0.25">
      <c r="B64" s="279"/>
      <c r="C64" s="274"/>
      <c r="D64" s="275"/>
      <c r="E64" s="275"/>
      <c r="F64" s="275"/>
      <c r="G64" s="274"/>
      <c r="H64" s="276"/>
    </row>
    <row r="65" spans="2:8" s="277" customFormat="1" x14ac:dyDescent="0.25">
      <c r="B65" s="279"/>
      <c r="C65" s="274"/>
      <c r="D65" s="275"/>
      <c r="E65" s="275"/>
      <c r="F65" s="275"/>
      <c r="G65" s="274"/>
      <c r="H65" s="276"/>
    </row>
    <row r="66" spans="2:8" s="277" customFormat="1" x14ac:dyDescent="0.25">
      <c r="B66" s="279"/>
      <c r="C66" s="274"/>
      <c r="D66" s="275"/>
      <c r="E66" s="275"/>
      <c r="F66" s="275"/>
      <c r="G66" s="274"/>
      <c r="H66" s="276"/>
    </row>
    <row r="67" spans="2:8" s="277" customFormat="1" x14ac:dyDescent="0.25">
      <c r="B67" s="279"/>
      <c r="C67" s="274"/>
      <c r="D67" s="275"/>
      <c r="E67" s="275"/>
      <c r="F67" s="275"/>
      <c r="G67" s="274"/>
      <c r="H67" s="276"/>
    </row>
    <row r="68" spans="2:8" s="277" customFormat="1" x14ac:dyDescent="0.25">
      <c r="B68" s="279"/>
      <c r="C68" s="274"/>
      <c r="D68" s="275"/>
      <c r="E68" s="275"/>
      <c r="F68" s="275"/>
      <c r="G68" s="274"/>
      <c r="H68" s="276"/>
    </row>
    <row r="69" spans="2:8" s="277" customFormat="1" x14ac:dyDescent="0.25">
      <c r="B69" s="279"/>
      <c r="C69" s="274"/>
      <c r="D69" s="275"/>
      <c r="E69" s="275"/>
      <c r="F69" s="275"/>
      <c r="G69" s="274"/>
      <c r="H69" s="276"/>
    </row>
    <row r="70" spans="2:8" s="277" customFormat="1" x14ac:dyDescent="0.25">
      <c r="C70" s="271"/>
      <c r="D70" s="271"/>
      <c r="E70" s="271"/>
      <c r="F70" s="271"/>
      <c r="G70" s="271"/>
      <c r="H70" s="271"/>
    </row>
    <row r="71" spans="2:8" s="277" customFormat="1" x14ac:dyDescent="0.25">
      <c r="C71" s="271"/>
      <c r="D71" s="271"/>
      <c r="E71" s="271"/>
      <c r="F71" s="271"/>
      <c r="G71" s="271"/>
      <c r="H71" s="271"/>
    </row>
    <row r="72" spans="2:8" s="277" customFormat="1" x14ac:dyDescent="0.25">
      <c r="C72" s="271"/>
      <c r="D72" s="271"/>
      <c r="E72" s="271"/>
      <c r="F72" s="271"/>
      <c r="G72" s="271"/>
      <c r="H72" s="271"/>
    </row>
    <row r="73" spans="2:8" s="277" customFormat="1" x14ac:dyDescent="0.25">
      <c r="C73" s="271"/>
      <c r="D73" s="271"/>
      <c r="E73" s="271"/>
      <c r="F73" s="271"/>
      <c r="G73" s="271"/>
      <c r="H73" s="271"/>
    </row>
    <row r="74" spans="2:8" s="277" customFormat="1" x14ac:dyDescent="0.25">
      <c r="C74" s="271"/>
      <c r="D74" s="271"/>
      <c r="E74" s="271"/>
      <c r="F74" s="271"/>
      <c r="G74" s="271"/>
      <c r="H74" s="271"/>
    </row>
    <row r="75" spans="2:8" s="277" customFormat="1" x14ac:dyDescent="0.25">
      <c r="C75" s="271"/>
      <c r="D75" s="271"/>
      <c r="E75" s="271"/>
      <c r="F75" s="271"/>
      <c r="G75" s="271"/>
      <c r="H75" s="271"/>
    </row>
    <row r="76" spans="2:8" s="277" customFormat="1" x14ac:dyDescent="0.25">
      <c r="C76" s="271"/>
      <c r="D76" s="271"/>
      <c r="E76" s="271"/>
      <c r="F76" s="271"/>
      <c r="G76" s="271"/>
      <c r="H76" s="271"/>
    </row>
    <row r="77" spans="2:8" s="277" customFormat="1" x14ac:dyDescent="0.25">
      <c r="C77" s="271"/>
      <c r="D77" s="271"/>
      <c r="E77" s="271"/>
      <c r="F77" s="271"/>
      <c r="G77" s="271"/>
      <c r="H77" s="271"/>
    </row>
    <row r="78" spans="2:8" s="277" customFormat="1" x14ac:dyDescent="0.25">
      <c r="C78" s="271"/>
      <c r="D78" s="271"/>
      <c r="E78" s="271"/>
      <c r="F78" s="271"/>
      <c r="G78" s="271"/>
      <c r="H78" s="271"/>
    </row>
    <row r="79" spans="2:8" s="277" customFormat="1" x14ac:dyDescent="0.25">
      <c r="C79" s="271"/>
      <c r="D79" s="271"/>
      <c r="E79" s="271"/>
      <c r="F79" s="271"/>
      <c r="G79" s="271"/>
      <c r="H79" s="271"/>
    </row>
    <row r="80" spans="2:8" s="277" customFormat="1" x14ac:dyDescent="0.25">
      <c r="C80" s="271"/>
      <c r="D80" s="271"/>
      <c r="E80" s="271"/>
      <c r="F80" s="271"/>
      <c r="G80" s="271"/>
      <c r="H80" s="271"/>
    </row>
    <row r="81" spans="3:8" s="277" customFormat="1" x14ac:dyDescent="0.25">
      <c r="C81" s="271"/>
      <c r="D81" s="271"/>
      <c r="E81" s="271"/>
      <c r="F81" s="271"/>
      <c r="G81" s="271"/>
      <c r="H81" s="271"/>
    </row>
    <row r="82" spans="3:8" s="277" customFormat="1" x14ac:dyDescent="0.25">
      <c r="C82" s="271"/>
      <c r="D82" s="271"/>
      <c r="E82" s="271"/>
      <c r="F82" s="271"/>
      <c r="G82" s="271"/>
      <c r="H82" s="271"/>
    </row>
    <row r="83" spans="3:8" s="277" customFormat="1" x14ac:dyDescent="0.25">
      <c r="C83" s="271"/>
      <c r="D83" s="271"/>
      <c r="E83" s="271"/>
      <c r="F83" s="271"/>
      <c r="G83" s="271"/>
      <c r="H83" s="271"/>
    </row>
    <row r="84" spans="3:8" s="277" customFormat="1" x14ac:dyDescent="0.25">
      <c r="C84" s="271"/>
      <c r="D84" s="271"/>
      <c r="E84" s="271"/>
      <c r="F84" s="271"/>
      <c r="G84" s="271"/>
      <c r="H84" s="271"/>
    </row>
    <row r="85" spans="3:8" s="277" customFormat="1" x14ac:dyDescent="0.25">
      <c r="C85" s="271"/>
      <c r="D85" s="271"/>
      <c r="E85" s="271"/>
      <c r="F85" s="271"/>
      <c r="G85" s="271"/>
      <c r="H85" s="271"/>
    </row>
    <row r="86" spans="3:8" s="277" customFormat="1" x14ac:dyDescent="0.25">
      <c r="C86" s="271"/>
      <c r="D86" s="271"/>
      <c r="E86" s="271"/>
      <c r="F86" s="271"/>
      <c r="G86" s="271"/>
      <c r="H86" s="271"/>
    </row>
    <row r="87" spans="3:8" s="277" customFormat="1" x14ac:dyDescent="0.25">
      <c r="C87" s="271"/>
      <c r="D87" s="271"/>
      <c r="E87" s="271"/>
      <c r="F87" s="271"/>
      <c r="G87" s="271"/>
      <c r="H87" s="271"/>
    </row>
    <row r="88" spans="3:8" s="277" customFormat="1" x14ac:dyDescent="0.25">
      <c r="C88" s="271"/>
      <c r="D88" s="271"/>
      <c r="E88" s="271"/>
      <c r="F88" s="271"/>
      <c r="G88" s="271"/>
      <c r="H88" s="271"/>
    </row>
    <row r="89" spans="3:8" s="204" customFormat="1" x14ac:dyDescent="0.25">
      <c r="C89" s="271"/>
      <c r="D89" s="271"/>
      <c r="E89" s="271"/>
      <c r="F89" s="271"/>
      <c r="G89" s="271"/>
      <c r="H89" s="271"/>
    </row>
    <row r="90" spans="3:8" s="204" customFormat="1" x14ac:dyDescent="0.25">
      <c r="C90" s="271"/>
      <c r="D90" s="271"/>
      <c r="E90" s="271"/>
      <c r="F90" s="271"/>
      <c r="G90" s="271"/>
      <c r="H90" s="271"/>
    </row>
    <row r="91" spans="3:8" s="204" customFormat="1" x14ac:dyDescent="0.25">
      <c r="C91" s="271"/>
      <c r="D91" s="271"/>
      <c r="E91" s="271"/>
      <c r="F91" s="271"/>
      <c r="G91" s="271"/>
      <c r="H91" s="271"/>
    </row>
    <row r="92" spans="3:8" s="204" customFormat="1" x14ac:dyDescent="0.25">
      <c r="C92" s="271"/>
      <c r="D92" s="271"/>
      <c r="E92" s="271"/>
      <c r="F92" s="271"/>
      <c r="G92" s="271"/>
      <c r="H92" s="271"/>
    </row>
    <row r="93" spans="3:8" s="204" customFormat="1" x14ac:dyDescent="0.25">
      <c r="C93" s="271"/>
      <c r="D93" s="271"/>
      <c r="E93" s="271"/>
      <c r="F93" s="271"/>
      <c r="G93" s="271"/>
      <c r="H93" s="271"/>
    </row>
    <row r="94" spans="3:8" s="204" customFormat="1" x14ac:dyDescent="0.25">
      <c r="C94" s="271"/>
      <c r="D94" s="271"/>
      <c r="E94" s="271"/>
      <c r="F94" s="271"/>
      <c r="G94" s="271"/>
      <c r="H94" s="271"/>
    </row>
    <row r="95" spans="3:8" s="204" customFormat="1" x14ac:dyDescent="0.25">
      <c r="C95" s="271"/>
      <c r="D95" s="271"/>
      <c r="E95" s="271"/>
      <c r="F95" s="271"/>
      <c r="G95" s="271"/>
      <c r="H95" s="271"/>
    </row>
    <row r="96" spans="3:8" s="204" customFormat="1" x14ac:dyDescent="0.25">
      <c r="C96" s="271"/>
      <c r="D96" s="271"/>
      <c r="E96" s="271"/>
      <c r="F96" s="271"/>
      <c r="G96" s="271"/>
      <c r="H96" s="271"/>
    </row>
    <row r="97" spans="3:8" s="204" customFormat="1" x14ac:dyDescent="0.25">
      <c r="C97" s="271"/>
      <c r="D97" s="271"/>
      <c r="E97" s="271"/>
      <c r="F97" s="271"/>
      <c r="G97" s="271"/>
      <c r="H97" s="271"/>
    </row>
    <row r="98" spans="3:8" s="204" customFormat="1" x14ac:dyDescent="0.25">
      <c r="C98" s="271"/>
      <c r="D98" s="271"/>
      <c r="E98" s="271"/>
      <c r="F98" s="271"/>
      <c r="G98" s="271"/>
      <c r="H98" s="271"/>
    </row>
    <row r="99" spans="3:8" s="204" customFormat="1" x14ac:dyDescent="0.25">
      <c r="C99" s="271"/>
      <c r="D99" s="271"/>
      <c r="E99" s="271"/>
      <c r="F99" s="271"/>
      <c r="G99" s="271"/>
      <c r="H99" s="271"/>
    </row>
    <row r="100" spans="3:8" s="204" customFormat="1" x14ac:dyDescent="0.25">
      <c r="C100" s="271"/>
      <c r="D100" s="271"/>
      <c r="E100" s="271"/>
      <c r="F100" s="271"/>
      <c r="G100" s="271"/>
      <c r="H100" s="271"/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Carnet_Entretien</vt:lpstr>
      <vt:lpstr>BdD</vt:lpstr>
      <vt:lpstr>LIST_FAMILLES</vt:lpstr>
      <vt:lpstr>FAMILLES</vt:lpstr>
      <vt:lpstr>LISTOBJET</vt:lpstr>
      <vt:lpstr>OBJETS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</dc:creator>
  <cp:lastModifiedBy>HP</cp:lastModifiedBy>
  <cp:lastPrinted>2020-03-17T12:59:33Z</cp:lastPrinted>
  <dcterms:created xsi:type="dcterms:W3CDTF">2019-03-31T08:21:36Z</dcterms:created>
  <dcterms:modified xsi:type="dcterms:W3CDTF">2020-03-20T16:07:44Z</dcterms:modified>
</cp:coreProperties>
</file>