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4240" windowHeight="12600" activeTab="2"/>
  </bookViews>
  <sheets>
    <sheet name="Feuil1" sheetId="1" r:id="rId1"/>
    <sheet name="Synthese" sheetId="2" r:id="rId2"/>
    <sheet name="Test regroupement" sheetId="3" r:id="rId3"/>
  </sheets>
  <functionGroups builtInGroupCount="17"/>
  <calcPr calcId="145621" concurrentCalc="0"/>
</workbook>
</file>

<file path=xl/calcChain.xml><?xml version="1.0" encoding="utf-8"?>
<calcChain xmlns="http://schemas.openxmlformats.org/spreadsheetml/2006/main">
  <c r="E10" i="3" l="1"/>
  <c r="F10" i="3"/>
  <c r="G10" i="3"/>
  <c r="H10" i="3"/>
  <c r="I10" i="3"/>
  <c r="E11" i="3"/>
  <c r="F11" i="3"/>
  <c r="G11" i="3"/>
  <c r="H11" i="3"/>
  <c r="I11" i="3"/>
  <c r="E12" i="3"/>
  <c r="F12" i="3"/>
  <c r="G12" i="3"/>
  <c r="H12" i="3"/>
  <c r="I12" i="3"/>
  <c r="F3" i="3"/>
  <c r="G3" i="3"/>
  <c r="H3" i="3"/>
  <c r="I3" i="3"/>
  <c r="F4" i="3"/>
  <c r="G4" i="3"/>
  <c r="H4" i="3"/>
  <c r="I4" i="3"/>
  <c r="F5" i="3"/>
  <c r="G5" i="3"/>
  <c r="H5" i="3"/>
  <c r="I5" i="3"/>
  <c r="F6" i="3"/>
  <c r="G6" i="3"/>
  <c r="H6" i="3"/>
  <c r="I6" i="3"/>
  <c r="F7" i="3"/>
  <c r="G7" i="3"/>
  <c r="H7" i="3"/>
  <c r="I7" i="3"/>
  <c r="F8" i="3"/>
  <c r="G8" i="3"/>
  <c r="H8" i="3"/>
  <c r="I8" i="3"/>
  <c r="F9" i="3"/>
  <c r="G9" i="3"/>
  <c r="H9" i="3"/>
  <c r="I9" i="3"/>
  <c r="G2" i="3"/>
  <c r="H2" i="3"/>
  <c r="I2" i="3"/>
  <c r="F2" i="3"/>
  <c r="E2" i="3"/>
  <c r="E3" i="3"/>
  <c r="E4" i="3"/>
  <c r="E5" i="3"/>
  <c r="E6" i="3"/>
  <c r="E7" i="3"/>
  <c r="E8" i="3"/>
  <c r="E9" i="3"/>
</calcChain>
</file>

<file path=xl/sharedStrings.xml><?xml version="1.0" encoding="utf-8"?>
<sst xmlns="http://schemas.openxmlformats.org/spreadsheetml/2006/main" count="165" uniqueCount="55">
  <si>
    <t>Matricule</t>
  </si>
  <si>
    <t>Nom</t>
  </si>
  <si>
    <t>Prénom</t>
  </si>
  <si>
    <t>Date d'entrée</t>
  </si>
  <si>
    <t>N° contrat</t>
  </si>
  <si>
    <t>Date entretien</t>
  </si>
  <si>
    <t>BELLEC</t>
  </si>
  <si>
    <t>Véronique</t>
  </si>
  <si>
    <t>2</t>
  </si>
  <si>
    <t>BODIN</t>
  </si>
  <si>
    <t>Sophie</t>
  </si>
  <si>
    <t>BOUDEHENN</t>
  </si>
  <si>
    <t>Alain</t>
  </si>
  <si>
    <t>1</t>
  </si>
  <si>
    <t>BRAULT</t>
  </si>
  <si>
    <t>Vincent</t>
  </si>
  <si>
    <t>CLEMENCEAU</t>
  </si>
  <si>
    <t>Brigitte</t>
  </si>
  <si>
    <t>4</t>
  </si>
  <si>
    <t>CREACH AUTRET</t>
  </si>
  <si>
    <t>Carole</t>
  </si>
  <si>
    <t>3</t>
  </si>
  <si>
    <t>5</t>
  </si>
  <si>
    <t>6</t>
  </si>
  <si>
    <t>Dates d'entretiens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</si>
  <si>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</si>
  <si>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</si>
  <si>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</si>
  <si>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</si>
  <si>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</si>
  <si>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</si>
  <si>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</si>
  <si>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</si>
  <si>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</si>
  <si>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</si>
  <si>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AA</t>
  </si>
  <si>
    <t>AAAAAA</t>
  </si>
  <si>
    <t>Aaaaaa</t>
  </si>
  <si>
    <t>BB</t>
  </si>
  <si>
    <t>BBBBB</t>
  </si>
  <si>
    <t>Bbbbb</t>
  </si>
  <si>
    <t>NOM</t>
  </si>
  <si>
    <t>PRENOM</t>
  </si>
  <si>
    <t>MATRICULE</t>
  </si>
  <si>
    <t>Date entrée salarié</t>
  </si>
  <si>
    <t>Date 1er entretien</t>
  </si>
  <si>
    <t>Date 2nd entretien</t>
  </si>
  <si>
    <t>Date 3eme entretien</t>
  </si>
  <si>
    <t>Date 4eme entretien</t>
  </si>
  <si>
    <t>Date 5eme  entretien</t>
  </si>
  <si>
    <t>CCc</t>
  </si>
  <si>
    <t>CCC</t>
  </si>
  <si>
    <t>Cccc</t>
  </si>
  <si>
    <t>DDD</t>
  </si>
  <si>
    <t>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</si>
</sst>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FBFC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19">
    <xf numFmtId="0" fontId="0" fillId="0" borderId="0" xfId="0"/>
    <xf numFmtId="49" fontId="2" fillId="0" borderId="0" xfId="1" applyNumberFormat="1"/>
    <xf numFmtId="49" fontId="2" fillId="2" borderId="0" xfId="1" applyNumberFormat="1" applyFill="1"/>
    <xf numFmtId="14" fontId="2" fillId="0" borderId="0" xfId="1" applyNumberFormat="1"/>
    <xf numFmtId="49" fontId="2" fillId="3" borderId="0" xfId="1" applyNumberFormat="1" applyFill="1" applyAlignment="1">
      <alignment horizontal="center" vertical="center"/>
    </xf>
    <xf numFmtId="49" fontId="1" fillId="4" borderId="0" xfId="1" applyNumberFormat="1" applyFont="1" applyFill="1" applyAlignment="1">
      <alignment horizontal="center" vertical="center" wrapText="1"/>
    </xf>
    <xf numFmtId="49" fontId="2" fillId="0" borderId="0" xfId="1" applyNumberFormat="1" applyFill="1"/>
    <xf numFmtId="49" fontId="1" fillId="0" borderId="0" xfId="1" applyNumberFormat="1" applyFont="1"/>
    <xf numFmtId="49" fontId="1" fillId="0" borderId="0" xfId="1" applyNumberFormat="1" applyFont="1" applyFill="1"/>
    <xf numFmtId="14" fontId="0" fillId="0" borderId="0" xfId="0" applyNumberFormat="1"/>
    <xf numFmtId="49" fontId="3" fillId="5" borderId="0" xfId="1" applyNumberFormat="1" applyFont="1" applyFill="1" applyAlignment="1">
      <alignment horizontal="center" vertical="center" wrapText="1"/>
    </xf>
    <xf numFmtId="14" fontId="0" fillId="2" borderId="1" xfId="0" applyNumberFormat="1" applyFill="1" applyBorder="1"/>
    <xf numFmtId="14" fontId="0" fillId="2" borderId="0" xfId="0" applyNumberFormat="1" applyFill="1"/>
    <xf numFmtId="14" fontId="0" fillId="0" borderId="0" xfId="0" applyNumberFormat="1"/>
    <xf numFmtId="0" fontId="0" fillId="2" borderId="1" xfId="0" applyFill="1" applyBorder="1"/>
    <xf numFmtId="49" fontId="0" fillId="2" borderId="1" xfId="0" applyNumberFormat="1" applyFill="1" applyBorder="1"/>
    <xf numFmtId="14" fontId="0" fillId="0" borderId="0" xfId="0" applyNumberFormat="1"/>
    <xf numFmtId="49" fontId="2" fillId="0" borderId="1" xfId="1" applyNumberFormat="1" applyBorder="1"/>
    <xf numFmtId="14" fontId="2" fillId="0" borderId="1" xfId="1" applyNumberFormat="1" applyBorder="1"/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76200</xdr:rowOff>
    </xdr:from>
    <xdr:to>
      <xdr:col>1</xdr:col>
      <xdr:colOff>171450</xdr:colOff>
      <xdr:row>0</xdr:row>
      <xdr:rowOff>285750</xdr:rowOff>
    </xdr:to>
    <xdr:sp macro="[0]!MAJ" textlink="">
      <xdr:nvSpPr>
        <xdr:cNvPr id="2" name="Rectangle à coins arrondis 1"/>
        <xdr:cNvSpPr/>
      </xdr:nvSpPr>
      <xdr:spPr>
        <a:xfrm>
          <a:off x="133350" y="76200"/>
          <a:ext cx="666750" cy="2095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workbookViewId="0">
      <selection activeCell="F22" sqref="F22"/>
    </sheetView>
  </sheetViews>
  <sheetFormatPr baseColWidth="10" defaultRowHeight="14.25" x14ac:dyDescent="0.2"/>
  <cols>
    <col min="2" max="2" width="13.25" bestFit="1" customWidth="1"/>
  </cols>
  <sheetData>
    <row r="1" spans="1:6" ht="1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ht="15" x14ac:dyDescent="0.25">
      <c r="A2" s="1" t="s">
        <v>13</v>
      </c>
      <c r="B2" s="1" t="s">
        <v>6</v>
      </c>
      <c r="C2" s="1" t="s">
        <v>7</v>
      </c>
      <c r="D2" s="3">
        <v>39036</v>
      </c>
      <c r="E2" s="1" t="s">
        <v>8</v>
      </c>
      <c r="F2" s="3">
        <v>40326</v>
      </c>
    </row>
    <row r="3" spans="1:6" ht="15" x14ac:dyDescent="0.25">
      <c r="A3" s="1" t="s">
        <v>8</v>
      </c>
      <c r="B3" s="1" t="s">
        <v>9</v>
      </c>
      <c r="C3" s="1" t="s">
        <v>10</v>
      </c>
      <c r="D3" s="3">
        <v>36031</v>
      </c>
      <c r="E3" s="1" t="s">
        <v>8</v>
      </c>
      <c r="F3" s="3">
        <v>42038</v>
      </c>
    </row>
    <row r="4" spans="1:6" ht="15" x14ac:dyDescent="0.25">
      <c r="A4" s="1" t="s">
        <v>21</v>
      </c>
      <c r="B4" s="1" t="s">
        <v>11</v>
      </c>
      <c r="C4" s="1" t="s">
        <v>12</v>
      </c>
      <c r="D4" s="3">
        <v>37622</v>
      </c>
      <c r="E4" s="1" t="s">
        <v>13</v>
      </c>
      <c r="F4" s="3">
        <v>42425</v>
      </c>
    </row>
    <row r="5" spans="1:6" ht="15" x14ac:dyDescent="0.25">
      <c r="A5" s="1" t="s">
        <v>18</v>
      </c>
      <c r="B5" s="1" t="s">
        <v>14</v>
      </c>
      <c r="C5" s="1" t="s">
        <v>15</v>
      </c>
      <c r="D5" s="3">
        <v>37622</v>
      </c>
      <c r="E5" s="1" t="s">
        <v>8</v>
      </c>
      <c r="F5" s="3">
        <v>42409</v>
      </c>
    </row>
    <row r="6" spans="1:6" ht="15" x14ac:dyDescent="0.25">
      <c r="A6" s="1" t="s">
        <v>18</v>
      </c>
      <c r="B6" s="1" t="s">
        <v>14</v>
      </c>
      <c r="C6" s="1" t="s">
        <v>15</v>
      </c>
      <c r="D6" s="3">
        <v>37622</v>
      </c>
      <c r="E6" s="1" t="s">
        <v>8</v>
      </c>
      <c r="F6" s="3">
        <v>43189</v>
      </c>
    </row>
    <row r="7" spans="1:6" ht="15" x14ac:dyDescent="0.25">
      <c r="A7" s="1" t="s">
        <v>22</v>
      </c>
      <c r="B7" s="1" t="s">
        <v>16</v>
      </c>
      <c r="C7" s="1" t="s">
        <v>17</v>
      </c>
      <c r="D7" s="3">
        <v>31733</v>
      </c>
      <c r="E7" s="1" t="s">
        <v>18</v>
      </c>
      <c r="F7" s="3">
        <v>42043</v>
      </c>
    </row>
    <row r="8" spans="1:6" ht="15" x14ac:dyDescent="0.25">
      <c r="A8" s="1" t="s">
        <v>23</v>
      </c>
      <c r="B8" s="1" t="s">
        <v>19</v>
      </c>
      <c r="C8" s="1" t="s">
        <v>20</v>
      </c>
      <c r="D8" s="3">
        <v>34988</v>
      </c>
      <c r="E8" s="1" t="s">
        <v>8</v>
      </c>
      <c r="F8" s="3">
        <v>42418</v>
      </c>
    </row>
    <row r="9" spans="1:6" ht="15" x14ac:dyDescent="0.25">
      <c r="A9" s="7" t="s">
        <v>23</v>
      </c>
      <c r="B9" s="1" t="s">
        <v>19</v>
      </c>
      <c r="C9" s="1" t="s">
        <v>20</v>
      </c>
      <c r="D9" s="3">
        <v>34988</v>
      </c>
      <c r="E9" s="1" t="s">
        <v>8</v>
      </c>
      <c r="F9" s="3">
        <v>43742</v>
      </c>
    </row>
    <row r="10" spans="1:6" ht="15" x14ac:dyDescent="0.25">
      <c r="A10" t="s">
        <v>35</v>
      </c>
      <c r="B10" s="8" t="s">
        <v>36</v>
      </c>
      <c r="C10" s="6" t="s">
        <v>37</v>
      </c>
      <c r="D10" s="9">
        <v>36526</v>
      </c>
      <c r="E10">
        <v>10</v>
      </c>
      <c r="F10" s="9">
        <v>43101</v>
      </c>
    </row>
    <row r="11" spans="1:6" ht="15" x14ac:dyDescent="0.25">
      <c r="A11" s="7" t="s">
        <v>23</v>
      </c>
      <c r="B11" s="1" t="s">
        <v>19</v>
      </c>
      <c r="C11" s="1" t="s">
        <v>20</v>
      </c>
      <c r="D11" s="3">
        <v>34988</v>
      </c>
      <c r="E11" s="1" t="s">
        <v>8</v>
      </c>
      <c r="F11" s="3">
        <v>43803</v>
      </c>
    </row>
    <row r="12" spans="1:6" ht="15" x14ac:dyDescent="0.25">
      <c r="A12" t="s">
        <v>35</v>
      </c>
      <c r="B12" s="8" t="s">
        <v>36</v>
      </c>
      <c r="C12" s="6" t="s">
        <v>37</v>
      </c>
      <c r="D12" s="9">
        <v>36526</v>
      </c>
      <c r="E12">
        <v>10</v>
      </c>
      <c r="F12" s="9">
        <v>43160</v>
      </c>
    </row>
    <row r="13" spans="1:6" ht="15" x14ac:dyDescent="0.25">
      <c r="A13" s="1" t="s">
        <v>21</v>
      </c>
      <c r="B13" s="1" t="s">
        <v>11</v>
      </c>
      <c r="C13" s="1" t="s">
        <v>12</v>
      </c>
      <c r="D13" s="3">
        <v>37622</v>
      </c>
      <c r="E13" s="1" t="s">
        <v>13</v>
      </c>
      <c r="F13" s="3">
        <v>43156</v>
      </c>
    </row>
    <row r="14" spans="1:6" ht="15" x14ac:dyDescent="0.25">
      <c r="A14" t="s">
        <v>35</v>
      </c>
      <c r="B14" s="8" t="s">
        <v>36</v>
      </c>
      <c r="C14" s="6" t="s">
        <v>37</v>
      </c>
      <c r="D14" s="9">
        <v>36526</v>
      </c>
      <c r="E14">
        <v>10</v>
      </c>
      <c r="F14" s="9">
        <v>43221</v>
      </c>
    </row>
    <row r="15" spans="1:6" ht="15" x14ac:dyDescent="0.25">
      <c r="A15" t="s">
        <v>38</v>
      </c>
      <c r="B15" s="8" t="s">
        <v>39</v>
      </c>
      <c r="C15" s="6" t="s">
        <v>40</v>
      </c>
      <c r="D15" s="9">
        <v>38353</v>
      </c>
      <c r="E15">
        <v>25</v>
      </c>
      <c r="F15" s="9">
        <v>43466</v>
      </c>
    </row>
    <row r="16" spans="1:6" ht="15" x14ac:dyDescent="0.25">
      <c r="A16" t="s">
        <v>35</v>
      </c>
      <c r="B16" s="8" t="s">
        <v>36</v>
      </c>
      <c r="C16" s="6" t="s">
        <v>37</v>
      </c>
      <c r="D16" s="9">
        <v>36526</v>
      </c>
      <c r="E16">
        <v>10</v>
      </c>
      <c r="F16" s="9">
        <v>43132</v>
      </c>
    </row>
    <row r="17" spans="1:6" ht="15" x14ac:dyDescent="0.25">
      <c r="A17" t="s">
        <v>38</v>
      </c>
      <c r="B17" s="8" t="s">
        <v>39</v>
      </c>
      <c r="C17" s="6" t="s">
        <v>40</v>
      </c>
      <c r="D17" s="9">
        <v>38353</v>
      </c>
      <c r="E17">
        <v>25</v>
      </c>
      <c r="F17" s="9">
        <v>43497</v>
      </c>
    </row>
    <row r="18" spans="1:6" ht="15" x14ac:dyDescent="0.25">
      <c r="A18" t="s">
        <v>38</v>
      </c>
      <c r="B18" s="8" t="s">
        <v>39</v>
      </c>
      <c r="C18" s="6" t="s">
        <v>40</v>
      </c>
      <c r="D18" s="9">
        <v>38353</v>
      </c>
      <c r="E18">
        <v>25</v>
      </c>
      <c r="F18" s="9">
        <v>43525</v>
      </c>
    </row>
    <row r="19" spans="1:6" ht="15" x14ac:dyDescent="0.25">
      <c r="A19" t="s">
        <v>35</v>
      </c>
      <c r="B19" s="8" t="s">
        <v>36</v>
      </c>
      <c r="C19" s="6" t="s">
        <v>37</v>
      </c>
      <c r="D19" s="9">
        <v>36526</v>
      </c>
      <c r="E19">
        <v>10</v>
      </c>
      <c r="F19" s="9">
        <v>43191</v>
      </c>
    </row>
    <row r="20" spans="1:6" ht="15" x14ac:dyDescent="0.25">
      <c r="A20" t="s">
        <v>38</v>
      </c>
      <c r="B20" s="8" t="s">
        <v>39</v>
      </c>
      <c r="C20" s="6" t="s">
        <v>40</v>
      </c>
      <c r="D20" s="9">
        <v>38353</v>
      </c>
      <c r="E20">
        <v>25</v>
      </c>
      <c r="F20" s="9">
        <v>43556</v>
      </c>
    </row>
    <row r="21" spans="1:6" ht="15" x14ac:dyDescent="0.25">
      <c r="A21" s="1" t="s">
        <v>21</v>
      </c>
      <c r="B21" s="1" t="s">
        <v>11</v>
      </c>
      <c r="C21" s="1" t="s">
        <v>12</v>
      </c>
      <c r="D21" s="3">
        <v>37622</v>
      </c>
      <c r="E21" s="1" t="s">
        <v>13</v>
      </c>
      <c r="F21" s="3">
        <v>43521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0"/>
  <sheetViews>
    <sheetView workbookViewId="0">
      <pane xSplit="5" ySplit="2" topLeftCell="F57" activePane="bottomRight" state="frozenSplit"/>
      <selection pane="topRight" activeCell="F1" sqref="F1"/>
      <selection pane="bottomLeft" activeCell="A3" sqref="A3"/>
      <selection pane="bottomRight" activeCell="A3" sqref="A3:E10"/>
    </sheetView>
  </sheetViews>
  <sheetFormatPr baseColWidth="10" defaultRowHeight="14.25" x14ac:dyDescent="0.2"/>
  <cols>
    <col min="1" max="1" width="8.25" bestFit="1" customWidth="1"/>
    <col min="2" max="2" width="13.25" bestFit="1" customWidth="1"/>
    <col min="3" max="3" width="9.125" bestFit="1" customWidth="1"/>
    <col min="4" max="4" width="11.5" bestFit="1" customWidth="1"/>
    <col min="5" max="5" width="8.625" bestFit="1" customWidth="1"/>
    <col min="6" max="15" width="13.5" bestFit="1" customWidth="1"/>
  </cols>
  <sheetData>
    <row r="1" spans="1:15" ht="28.5" customHeight="1" x14ac:dyDescent="0.2">
      <c r="F1" s="10" t="s">
        <v>24</v>
      </c>
      <c r="G1" s="10"/>
      <c r="H1" s="10"/>
      <c r="I1" s="10"/>
      <c r="J1" s="10"/>
      <c r="K1" s="10"/>
      <c r="L1" s="10"/>
      <c r="M1" s="10"/>
      <c r="N1" s="10"/>
      <c r="O1" s="10"/>
    </row>
    <row r="2" spans="1:15" ht="15" x14ac:dyDescent="0.2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5" t="s">
        <v>25</v>
      </c>
      <c r="G2" s="5" t="s">
        <v>26</v>
      </c>
      <c r="H2" s="5" t="s">
        <v>27</v>
      </c>
      <c r="I2" s="5" t="s">
        <v>28</v>
      </c>
      <c r="J2" s="5" t="s">
        <v>29</v>
      </c>
      <c r="K2" s="5" t="s">
        <v>30</v>
      </c>
      <c r="L2" s="5" t="s">
        <v>31</v>
      </c>
      <c r="M2" s="5" t="s">
        <v>32</v>
      </c>
      <c r="N2" s="5" t="s">
        <v>33</v>
      </c>
      <c r="O2" s="5" t="s">
        <v>34</v>
      </c>
    </row>
    <row r="3" spans="1:15" ht="15" x14ac:dyDescent="0.25">
      <c r="A3" s="1" t="s">
        <v>13</v>
      </c>
      <c r="B3" s="1" t="s">
        <v>6</v>
      </c>
      <c r="C3" s="1" t="s">
        <v>7</v>
      </c>
      <c r="D3" s="3">
        <v>39036</v>
      </c>
      <c r="E3" s="1" t="s">
        <v>8</v>
      </c>
      <c r="F3" s="3">
        <v>40326</v>
      </c>
      <c r="G3" s="3"/>
      <c r="H3" s="3"/>
      <c r="I3" s="3"/>
      <c r="J3" s="3"/>
      <c r="K3" s="3"/>
      <c r="L3" s="3"/>
      <c r="M3" s="3"/>
      <c r="N3" s="3"/>
      <c r="O3" s="3"/>
    </row>
    <row r="4" spans="1:15" ht="15" x14ac:dyDescent="0.25">
      <c r="A4" s="1" t="s">
        <v>8</v>
      </c>
      <c r="B4" s="1" t="s">
        <v>9</v>
      </c>
      <c r="C4" s="1" t="s">
        <v>10</v>
      </c>
      <c r="D4" s="3">
        <v>36031</v>
      </c>
      <c r="E4" s="1" t="s">
        <v>8</v>
      </c>
      <c r="F4" s="3">
        <v>42038</v>
      </c>
      <c r="G4" s="3"/>
      <c r="H4" s="3"/>
      <c r="I4" s="3"/>
      <c r="J4" s="3"/>
      <c r="K4" s="3"/>
      <c r="L4" s="3"/>
      <c r="M4" s="3"/>
      <c r="N4" s="3"/>
      <c r="O4" s="3"/>
    </row>
    <row r="5" spans="1:15" ht="15" x14ac:dyDescent="0.25">
      <c r="A5" s="1" t="s">
        <v>21</v>
      </c>
      <c r="B5" s="1" t="s">
        <v>11</v>
      </c>
      <c r="C5" s="1" t="s">
        <v>12</v>
      </c>
      <c r="D5" s="3">
        <v>37622</v>
      </c>
      <c r="E5" s="1" t="s">
        <v>13</v>
      </c>
      <c r="F5" s="3">
        <v>42425</v>
      </c>
      <c r="G5" s="3">
        <v>43156</v>
      </c>
      <c r="H5" s="3">
        <v>43521</v>
      </c>
      <c r="I5" s="3"/>
      <c r="J5" s="3"/>
      <c r="K5" s="3"/>
      <c r="L5" s="3"/>
      <c r="M5" s="3"/>
      <c r="N5" s="3"/>
      <c r="O5" s="3"/>
    </row>
    <row r="6" spans="1:15" ht="15" x14ac:dyDescent="0.25">
      <c r="A6" s="1" t="s">
        <v>18</v>
      </c>
      <c r="B6" s="1" t="s">
        <v>14</v>
      </c>
      <c r="C6" s="1" t="s">
        <v>15</v>
      </c>
      <c r="D6" s="3">
        <v>37622</v>
      </c>
      <c r="E6" s="1" t="s">
        <v>8</v>
      </c>
      <c r="F6" s="3">
        <v>42409</v>
      </c>
      <c r="G6" s="3">
        <v>43189</v>
      </c>
      <c r="H6" s="3"/>
      <c r="I6" s="3"/>
      <c r="J6" s="3"/>
      <c r="K6" s="3"/>
      <c r="L6" s="3"/>
      <c r="M6" s="3"/>
      <c r="N6" s="3"/>
      <c r="O6" s="3"/>
    </row>
    <row r="7" spans="1:15" ht="15" x14ac:dyDescent="0.25">
      <c r="A7" s="1" t="s">
        <v>22</v>
      </c>
      <c r="B7" s="1" t="s">
        <v>16</v>
      </c>
      <c r="C7" s="1" t="s">
        <v>17</v>
      </c>
      <c r="D7" s="3">
        <v>31733</v>
      </c>
      <c r="E7" s="1" t="s">
        <v>18</v>
      </c>
      <c r="F7" s="3">
        <v>42043</v>
      </c>
      <c r="G7" s="3"/>
      <c r="H7" s="3"/>
      <c r="I7" s="3"/>
      <c r="J7" s="3"/>
      <c r="K7" s="3"/>
      <c r="L7" s="3"/>
      <c r="M7" s="3"/>
      <c r="N7" s="3"/>
      <c r="O7" s="3"/>
    </row>
    <row r="8" spans="1:15" ht="15" x14ac:dyDescent="0.25">
      <c r="A8" s="1" t="s">
        <v>23</v>
      </c>
      <c r="B8" s="1" t="s">
        <v>19</v>
      </c>
      <c r="C8" s="1" t="s">
        <v>20</v>
      </c>
      <c r="D8" s="3">
        <v>34988</v>
      </c>
      <c r="E8" s="1" t="s">
        <v>8</v>
      </c>
      <c r="F8" s="3">
        <v>42418</v>
      </c>
      <c r="G8" s="3">
        <v>43742</v>
      </c>
      <c r="H8" s="3">
        <v>43803</v>
      </c>
      <c r="I8" s="3"/>
      <c r="J8" s="3"/>
      <c r="K8" s="3"/>
      <c r="L8" s="3"/>
      <c r="M8" s="3"/>
      <c r="N8" s="3"/>
      <c r="O8" s="3"/>
    </row>
    <row r="9" spans="1:15" ht="15" x14ac:dyDescent="0.25">
      <c r="A9" s="1" t="s">
        <v>35</v>
      </c>
      <c r="B9" s="1" t="s">
        <v>36</v>
      </c>
      <c r="C9" s="1" t="s">
        <v>37</v>
      </c>
      <c r="D9" s="3">
        <v>36526</v>
      </c>
      <c r="E9" s="1">
        <v>10</v>
      </c>
      <c r="F9" s="3">
        <v>43101</v>
      </c>
      <c r="G9" s="3">
        <v>43160</v>
      </c>
      <c r="H9" s="3">
        <v>43221</v>
      </c>
      <c r="I9" s="3">
        <v>43132</v>
      </c>
      <c r="J9" s="3">
        <v>43191</v>
      </c>
      <c r="K9" s="3"/>
      <c r="L9" s="3"/>
      <c r="M9" s="3"/>
      <c r="N9" s="3"/>
      <c r="O9" s="3"/>
    </row>
    <row r="10" spans="1:15" ht="15" x14ac:dyDescent="0.25">
      <c r="A10" s="1" t="s">
        <v>38</v>
      </c>
      <c r="B10" s="1" t="s">
        <v>39</v>
      </c>
      <c r="C10" s="1" t="s">
        <v>40</v>
      </c>
      <c r="D10" s="3">
        <v>38353</v>
      </c>
      <c r="E10" s="1">
        <v>25</v>
      </c>
      <c r="F10" s="3">
        <v>43466</v>
      </c>
      <c r="G10" s="3">
        <v>43497</v>
      </c>
      <c r="H10" s="3">
        <v>43525</v>
      </c>
      <c r="I10" s="3">
        <v>43556</v>
      </c>
      <c r="J10" s="3"/>
      <c r="K10" s="3"/>
      <c r="L10" s="3"/>
      <c r="M10" s="3"/>
      <c r="N10" s="3"/>
      <c r="O10" s="3"/>
    </row>
  </sheetData>
  <mergeCells count="1">
    <mergeCell ref="F1:O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E10" sqref="E10"/>
    </sheetView>
  </sheetViews>
  <sheetFormatPr baseColWidth="10" defaultRowHeight="14.25" x14ac:dyDescent="0.2"/>
  <cols>
    <col min="2" max="2" width="16.5" bestFit="1" customWidth="1"/>
    <col min="4" max="4" width="16.375" bestFit="1" customWidth="1"/>
    <col min="6" max="6" width="15.75" bestFit="1" customWidth="1"/>
    <col min="7" max="8" width="17.5" bestFit="1" customWidth="1"/>
    <col min="9" max="9" width="18" bestFit="1" customWidth="1"/>
  </cols>
  <sheetData>
    <row r="1" spans="1:9" x14ac:dyDescent="0.2">
      <c r="A1" s="15" t="s">
        <v>43</v>
      </c>
      <c r="B1" s="14" t="s">
        <v>41</v>
      </c>
      <c r="C1" s="14" t="s">
        <v>42</v>
      </c>
      <c r="D1" s="11" t="s">
        <v>44</v>
      </c>
      <c r="E1" s="12" t="s">
        <v>45</v>
      </c>
      <c r="F1" s="12" t="s">
        <v>46</v>
      </c>
      <c r="G1" s="12" t="s">
        <v>47</v>
      </c>
      <c r="H1" s="12" t="s">
        <v>48</v>
      </c>
      <c r="I1" s="12" t="s">
        <v>49</v>
      </c>
    </row>
    <row r="2" spans="1:9" ht="15" x14ac:dyDescent="0.25">
      <c r="A2" s="17" t="s">
        <v>13</v>
      </c>
      <c r="B2" s="17" t="s">
        <v>6</v>
      </c>
      <c r="C2" s="17" t="s">
        <v>7</v>
      </c>
      <c r="D2" s="18">
        <v>39036</v>
      </c>
      <c r="E2" s="13">
        <f>VLOOKUP($A2,Synthese!$A$3:$K$78,6,FALSE)</f>
        <v>40326</v>
      </c>
      <c r="F2" s="16">
        <f>VLOOKUP($A2,Synthese!$A$3:$K$78,7,FALSE)</f>
        <v>0</v>
      </c>
      <c r="G2" s="16">
        <f>VLOOKUP($A2,Synthese!$A$3:$K$78,7,FALSE)</f>
        <v>0</v>
      </c>
      <c r="H2" s="16">
        <f>VLOOKUP($A2,Synthese!$A$3:$K$78,7,FALSE)</f>
        <v>0</v>
      </c>
      <c r="I2" s="16">
        <f>VLOOKUP($A2,Synthese!$A$3:$K$78,7,FALSE)</f>
        <v>0</v>
      </c>
    </row>
    <row r="3" spans="1:9" ht="15" x14ac:dyDescent="0.25">
      <c r="A3" s="17" t="s">
        <v>8</v>
      </c>
      <c r="B3" s="17" t="s">
        <v>9</v>
      </c>
      <c r="C3" s="17" t="s">
        <v>10</v>
      </c>
      <c r="D3" s="18">
        <v>36031</v>
      </c>
      <c r="E3" s="13">
        <f>VLOOKUP($A3,Synthese!$A$3:$K$78,6,FALSE)</f>
        <v>42038</v>
      </c>
      <c r="F3" s="16">
        <f>VLOOKUP($A3,Synthese!$A$3:$K$78,7,FALSE)</f>
        <v>0</v>
      </c>
      <c r="G3" s="16">
        <f>VLOOKUP($A3,Synthese!$A$3:$K$78,7,FALSE)</f>
        <v>0</v>
      </c>
      <c r="H3" s="16">
        <f>VLOOKUP($A3,Synthese!$A$3:$K$78,7,FALSE)</f>
        <v>0</v>
      </c>
      <c r="I3" s="16">
        <f>VLOOKUP($A3,Synthese!$A$3:$K$78,7,FALSE)</f>
        <v>0</v>
      </c>
    </row>
    <row r="4" spans="1:9" ht="15" x14ac:dyDescent="0.25">
      <c r="A4" s="17" t="s">
        <v>21</v>
      </c>
      <c r="B4" s="17" t="s">
        <v>11</v>
      </c>
      <c r="C4" s="17" t="s">
        <v>12</v>
      </c>
      <c r="D4" s="18">
        <v>37622</v>
      </c>
      <c r="E4" s="13">
        <f>VLOOKUP($A4,Synthese!$A$3:$K$78,6,FALSE)</f>
        <v>42425</v>
      </c>
      <c r="F4" s="16">
        <f>VLOOKUP($A4,Synthese!$A$3:$K$78,7,FALSE)</f>
        <v>43156</v>
      </c>
      <c r="G4" s="16">
        <f>VLOOKUP($A4,Synthese!$A$3:$K$78,7,FALSE)</f>
        <v>43156</v>
      </c>
      <c r="H4" s="16">
        <f>VLOOKUP($A4,Synthese!$A$3:$K$78,7,FALSE)</f>
        <v>43156</v>
      </c>
      <c r="I4" s="16">
        <f>VLOOKUP($A4,Synthese!$A$3:$K$78,7,FALSE)</f>
        <v>43156</v>
      </c>
    </row>
    <row r="5" spans="1:9" ht="15" x14ac:dyDescent="0.25">
      <c r="A5" s="17" t="s">
        <v>18</v>
      </c>
      <c r="B5" s="17" t="s">
        <v>14</v>
      </c>
      <c r="C5" s="17" t="s">
        <v>15</v>
      </c>
      <c r="D5" s="18">
        <v>37622</v>
      </c>
      <c r="E5" s="13">
        <f>VLOOKUP($A5,Synthese!$A$3:$K$78,6,FALSE)</f>
        <v>42409</v>
      </c>
      <c r="F5" s="16">
        <f>VLOOKUP($A5,Synthese!$A$3:$K$78,7,FALSE)</f>
        <v>43189</v>
      </c>
      <c r="G5" s="16">
        <f>VLOOKUP($A5,Synthese!$A$3:$K$78,7,FALSE)</f>
        <v>43189</v>
      </c>
      <c r="H5" s="16">
        <f>VLOOKUP($A5,Synthese!$A$3:$K$78,7,FALSE)</f>
        <v>43189</v>
      </c>
      <c r="I5" s="16">
        <f>VLOOKUP($A5,Synthese!$A$3:$K$78,7,FALSE)</f>
        <v>43189</v>
      </c>
    </row>
    <row r="6" spans="1:9" ht="15" x14ac:dyDescent="0.25">
      <c r="A6" s="17" t="s">
        <v>22</v>
      </c>
      <c r="B6" s="17" t="s">
        <v>16</v>
      </c>
      <c r="C6" s="17" t="s">
        <v>17</v>
      </c>
      <c r="D6" s="18">
        <v>31733</v>
      </c>
      <c r="E6" s="13">
        <f>VLOOKUP($A6,Synthese!$A$3:$K$78,6,FALSE)</f>
        <v>42043</v>
      </c>
      <c r="F6" s="16">
        <f>VLOOKUP($A6,Synthese!$A$3:$K$78,7,FALSE)</f>
        <v>0</v>
      </c>
      <c r="G6" s="16">
        <f>VLOOKUP($A6,Synthese!$A$3:$K$78,7,FALSE)</f>
        <v>0</v>
      </c>
      <c r="H6" s="16">
        <f>VLOOKUP($A6,Synthese!$A$3:$K$78,7,FALSE)</f>
        <v>0</v>
      </c>
      <c r="I6" s="16">
        <f>VLOOKUP($A6,Synthese!$A$3:$K$78,7,FALSE)</f>
        <v>0</v>
      </c>
    </row>
    <row r="7" spans="1:9" ht="15" x14ac:dyDescent="0.25">
      <c r="A7" s="17" t="s">
        <v>23</v>
      </c>
      <c r="B7" s="17" t="s">
        <v>19</v>
      </c>
      <c r="C7" s="17" t="s">
        <v>20</v>
      </c>
      <c r="D7" s="18">
        <v>34988</v>
      </c>
      <c r="E7" s="13">
        <f>VLOOKUP($A7,Synthese!$A$3:$K$78,6,FALSE)</f>
        <v>42418</v>
      </c>
      <c r="F7" s="16">
        <f>VLOOKUP($A7,Synthese!$A$3:$K$78,7,FALSE)</f>
        <v>43742</v>
      </c>
      <c r="G7" s="16">
        <f>VLOOKUP($A7,Synthese!$A$3:$K$78,7,FALSE)</f>
        <v>43742</v>
      </c>
      <c r="H7" s="16">
        <f>VLOOKUP($A7,Synthese!$A$3:$K$78,7,FALSE)</f>
        <v>43742</v>
      </c>
      <c r="I7" s="16">
        <f>VLOOKUP($A7,Synthese!$A$3:$K$78,7,FALSE)</f>
        <v>43742</v>
      </c>
    </row>
    <row r="8" spans="1:9" ht="15" x14ac:dyDescent="0.25">
      <c r="A8" s="17" t="s">
        <v>35</v>
      </c>
      <c r="B8" s="17" t="s">
        <v>36</v>
      </c>
      <c r="C8" s="17" t="s">
        <v>37</v>
      </c>
      <c r="D8" s="18">
        <v>36526</v>
      </c>
      <c r="E8" s="13">
        <f>VLOOKUP($A8,Synthese!$A$3:$K$78,6,FALSE)</f>
        <v>43101</v>
      </c>
      <c r="F8" s="16">
        <f>VLOOKUP($A8,Synthese!$A$3:$K$78,7,FALSE)</f>
        <v>43160</v>
      </c>
      <c r="G8" s="16">
        <f>VLOOKUP($A8,Synthese!$A$3:$K$78,7,FALSE)</f>
        <v>43160</v>
      </c>
      <c r="H8" s="16">
        <f>VLOOKUP($A8,Synthese!$A$3:$K$78,7,FALSE)</f>
        <v>43160</v>
      </c>
      <c r="I8" s="16">
        <f>VLOOKUP($A8,Synthese!$A$3:$K$78,7,FALSE)</f>
        <v>43160</v>
      </c>
    </row>
    <row r="9" spans="1:9" ht="15" x14ac:dyDescent="0.25">
      <c r="A9" s="17" t="s">
        <v>38</v>
      </c>
      <c r="B9" s="17" t="s">
        <v>39</v>
      </c>
      <c r="C9" s="17" t="s">
        <v>40</v>
      </c>
      <c r="D9" s="18">
        <v>38353</v>
      </c>
      <c r="E9" s="13">
        <f>VLOOKUP($A9,Synthese!$A$3:$K$78,6,FALSE)</f>
        <v>43466</v>
      </c>
      <c r="F9" s="16">
        <f>VLOOKUP($A9,Synthese!$A$3:$K$78,7,FALSE)</f>
        <v>43497</v>
      </c>
      <c r="G9" s="16">
        <f>VLOOKUP($A9,Synthese!$A$3:$K$78,7,FALSE)</f>
        <v>43497</v>
      </c>
      <c r="H9" s="16">
        <f>VLOOKUP($A9,Synthese!$A$3:$K$78,7,FALSE)</f>
        <v>43497</v>
      </c>
      <c r="I9" s="16">
        <f>VLOOKUP($A9,Synthese!$A$3:$K$78,7,FALSE)</f>
        <v>43497</v>
      </c>
    </row>
    <row r="10" spans="1:9" ht="15" x14ac:dyDescent="0.25">
      <c r="A10" s="17" t="s">
        <v>50</v>
      </c>
      <c r="B10" s="17" t="s">
        <v>51</v>
      </c>
      <c r="C10" s="17" t="s">
        <v>52</v>
      </c>
      <c r="D10" s="18">
        <v>38354</v>
      </c>
      <c r="E10" s="16" t="e">
        <f>VLOOKUP($A10,Synthese!$A$3:$K$78,6,FALSE)</f>
        <v>#N/A</v>
      </c>
      <c r="F10" s="16" t="e">
        <f>VLOOKUP($A10,Synthese!$A$3:$K$78,7,FALSE)</f>
        <v>#N/A</v>
      </c>
      <c r="G10" s="16" t="e">
        <f>VLOOKUP($A10,Synthese!$A$3:$K$78,7,FALSE)</f>
        <v>#N/A</v>
      </c>
      <c r="H10" s="16" t="e">
        <f>VLOOKUP($A10,Synthese!$A$3:$K$78,7,FALSE)</f>
        <v>#N/A</v>
      </c>
      <c r="I10" s="16" t="e">
        <f>VLOOKUP($A10,Synthese!$A$3:$K$78,7,FALSE)</f>
        <v>#N/A</v>
      </c>
    </row>
    <row r="11" spans="1:9" ht="15" x14ac:dyDescent="0.25">
      <c r="A11" s="17" t="s">
        <v>53</v>
      </c>
      <c r="B11" s="17" t="s">
        <v>53</v>
      </c>
      <c r="C11" s="17" t="s">
        <v>53</v>
      </c>
      <c r="D11" s="18">
        <v>38355</v>
      </c>
      <c r="E11" s="16" t="e">
        <f>VLOOKUP($A11,Synthese!$A$3:$K$78,6,FALSE)</f>
        <v>#N/A</v>
      </c>
      <c r="F11" s="16" t="e">
        <f>VLOOKUP($A11,Synthese!$A$3:$K$78,7,FALSE)</f>
        <v>#N/A</v>
      </c>
      <c r="G11" s="16" t="e">
        <f>VLOOKUP($A11,Synthese!$A$3:$K$78,7,FALSE)</f>
        <v>#N/A</v>
      </c>
      <c r="H11" s="16" t="e">
        <f>VLOOKUP($A11,Synthese!$A$3:$K$78,7,FALSE)</f>
        <v>#N/A</v>
      </c>
      <c r="I11" s="16" t="e">
        <f>VLOOKUP($A11,Synthese!$A$3:$K$78,7,FALSE)</f>
        <v>#N/A</v>
      </c>
    </row>
    <row r="12" spans="1:9" ht="15" x14ac:dyDescent="0.25">
      <c r="A12" s="17" t="s">
        <v>54</v>
      </c>
      <c r="B12" s="17" t="s">
        <v>54</v>
      </c>
      <c r="C12" s="17" t="s">
        <v>54</v>
      </c>
      <c r="D12" s="18">
        <v>38356</v>
      </c>
      <c r="E12" s="16" t="e">
        <f>VLOOKUP($A12,Synthese!$A$3:$K$78,6,FALSE)</f>
        <v>#N/A</v>
      </c>
      <c r="F12" s="16" t="e">
        <f>VLOOKUP($A12,Synthese!$A$3:$K$78,7,FALSE)</f>
        <v>#N/A</v>
      </c>
      <c r="G12" s="16" t="e">
        <f>VLOOKUP($A12,Synthese!$A$3:$K$78,7,FALSE)</f>
        <v>#N/A</v>
      </c>
      <c r="H12" s="16" t="e">
        <f>VLOOKUP($A12,Synthese!$A$3:$K$78,7,FALSE)</f>
        <v>#N/A</v>
      </c>
      <c r="I12" s="16" t="e">
        <f>VLOOKUP($A12,Synthese!$A$3:$K$78,7,FALSE)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Synthese</vt:lpstr>
      <vt:lpstr>Test regroupement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2020-03-17T15:31:05Z</dcterms:created>
  <dcterms:modified xsi:type="dcterms:W3CDTF">2020-03-17T16:54:53Z</dcterms:modified>
</cp:coreProperties>
</file>