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Mezac\Desktop\"/>
    </mc:Choice>
  </mc:AlternateContent>
  <xr:revisionPtr revIDLastSave="0" documentId="13_ncr:1_{C0299DF5-0995-4938-B789-5D3E293C24AA}" xr6:coauthVersionLast="44" xr6:coauthVersionMax="44" xr10:uidLastSave="{00000000-0000-0000-0000-000000000000}"/>
  <bookViews>
    <workbookView xWindow="-108" yWindow="-108" windowWidth="16608" windowHeight="8976" tabRatio="811" xr2:uid="{00000000-000D-0000-FFFF-FFFF00000000}"/>
  </bookViews>
  <sheets>
    <sheet name="COOP CO" sheetId="4" r:id="rId1"/>
    <sheet name="Calcul NB tract" sheetId="12" r:id="rId2"/>
    <sheet name="SUIVI TRACT" sheetId="10" r:id="rId3"/>
  </sheets>
  <definedNames>
    <definedName name="_xlnm._FilterDatabase" localSheetId="2" hidden="1">'SUIVI TRACT'!$A$1:$D$12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2" l="1"/>
  <c r="H2" i="12"/>
  <c r="G2" i="12"/>
  <c r="F2" i="12"/>
  <c r="E2" i="12"/>
  <c r="D2" i="12"/>
  <c r="C2" i="12"/>
  <c r="C2" i="4"/>
  <c r="I2" i="12" l="1"/>
  <c r="B2" i="4" s="1"/>
</calcChain>
</file>

<file path=xl/sharedStrings.xml><?xml version="1.0" encoding="utf-8"?>
<sst xmlns="http://schemas.openxmlformats.org/spreadsheetml/2006/main" count="61" uniqueCount="20">
  <si>
    <t>Libellé fournisseur</t>
  </si>
  <si>
    <t>NB TRACT
REALISE</t>
  </si>
  <si>
    <t>NB PRODUIT
REALISE</t>
  </si>
  <si>
    <t>DEPLIANT</t>
  </si>
  <si>
    <t>MARS</t>
  </si>
  <si>
    <t>MAI</t>
  </si>
  <si>
    <t>MDD / MN</t>
  </si>
  <si>
    <t>Existe aussi en ?</t>
  </si>
  <si>
    <t>FOURNISSEUR</t>
  </si>
  <si>
    <t>MN</t>
  </si>
  <si>
    <t>NON</t>
  </si>
  <si>
    <t>OUI</t>
  </si>
  <si>
    <t>TOTAL</t>
  </si>
  <si>
    <t>POT</t>
  </si>
  <si>
    <t>JUIN</t>
  </si>
  <si>
    <t>FRNS 1</t>
  </si>
  <si>
    <t>frns 1</t>
  </si>
  <si>
    <t>XX</t>
  </si>
  <si>
    <t>YY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</si>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</sst>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name val="Calibri"/>
    </font>
    <font>
      <sz val="11"/>
      <color theme="1"/>
      <name val="Calibri"/>
      <family val="2"/>
      <scheme val="minor"/>
    </font>
    <font>
      <b/>
      <sz val="11"/>
      <color rgb="FFFFFFFF"/>
      <name val="Calibri"/>
    </font>
    <font>
      <b/>
      <sz val="1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F81BD"/>
      </patternFill>
    </fill>
    <fill>
      <patternFill patternType="solid">
        <fgColor rgb="FF1EE21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1" xfId="0" applyFont="1" applyFill="1" applyBorder="1"/>
    <xf numFmtId="0" fontId="3" fillId="4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</cellXfs>
  <cellStyles count="3">
    <cellStyle name="Lien hypertexte 2" xfId="2" xr:uid="{B4248DB6-C6CB-483D-AD72-46D22A8B5022}"/>
    <cellStyle name="Normal" xfId="0" builtinId="0"/>
    <cellStyle name="Normal 2" xfId="1" xr:uid="{344E49F2-CA70-460E-A6C2-4E32314A07A4}"/>
  </cellStyles>
  <dxfs count="0"/>
  <tableStyles count="0" defaultTableStyle="TableStyleMedium2" defaultPivotStyle="PivotStyleLight16"/>
  <colors>
    <mruColors>
      <color rgb="FF1EE214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6521B-F2BD-40CE-89D9-C34A974FE370}">
  <dimension ref="A1:C2"/>
  <sheetViews>
    <sheetView tabSelected="1" workbookViewId="0">
      <selection activeCell="D13" sqref="B1:D13"/>
    </sheetView>
  </sheetViews>
  <sheetFormatPr baseColWidth="10" defaultRowHeight="14.4"/>
  <cols>
    <col min="1" max="1" width="25.77734375" customWidth="1"/>
    <col min="2" max="2" width="9.44140625" customWidth="1"/>
    <col min="3" max="3" width="9.33203125" customWidth="1"/>
    <col min="7" max="7" width="12.5546875" bestFit="1" customWidth="1"/>
  </cols>
  <sheetData>
    <row r="1" spans="1:3" ht="48.6" customHeight="1">
      <c r="A1" s="1" t="s">
        <v>0</v>
      </c>
      <c r="B1" s="4" t="s">
        <v>1</v>
      </c>
      <c r="C1" s="5" t="s">
        <v>2</v>
      </c>
    </row>
    <row r="2" spans="1:3">
      <c r="A2" s="3" t="s">
        <v>15</v>
      </c>
      <c r="B2" s="6">
        <f>VLOOKUP(A2,'Calcul NB tract'!A:I,9,0)</f>
        <v>4</v>
      </c>
      <c r="C2" s="7">
        <f>COUNTIFS('SUIVI TRACT'!$B$2:$B$12,"MN",'SUIVI TRACT'!$D$2:$D$12,'COOP CO'!A2)</f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226D6-42BA-476D-9B15-09B9B4BD1302}">
  <dimension ref="A1:I2"/>
  <sheetViews>
    <sheetView showGridLines="0" workbookViewId="0">
      <selection activeCell="B2" sqref="B2:H2"/>
    </sheetView>
  </sheetViews>
  <sheetFormatPr baseColWidth="10" defaultRowHeight="14.4"/>
  <cols>
    <col min="1" max="1" width="33.88671875" bestFit="1" customWidth="1"/>
    <col min="2" max="8" width="8.6640625" style="2" customWidth="1"/>
    <col min="9" max="9" width="6.88671875" style="2" customWidth="1"/>
    <col min="10" max="10" width="1.33203125" customWidth="1"/>
  </cols>
  <sheetData>
    <row r="1" spans="1:9" s="15" customFormat="1">
      <c r="A1" s="14"/>
      <c r="B1" s="14" t="s">
        <v>4</v>
      </c>
      <c r="C1" s="14" t="s">
        <v>5</v>
      </c>
      <c r="D1" s="14" t="s">
        <v>13</v>
      </c>
      <c r="E1" s="14" t="s">
        <v>17</v>
      </c>
      <c r="F1" s="14" t="s">
        <v>18</v>
      </c>
      <c r="G1" s="14" t="s">
        <v>14</v>
      </c>
      <c r="H1" s="14" t="s">
        <v>19</v>
      </c>
      <c r="I1" s="16" t="s">
        <v>12</v>
      </c>
    </row>
    <row r="2" spans="1:9">
      <c r="A2" s="12" t="s">
        <v>16</v>
      </c>
      <c r="B2" s="13">
        <f>COUNTIFS('SUIVI TRACT'!B:B,"MN",'SUIVI TRACT'!$A:$A,B$1,'SUIVI TRACT'!$D:$D,$A2)</f>
        <v>3</v>
      </c>
      <c r="C2" s="13">
        <f>COUNTIFS('SUIVI TRACT'!B:B,"MN",'SUIVI TRACT'!$A:$A,C$1,'SUIVI TRACT'!$D:$D,$A2)</f>
        <v>4</v>
      </c>
      <c r="D2" s="13">
        <f>COUNTIFS('SUIVI TRACT'!B:B,"MN",'SUIVI TRACT'!$A:$A,D$1,'SUIVI TRACT'!$D:$D,$A2)</f>
        <v>3</v>
      </c>
      <c r="E2" s="13">
        <f>COUNTIFS('SUIVI TRACT'!B:B,"MN",'SUIVI TRACT'!$A:$A,E$1,'SUIVI TRACT'!$D:$D,$A2)</f>
        <v>0</v>
      </c>
      <c r="F2" s="13">
        <f>COUNTIFS('SUIVI TRACT'!B:B,"MN",'SUIVI TRACT'!$A:$A,F$1,'SUIVI TRACT'!$D:$D,$A2)</f>
        <v>0</v>
      </c>
      <c r="G2" s="13">
        <f>COUNTIFS('SUIVI TRACT'!B:B,"MN",'SUIVI TRACT'!$A:$A,G$1,'SUIVI TRACT'!$D:$D,$A2)</f>
        <v>1</v>
      </c>
      <c r="H2" s="13">
        <f>COUNTIFS('SUIVI TRACT'!B:B,"MN",'SUIVI TRACT'!$A:$A,H$1,'SUIVI TRACT'!$D:$D,$A2)</f>
        <v>0</v>
      </c>
      <c r="I2" s="13">
        <f>SUMPRODUCT((B2:H2&lt;&gt;0)*1)</f>
        <v>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24425-A973-46DA-93E7-ACF6BD2C786C}">
  <dimension ref="A1:D12"/>
  <sheetViews>
    <sheetView workbookViewId="0">
      <selection activeCell="B10" sqref="B10"/>
    </sheetView>
  </sheetViews>
  <sheetFormatPr baseColWidth="10" defaultRowHeight="14.4"/>
  <cols>
    <col min="1" max="1" width="16.88671875" bestFit="1" customWidth="1"/>
    <col min="2" max="2" width="10.44140625" bestFit="1" customWidth="1"/>
    <col min="3" max="3" width="15.33203125" bestFit="1" customWidth="1"/>
    <col min="4" max="4" width="19.44140625" bestFit="1" customWidth="1"/>
  </cols>
  <sheetData>
    <row r="1" spans="1:4">
      <c r="A1" s="8" t="s">
        <v>3</v>
      </c>
      <c r="B1" s="8" t="s">
        <v>6</v>
      </c>
      <c r="C1" s="8" t="s">
        <v>7</v>
      </c>
      <c r="D1" s="8" t="s">
        <v>8</v>
      </c>
    </row>
    <row r="2" spans="1:4">
      <c r="A2" s="9" t="s">
        <v>4</v>
      </c>
      <c r="B2" s="10" t="s">
        <v>9</v>
      </c>
      <c r="C2" s="10" t="s">
        <v>10</v>
      </c>
      <c r="D2" s="11" t="s">
        <v>15</v>
      </c>
    </row>
    <row r="3" spans="1:4">
      <c r="A3" s="9" t="s">
        <v>4</v>
      </c>
      <c r="B3" s="10" t="s">
        <v>9</v>
      </c>
      <c r="C3" s="10" t="s">
        <v>11</v>
      </c>
      <c r="D3" s="11" t="s">
        <v>15</v>
      </c>
    </row>
    <row r="4" spans="1:4">
      <c r="A4" s="9" t="s">
        <v>4</v>
      </c>
      <c r="B4" s="10" t="s">
        <v>9</v>
      </c>
      <c r="C4" s="10" t="s">
        <v>10</v>
      </c>
      <c r="D4" s="11" t="s">
        <v>15</v>
      </c>
    </row>
    <row r="5" spans="1:4">
      <c r="A5" s="9" t="s">
        <v>13</v>
      </c>
      <c r="B5" s="10" t="s">
        <v>9</v>
      </c>
      <c r="C5" s="10" t="s">
        <v>10</v>
      </c>
      <c r="D5" s="11" t="s">
        <v>15</v>
      </c>
    </row>
    <row r="6" spans="1:4">
      <c r="A6" s="9" t="s">
        <v>13</v>
      </c>
      <c r="B6" s="10" t="s">
        <v>9</v>
      </c>
      <c r="C6" s="10" t="s">
        <v>10</v>
      </c>
      <c r="D6" s="11" t="s">
        <v>15</v>
      </c>
    </row>
    <row r="7" spans="1:4">
      <c r="A7" s="9" t="s">
        <v>13</v>
      </c>
      <c r="B7" s="10" t="s">
        <v>9</v>
      </c>
      <c r="C7" s="10" t="s">
        <v>11</v>
      </c>
      <c r="D7" s="11" t="s">
        <v>15</v>
      </c>
    </row>
    <row r="8" spans="1:4">
      <c r="A8" s="9" t="s">
        <v>5</v>
      </c>
      <c r="B8" s="10" t="s">
        <v>9</v>
      </c>
      <c r="C8" s="10" t="s">
        <v>10</v>
      </c>
      <c r="D8" s="11" t="s">
        <v>15</v>
      </c>
    </row>
    <row r="9" spans="1:4">
      <c r="A9" s="9" t="s">
        <v>5</v>
      </c>
      <c r="B9" s="10" t="s">
        <v>9</v>
      </c>
      <c r="C9" s="10" t="s">
        <v>10</v>
      </c>
      <c r="D9" s="11" t="s">
        <v>15</v>
      </c>
    </row>
    <row r="10" spans="1:4">
      <c r="A10" s="9" t="s">
        <v>5</v>
      </c>
      <c r="B10" s="10" t="s">
        <v>9</v>
      </c>
      <c r="C10" s="10" t="s">
        <v>10</v>
      </c>
      <c r="D10" s="11" t="s">
        <v>15</v>
      </c>
    </row>
    <row r="11" spans="1:4">
      <c r="A11" s="9" t="s">
        <v>5</v>
      </c>
      <c r="B11" s="10" t="s">
        <v>9</v>
      </c>
      <c r="C11" s="10" t="s">
        <v>11</v>
      </c>
      <c r="D11" s="11" t="s">
        <v>15</v>
      </c>
    </row>
    <row r="12" spans="1:4">
      <c r="A12" s="9" t="s">
        <v>14</v>
      </c>
      <c r="B12" s="10" t="s">
        <v>9</v>
      </c>
      <c r="C12" s="10" t="s">
        <v>10</v>
      </c>
      <c r="D12" s="11" t="s">
        <v>15</v>
      </c>
    </row>
  </sheetData>
  <autoFilter ref="A1:D12" xr:uid="{6B67E8F0-9C04-47BF-98DE-804A8D6DAC6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COOP CO</vt:lpstr>
      <vt:lpstr>Calcul NB tract</vt:lpstr>
      <vt:lpstr>SUIVI TRACT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BELLON Yann</dc:creator>
  <cp:lastModifiedBy>Mélodine Mezac</cp:lastModifiedBy>
  <dcterms:created xsi:type="dcterms:W3CDTF">2020-03-13T15:18:51Z</dcterms:created>
  <dcterms:modified xsi:type="dcterms:W3CDTF">2020-03-16T18:49:34Z</dcterms:modified>
</cp:coreProperties>
</file>