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isabey\Downloads\"/>
    </mc:Choice>
  </mc:AlternateContent>
  <xr:revisionPtr revIDLastSave="0" documentId="13_ncr:1_{5311BBC6-9F54-4F0F-8678-6788F99D1D24}" xr6:coauthVersionLast="45" xr6:coauthVersionMax="45" xr10:uidLastSave="{00000000-0000-0000-0000-000000000000}"/>
  <bookViews>
    <workbookView xWindow="-120" yWindow="-120" windowWidth="29040" windowHeight="15840" activeTab="1" xr2:uid="{CD9874B0-83F4-4BB4-AF21-79FA7B7CAA66}"/>
  </bookViews>
  <sheets>
    <sheet name="Feuil1" sheetId="1" r:id="rId1"/>
    <sheet name="Feuil2" sheetId="2" r:id="rId2"/>
  </sheets>
  <definedNames>
    <definedName name="bdd">Feuil1!$B$6:$F$446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2" l="1"/>
  <c r="D5" i="2"/>
  <c r="C5" i="2"/>
  <c r="A5" i="2"/>
</calcChain>
</file>

<file path=xl/sharedStrings.xml><?xml version="1.0" encoding="utf-8"?>
<sst xmlns="http://schemas.openxmlformats.org/spreadsheetml/2006/main" count="1158" uniqueCount="485">
  <si>
    <t>Ville</t>
  </si>
  <si>
    <t>Kilomètres</t>
  </si>
  <si>
    <t>Temps</t>
  </si>
  <si>
    <t>Zone</t>
  </si>
  <si>
    <t>Tarif</t>
  </si>
  <si>
    <t>Frais de transport</t>
  </si>
  <si>
    <t>Castelnaudary</t>
  </si>
  <si>
    <t>Villeneuve la comptal</t>
  </si>
  <si>
    <t>Fendeille</t>
  </si>
  <si>
    <t>Mireval-Lauragais</t>
  </si>
  <si>
    <t>St-Martin-Lalande</t>
  </si>
  <si>
    <t>Mas-saintes-Puelles</t>
  </si>
  <si>
    <t>Ricaud</t>
  </si>
  <si>
    <t>Souilhanels</t>
  </si>
  <si>
    <t>Souilhe</t>
  </si>
  <si>
    <t>Peyrens</t>
  </si>
  <si>
    <t>Puginier</t>
  </si>
  <si>
    <t>Issel</t>
  </si>
  <si>
    <t>Saint-Papoul</t>
  </si>
  <si>
    <t xml:space="preserve">Zone 1 </t>
  </si>
  <si>
    <t xml:space="preserve">Zone 2 </t>
  </si>
  <si>
    <t>Laurabuc</t>
  </si>
  <si>
    <t>Laurac</t>
  </si>
  <si>
    <t>La Cassaigne</t>
  </si>
  <si>
    <t>Fanjeaux</t>
  </si>
  <si>
    <t>Villasavary</t>
  </si>
  <si>
    <t>Villesiscle</t>
  </si>
  <si>
    <t>Bram</t>
  </si>
  <si>
    <t>Alzonne</t>
  </si>
  <si>
    <t>Villepinte</t>
  </si>
  <si>
    <t>Lasbordes</t>
  </si>
  <si>
    <t>Pexiora</t>
  </si>
  <si>
    <t>3A</t>
  </si>
  <si>
    <t>Fonters-du-Razes</t>
  </si>
  <si>
    <t>Generville</t>
  </si>
  <si>
    <t>Cazalrenoux</t>
  </si>
  <si>
    <t>Gaja-la-Selve</t>
  </si>
  <si>
    <t>Cahuzac</t>
  </si>
  <si>
    <t>Pécharic et le Py</t>
  </si>
  <si>
    <t>Pech-Luna</t>
  </si>
  <si>
    <t>Saint-Amans</t>
  </si>
  <si>
    <t>Mayreville</t>
  </si>
  <si>
    <t>Peyrefitte sur L'Hers</t>
  </si>
  <si>
    <t>Payra-sur-l'Hers</t>
  </si>
  <si>
    <t>Montauriol</t>
  </si>
  <si>
    <t>Salles-sur-l'Hers</t>
  </si>
  <si>
    <t>3B</t>
  </si>
  <si>
    <t>Sainte-Camelle</t>
  </si>
  <si>
    <t>Cumies</t>
  </si>
  <si>
    <t>Belflou</t>
  </si>
  <si>
    <t>Molleville</t>
  </si>
  <si>
    <t>Baraigne</t>
  </si>
  <si>
    <t>Gourvieille</t>
  </si>
  <si>
    <t>Labastide-d'Anjou</t>
  </si>
  <si>
    <t>Montferrand</t>
  </si>
  <si>
    <t>Montmaur</t>
  </si>
  <si>
    <t>Airoux</t>
  </si>
  <si>
    <t>Soupex</t>
  </si>
  <si>
    <t>Saint-Paulet</t>
  </si>
  <si>
    <t>Les Cassès</t>
  </si>
  <si>
    <t>La Pomarède</t>
  </si>
  <si>
    <t>Tréville</t>
  </si>
  <si>
    <t>3C</t>
  </si>
  <si>
    <t>Vaudreuille</t>
  </si>
  <si>
    <t>Les Brunels</t>
  </si>
  <si>
    <t>Labécède Lauragais</t>
  </si>
  <si>
    <t>Verdun en Lauragais</t>
  </si>
  <si>
    <t>Villemagne</t>
  </si>
  <si>
    <t>Cenne Monestiès</t>
  </si>
  <si>
    <t>Villespy</t>
  </si>
  <si>
    <t>Carlipa</t>
  </si>
  <si>
    <t>Saint Martin le Vieil</t>
  </si>
  <si>
    <t>Raissac-sur-Lampy</t>
  </si>
  <si>
    <t>3D</t>
  </si>
  <si>
    <t>Zone 3D</t>
  </si>
  <si>
    <t>Zone 3B</t>
  </si>
  <si>
    <t>Zone 3A</t>
  </si>
  <si>
    <t>Zone 3C</t>
  </si>
  <si>
    <t>La Force</t>
  </si>
  <si>
    <t>Villeneuve les Montréal</t>
  </si>
  <si>
    <t>Cailhavel</t>
  </si>
  <si>
    <t>Cailhau</t>
  </si>
  <si>
    <t>Montréal</t>
  </si>
  <si>
    <t>Arzens</t>
  </si>
  <si>
    <t>Villesèquelande</t>
  </si>
  <si>
    <t>Sainte-Eulalie</t>
  </si>
  <si>
    <t>Pezens</t>
  </si>
  <si>
    <t>Lasserre de Prouilhe</t>
  </si>
  <si>
    <t>4A</t>
  </si>
  <si>
    <t>Saint Michel de Lanès</t>
  </si>
  <si>
    <t>Brézilhac</t>
  </si>
  <si>
    <t>Ferran</t>
  </si>
  <si>
    <t>Fenouillet du Razès</t>
  </si>
  <si>
    <t>La Courtête</t>
  </si>
  <si>
    <t>Montgradail</t>
  </si>
  <si>
    <t>Hounoux</t>
  </si>
  <si>
    <t>Orsans</t>
  </si>
  <si>
    <t>Saint-Gaudéric</t>
  </si>
  <si>
    <t>Malegoude</t>
  </si>
  <si>
    <t>Mirepoix</t>
  </si>
  <si>
    <t>Sainte-foi</t>
  </si>
  <si>
    <t>Plavilla</t>
  </si>
  <si>
    <t>Saint Julien de Briola</t>
  </si>
  <si>
    <t>Ribouisse</t>
  </si>
  <si>
    <t>Lafage</t>
  </si>
  <si>
    <t>Villautou</t>
  </si>
  <si>
    <t>Plaigne</t>
  </si>
  <si>
    <t>Belpech</t>
  </si>
  <si>
    <t>Saint-Sernin</t>
  </si>
  <si>
    <t>Mezerville</t>
  </si>
  <si>
    <t>Molandier</t>
  </si>
  <si>
    <t>Mazères</t>
  </si>
  <si>
    <t>La louvière Lauragais</t>
  </si>
  <si>
    <t>Fajac-La-Relenque</t>
  </si>
  <si>
    <t>Marquein</t>
  </si>
  <si>
    <t>Caignac</t>
  </si>
  <si>
    <t>Gibel</t>
  </si>
  <si>
    <t>Monestrol</t>
  </si>
  <si>
    <t>Montgeard</t>
  </si>
  <si>
    <t>Nailloux</t>
  </si>
  <si>
    <t>Seyre</t>
  </si>
  <si>
    <t>Lagarde</t>
  </si>
  <si>
    <t>Beauteville</t>
  </si>
  <si>
    <t>Montclar-Lauragais</t>
  </si>
  <si>
    <t>Mazerolles du Razès</t>
  </si>
  <si>
    <t>Labastide de Couloumat</t>
  </si>
  <si>
    <t>4B</t>
  </si>
  <si>
    <t>Zone 4A</t>
  </si>
  <si>
    <t>Zone 4B</t>
  </si>
  <si>
    <t>Zone 4C</t>
  </si>
  <si>
    <t>Zone 4D</t>
  </si>
  <si>
    <t>Gardouch</t>
  </si>
  <si>
    <t>Renneville</t>
  </si>
  <si>
    <t>Avignonet-Lauragais</t>
  </si>
  <si>
    <t>Villefranche-de-Lauragais</t>
  </si>
  <si>
    <t>St-Rome</t>
  </si>
  <si>
    <t>St-Laurent</t>
  </si>
  <si>
    <t>Barelle</t>
  </si>
  <si>
    <t>Folcarde</t>
  </si>
  <si>
    <t>Montgaillard-Lauragais</t>
  </si>
  <si>
    <t>Vallègue</t>
  </si>
  <si>
    <t>Rieumajou</t>
  </si>
  <si>
    <t>Trébons-sur-la-Grasse</t>
  </si>
  <si>
    <t>St-Vincent</t>
  </si>
  <si>
    <t>Lux</t>
  </si>
  <si>
    <t>Mourvilles-Basses</t>
  </si>
  <si>
    <t>Cessales</t>
  </si>
  <si>
    <t>St-Germier</t>
  </si>
  <si>
    <t>Juzes</t>
  </si>
  <si>
    <t>Belesta-en-Lauragais</t>
  </si>
  <si>
    <t>Cadenac</t>
  </si>
  <si>
    <t>Vaux</t>
  </si>
  <si>
    <t>St-Felix-Lauragais</t>
  </si>
  <si>
    <t>Toutens</t>
  </si>
  <si>
    <t>Ségreville</t>
  </si>
  <si>
    <t>Beauville</t>
  </si>
  <si>
    <t>Cambiac</t>
  </si>
  <si>
    <t>Maurens</t>
  </si>
  <si>
    <t>Falga</t>
  </si>
  <si>
    <t>St-Julia</t>
  </si>
  <si>
    <t>Nogaret</t>
  </si>
  <si>
    <t>Montégut-Lauragais</t>
  </si>
  <si>
    <t>Roumens</t>
  </si>
  <si>
    <t>Garrevaques</t>
  </si>
  <si>
    <t>Couffinal</t>
  </si>
  <si>
    <t>Belleserre</t>
  </si>
  <si>
    <t>Revel</t>
  </si>
  <si>
    <t>St-Ferréol</t>
  </si>
  <si>
    <t>Dreuilhe</t>
  </si>
  <si>
    <t>4C</t>
  </si>
  <si>
    <t>Pont-Crouzet</t>
  </si>
  <si>
    <t>Dourgne</t>
  </si>
  <si>
    <t>St-Amancet</t>
  </si>
  <si>
    <t>Sorèze</t>
  </si>
  <si>
    <t>Les Cammazes</t>
  </si>
  <si>
    <t>Saissac</t>
  </si>
  <si>
    <t>Villelongue</t>
  </si>
  <si>
    <t>Montolieu</t>
  </si>
  <si>
    <t>Moussoulens</t>
  </si>
  <si>
    <t>Durfort</t>
  </si>
  <si>
    <t>4D</t>
  </si>
  <si>
    <t>Cambieure</t>
  </si>
  <si>
    <t>Brugairolles</t>
  </si>
  <si>
    <t>Malviès</t>
  </si>
  <si>
    <t>Lauraguel</t>
  </si>
  <si>
    <t>Gaja-et-Villedieu</t>
  </si>
  <si>
    <t>Pauligne</t>
  </si>
  <si>
    <t>Malras</t>
  </si>
  <si>
    <t>Limoux</t>
  </si>
  <si>
    <t>Pieusse</t>
  </si>
  <si>
    <t>La Digne-D'aval</t>
  </si>
  <si>
    <t>Magrie</t>
  </si>
  <si>
    <t>Routier</t>
  </si>
  <si>
    <t>Cournanel</t>
  </si>
  <si>
    <t>Alet-Les-Bains</t>
  </si>
  <si>
    <t>Luc-Sur-Aude</t>
  </si>
  <si>
    <t>Montazels</t>
  </si>
  <si>
    <t>Couiza</t>
  </si>
  <si>
    <t>Rennes-le-château</t>
  </si>
  <si>
    <t>Coustaussa</t>
  </si>
  <si>
    <t>Espéraza</t>
  </si>
  <si>
    <t>Quillan</t>
  </si>
  <si>
    <t>St-Ferriol</t>
  </si>
  <si>
    <t>Campagne-sur-Aude</t>
  </si>
  <si>
    <t>5A</t>
  </si>
  <si>
    <t>5B</t>
  </si>
  <si>
    <t>Massaguel</t>
  </si>
  <si>
    <t>Arfons</t>
  </si>
  <si>
    <t>Laprade</t>
  </si>
  <si>
    <t>Lacombe</t>
  </si>
  <si>
    <t>Les Martys</t>
  </si>
  <si>
    <t>Saint Denis</t>
  </si>
  <si>
    <t>Fontiers Cabardés</t>
  </si>
  <si>
    <t>Cuxac Cabardés</t>
  </si>
  <si>
    <t>Caudebronde</t>
  </si>
  <si>
    <t>La Tourette Cabardés</t>
  </si>
  <si>
    <t>Miraval Cabardés</t>
  </si>
  <si>
    <t>Mas Cabardés</t>
  </si>
  <si>
    <t>Roquefère</t>
  </si>
  <si>
    <t>Brousses Hautes</t>
  </si>
  <si>
    <t>Brousses et Villaret</t>
  </si>
  <si>
    <t>Fraisse Cabardés</t>
  </si>
  <si>
    <t>Villardonnel</t>
  </si>
  <si>
    <t>Villanière</t>
  </si>
  <si>
    <t>Salsigne</t>
  </si>
  <si>
    <t>Lastours</t>
  </si>
  <si>
    <t>Les Ilhes</t>
  </si>
  <si>
    <t>Fournes Cabardés</t>
  </si>
  <si>
    <t>Trassanel</t>
  </si>
  <si>
    <t>Limousis</t>
  </si>
  <si>
    <t>Sallèles Cabardés</t>
  </si>
  <si>
    <t>Aragon</t>
  </si>
  <si>
    <t>Ventenac Cabardés</t>
  </si>
  <si>
    <t>Villeneuve Minervois</t>
  </si>
  <si>
    <t>6A</t>
  </si>
  <si>
    <t>Villegly</t>
  </si>
  <si>
    <t>Villarzel Cabardés</t>
  </si>
  <si>
    <t>Conques sur Orbiel</t>
  </si>
  <si>
    <t>Bagnoles</t>
  </si>
  <si>
    <t>Laure Minervois</t>
  </si>
  <si>
    <t>Villegailhenc</t>
  </si>
  <si>
    <t>Villalier</t>
  </si>
  <si>
    <t>Malves en Minervois</t>
  </si>
  <si>
    <t>Pennautier</t>
  </si>
  <si>
    <t>Caux et Sauzens</t>
  </si>
  <si>
    <t>Villedubert</t>
  </si>
  <si>
    <t>Caux</t>
  </si>
  <si>
    <t>Carcassonne</t>
  </si>
  <si>
    <t>Rustiques</t>
  </si>
  <si>
    <t>Badens</t>
  </si>
  <si>
    <t>Trèbes</t>
  </si>
  <si>
    <t>Aigues Vives</t>
  </si>
  <si>
    <t>Barbaira</t>
  </si>
  <si>
    <t>Floure</t>
  </si>
  <si>
    <t>Fonties d'Aude</t>
  </si>
  <si>
    <t>Capendu</t>
  </si>
  <si>
    <t>Palaja</t>
  </si>
  <si>
    <t>Cazilhac</t>
  </si>
  <si>
    <t>Lavalette</t>
  </si>
  <si>
    <t>Alairac</t>
  </si>
  <si>
    <t>Roullens</t>
  </si>
  <si>
    <t>Cavanac</t>
  </si>
  <si>
    <t>Couffoulens</t>
  </si>
  <si>
    <t>Montirat</t>
  </si>
  <si>
    <t>Monze</t>
  </si>
  <si>
    <t>Pradelles en Val</t>
  </si>
  <si>
    <t>Leuc</t>
  </si>
  <si>
    <t>Preixan</t>
  </si>
  <si>
    <t>Villarzel du Razes</t>
  </si>
  <si>
    <t>Verzeille</t>
  </si>
  <si>
    <t>Villefloure</t>
  </si>
  <si>
    <t>Mas des Cours</t>
  </si>
  <si>
    <t>Fajac en Val</t>
  </si>
  <si>
    <t>Cepie</t>
  </si>
  <si>
    <t>Pomas</t>
  </si>
  <si>
    <t>Ladern sur Loquet</t>
  </si>
  <si>
    <t>Saint Hilaire</t>
  </si>
  <si>
    <t>Servies en Val</t>
  </si>
  <si>
    <t>Gardie</t>
  </si>
  <si>
    <t>Villebazy</t>
  </si>
  <si>
    <t>Villar en Val</t>
  </si>
  <si>
    <t>Villetritouls</t>
  </si>
  <si>
    <t>Labastide en Val</t>
  </si>
  <si>
    <t>Taurize</t>
  </si>
  <si>
    <t>6B</t>
  </si>
  <si>
    <t>Villemoustaussou</t>
  </si>
  <si>
    <t>Bouilhonnac</t>
  </si>
  <si>
    <t>Marseillette</t>
  </si>
  <si>
    <t>Montclar</t>
  </si>
  <si>
    <t>Arquettes en Val</t>
  </si>
  <si>
    <t>Saint Martin de Villereglan</t>
  </si>
  <si>
    <t>Greffeil</t>
  </si>
  <si>
    <t>Clermont sur Lauquet</t>
  </si>
  <si>
    <t>Mayronnes</t>
  </si>
  <si>
    <t>Saint Polycarpe</t>
  </si>
  <si>
    <t>Buc</t>
  </si>
  <si>
    <t>La Caunette Basse</t>
  </si>
  <si>
    <t>Belcastel et Buc</t>
  </si>
  <si>
    <t>Villardebelle</t>
  </si>
  <si>
    <t>Missègre</t>
  </si>
  <si>
    <t>Lairière</t>
  </si>
  <si>
    <t>Véraza</t>
  </si>
  <si>
    <t>Terroles</t>
  </si>
  <si>
    <t>Valmigère</t>
  </si>
  <si>
    <t>Bouisse</t>
  </si>
  <si>
    <t>Montjoi</t>
  </si>
  <si>
    <t>Salza</t>
  </si>
  <si>
    <t>Lanet</t>
  </si>
  <si>
    <t>Peyrolles</t>
  </si>
  <si>
    <t>Arques</t>
  </si>
  <si>
    <t>Cassaignes</t>
  </si>
  <si>
    <t>Serres</t>
  </si>
  <si>
    <t>Rennes Les Bains</t>
  </si>
  <si>
    <t>Granès</t>
  </si>
  <si>
    <t>6C</t>
  </si>
  <si>
    <t>Villar Saint Anselme</t>
  </si>
  <si>
    <t>Caunette sur Lauquet</t>
  </si>
  <si>
    <t>Bellegarde du Razes</t>
  </si>
  <si>
    <t>Lignairolles</t>
  </si>
  <si>
    <t>Cazals des Baylès</t>
  </si>
  <si>
    <t>Caudeval</t>
  </si>
  <si>
    <t>Alaigne</t>
  </si>
  <si>
    <t>Donazac</t>
  </si>
  <si>
    <t>Monthaut</t>
  </si>
  <si>
    <t>Roumengoux</t>
  </si>
  <si>
    <t>Moulin Neuf</t>
  </si>
  <si>
    <t>Peyreffite du Razes</t>
  </si>
  <si>
    <t>Loupia</t>
  </si>
  <si>
    <t>La Bastide de Bousignac</t>
  </si>
  <si>
    <t>Tréziers</t>
  </si>
  <si>
    <t>Pomy</t>
  </si>
  <si>
    <t>Corbières</t>
  </si>
  <si>
    <t>Villelongue d'Aude</t>
  </si>
  <si>
    <t>Ajac</t>
  </si>
  <si>
    <t>Courtauly</t>
  </si>
  <si>
    <t>La Digne d'Amont</t>
  </si>
  <si>
    <t>La Bezole</t>
  </si>
  <si>
    <t>St Quentin la Tour</t>
  </si>
  <si>
    <t>Troye d'Ariège</t>
  </si>
  <si>
    <t>Camon</t>
  </si>
  <si>
    <t>Saint Benoit</t>
  </si>
  <si>
    <t>Belloc</t>
  </si>
  <si>
    <t>Toureilles</t>
  </si>
  <si>
    <t>Sonnac sur l'Hers</t>
  </si>
  <si>
    <t>Saint Couat du Razes</t>
  </si>
  <si>
    <t>Aigues vives</t>
  </si>
  <si>
    <t>Tabre</t>
  </si>
  <si>
    <t>Esclagne</t>
  </si>
  <si>
    <t>Léran</t>
  </si>
  <si>
    <t>Régat</t>
  </si>
  <si>
    <t>Chalabre</t>
  </si>
  <si>
    <t>Bourigeole</t>
  </si>
  <si>
    <t>Roquetaillade</t>
  </si>
  <si>
    <t>Bouriège</t>
  </si>
  <si>
    <t>Montjardin</t>
  </si>
  <si>
    <t>Conilhac de la Montagne</t>
  </si>
  <si>
    <t>Laroque d'Olmes</t>
  </si>
  <si>
    <t>Montbel</t>
  </si>
  <si>
    <t>Festes et St André</t>
  </si>
  <si>
    <t>Le Peyrat</t>
  </si>
  <si>
    <t>Le Serpent</t>
  </si>
  <si>
    <t>Antugnac</t>
  </si>
  <si>
    <t>Villefort</t>
  </si>
  <si>
    <t>Sainte Colombe sur l'Hers</t>
  </si>
  <si>
    <t>La Bastide sur l'Hers</t>
  </si>
  <si>
    <t>Rivel</t>
  </si>
  <si>
    <t>Lavelanet</t>
  </si>
  <si>
    <t>Lesparou</t>
  </si>
  <si>
    <t>St Jean de Paracol</t>
  </si>
  <si>
    <t>Rouvenac</t>
  </si>
  <si>
    <t>Saint Jean d'Aigues Vives</t>
  </si>
  <si>
    <t>Puivert</t>
  </si>
  <si>
    <t>Belesta</t>
  </si>
  <si>
    <t>L'Aiguillon</t>
  </si>
  <si>
    <t>Benaix</t>
  </si>
  <si>
    <t>Fougax et Barrineuf</t>
  </si>
  <si>
    <t>Nébias</t>
  </si>
  <si>
    <t>Brenac</t>
  </si>
  <si>
    <t>Ginoles</t>
  </si>
  <si>
    <t>Montségur</t>
  </si>
  <si>
    <t>6D</t>
  </si>
  <si>
    <t>Zone 5A</t>
  </si>
  <si>
    <t>Zone 5B</t>
  </si>
  <si>
    <t>Zone 6A</t>
  </si>
  <si>
    <t>Zone 6B</t>
  </si>
  <si>
    <t>Zone 6C</t>
  </si>
  <si>
    <t>Zone 6D</t>
  </si>
  <si>
    <t>Zone 6E</t>
  </si>
  <si>
    <t>Zone 6F</t>
  </si>
  <si>
    <t>Escueillens et Saint Just de Bélengard</t>
  </si>
  <si>
    <t>Gueytes et Labastide</t>
  </si>
  <si>
    <t>St Julien de Gras Capou</t>
  </si>
  <si>
    <t>Castelreng</t>
  </si>
  <si>
    <t>Le Carlaret</t>
  </si>
  <si>
    <t>Saint Felix de Tournegat</t>
  </si>
  <si>
    <t>Ludiès</t>
  </si>
  <si>
    <t>Saint Amadou</t>
  </si>
  <si>
    <t>Pamiers</t>
  </si>
  <si>
    <t>La Tour de Crieu</t>
  </si>
  <si>
    <t>Manses</t>
  </si>
  <si>
    <t>Vals</t>
  </si>
  <si>
    <t>Teilhet</t>
  </si>
  <si>
    <t>Rieucros</t>
  </si>
  <si>
    <t>Saint Jean Du Falga</t>
  </si>
  <si>
    <t>Semaillé</t>
  </si>
  <si>
    <t>Verniolle</t>
  </si>
  <si>
    <t>Benagues</t>
  </si>
  <si>
    <t>Les Pujols</t>
  </si>
  <si>
    <t>Besset</t>
  </si>
  <si>
    <t>Coussa</t>
  </si>
  <si>
    <t>Les Issards</t>
  </si>
  <si>
    <t>Tourtrol</t>
  </si>
  <si>
    <t>Coutens</t>
  </si>
  <si>
    <t>Gaston</t>
  </si>
  <si>
    <t>Arvigna</t>
  </si>
  <si>
    <t>Viviés</t>
  </si>
  <si>
    <t>Rieux de Pelleport</t>
  </si>
  <si>
    <t>Vira</t>
  </si>
  <si>
    <t>Saint Felix de Rieutord</t>
  </si>
  <si>
    <t>Ségura</t>
  </si>
  <si>
    <t>Calzan</t>
  </si>
  <si>
    <t>Dun</t>
  </si>
  <si>
    <t>Malléon</t>
  </si>
  <si>
    <t>Crampagna</t>
  </si>
  <si>
    <t>Varilhes</t>
  </si>
  <si>
    <t>Saint Jean de Verges</t>
  </si>
  <si>
    <t>Gudas</t>
  </si>
  <si>
    <t>Limbrassac</t>
  </si>
  <si>
    <t>Saint Martin</t>
  </si>
  <si>
    <t>Cazals</t>
  </si>
  <si>
    <t>Vernajoul</t>
  </si>
  <si>
    <t>Arabaux</t>
  </si>
  <si>
    <t>Ventenac</t>
  </si>
  <si>
    <t>Pradettes</t>
  </si>
  <si>
    <t>Lieurac</t>
  </si>
  <si>
    <t>Sautel</t>
  </si>
  <si>
    <t>Carla de Roquefort</t>
  </si>
  <si>
    <t>Minjou</t>
  </si>
  <si>
    <t>l'Herm</t>
  </si>
  <si>
    <t>Ilhat</t>
  </si>
  <si>
    <t>Pradières</t>
  </si>
  <si>
    <t>Roquefort les Cascades</t>
  </si>
  <si>
    <t>Soula</t>
  </si>
  <si>
    <t>Leychert</t>
  </si>
  <si>
    <t>Raissac</t>
  </si>
  <si>
    <t>Foix</t>
  </si>
  <si>
    <t>Roquefixade</t>
  </si>
  <si>
    <t>Ferrières sur Ariège</t>
  </si>
  <si>
    <t>Péreille</t>
  </si>
  <si>
    <t>Prayols</t>
  </si>
  <si>
    <t>Saint Paul de Jarrat</t>
  </si>
  <si>
    <t>Celles</t>
  </si>
  <si>
    <t>Nalzen</t>
  </si>
  <si>
    <t>Freychenet</t>
  </si>
  <si>
    <t>Villeneuve d'Olmes</t>
  </si>
  <si>
    <t>Montferrier</t>
  </si>
  <si>
    <t>6E</t>
  </si>
  <si>
    <t>Montgailhard</t>
  </si>
  <si>
    <t>Bonnac</t>
  </si>
  <si>
    <t>Villeneuve du Paréage</t>
  </si>
  <si>
    <t>La Bastide de Lordat</t>
  </si>
  <si>
    <t>Lapenne</t>
  </si>
  <si>
    <t>Trémoulet</t>
  </si>
  <si>
    <t>Gaudiés</t>
  </si>
  <si>
    <t>Montaut</t>
  </si>
  <si>
    <t>Le Vernet</t>
  </si>
  <si>
    <t>Calmont</t>
  </si>
  <si>
    <t>Aignes</t>
  </si>
  <si>
    <t>Montesquieu Lauragais</t>
  </si>
  <si>
    <t>Vieillevigne</t>
  </si>
  <si>
    <t>Villenouvelle</t>
  </si>
  <si>
    <t>Baziège</t>
  </si>
  <si>
    <t>Mauremont</t>
  </si>
  <si>
    <t>Labastide Beauvoir</t>
  </si>
  <si>
    <t>Varennes</t>
  </si>
  <si>
    <t>Saint Lautier</t>
  </si>
  <si>
    <t>6F</t>
  </si>
  <si>
    <t>70</t>
  </si>
  <si>
    <t>60</t>
  </si>
  <si>
    <t>80</t>
  </si>
  <si>
    <t xml:space="preserve">Nb KM </t>
  </si>
  <si>
    <t>Tps Trajet</t>
  </si>
  <si>
    <t xml:space="preserve">Tarif </t>
  </si>
  <si>
    <t xml:space="preserve">Zone </t>
  </si>
  <si>
    <t>Quel est votre point de livraison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</si>
</sst>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8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6">
    <xf numFmtId="0" fontId="0" fillId="0" borderId="0" xfId="0"/>
    <xf numFmtId="0" fontId="0" fillId="0" borderId="0" xfId="0" applyAlignment="1">
      <alignment horizontal="center"/>
    </xf>
    <xf numFmtId="0" fontId="0" fillId="0" borderId="7" xfId="0" applyBorder="1"/>
    <xf numFmtId="0" fontId="0" fillId="0" borderId="7" xfId="0" applyFill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2" borderId="7" xfId="0" applyFill="1" applyBorder="1"/>
    <xf numFmtId="0" fontId="0" fillId="3" borderId="7" xfId="0" applyFill="1" applyBorder="1"/>
    <xf numFmtId="0" fontId="0" fillId="4" borderId="7" xfId="0" applyFill="1" applyBorder="1"/>
    <xf numFmtId="0" fontId="0" fillId="5" borderId="7" xfId="0" applyFill="1" applyBorder="1"/>
    <xf numFmtId="0" fontId="0" fillId="5" borderId="19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7" xfId="0" applyFill="1" applyBorder="1"/>
    <xf numFmtId="0" fontId="0" fillId="7" borderId="7" xfId="0" applyFill="1" applyBorder="1"/>
    <xf numFmtId="0" fontId="0" fillId="8" borderId="7" xfId="0" applyFill="1" applyBorder="1"/>
    <xf numFmtId="0" fontId="0" fillId="6" borderId="19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19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19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7" xfId="0" applyFill="1" applyBorder="1"/>
    <xf numFmtId="0" fontId="0" fillId="11" borderId="12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15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19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0" fillId="12" borderId="15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19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3" borderId="12" xfId="0" applyFill="1" applyBorder="1" applyAlignment="1">
      <alignment horizontal="center"/>
    </xf>
    <xf numFmtId="0" fontId="0" fillId="13" borderId="13" xfId="0" applyFill="1" applyBorder="1" applyAlignment="1">
      <alignment horizontal="center"/>
    </xf>
    <xf numFmtId="0" fontId="0" fillId="13" borderId="15" xfId="0" applyFill="1" applyBorder="1" applyAlignment="1">
      <alignment horizontal="center"/>
    </xf>
    <xf numFmtId="0" fontId="0" fillId="13" borderId="7" xfId="0" applyFill="1" applyBorder="1" applyAlignment="1">
      <alignment horizontal="center"/>
    </xf>
    <xf numFmtId="0" fontId="0" fillId="13" borderId="19" xfId="0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0" fillId="0" borderId="0" xfId="0" applyFill="1"/>
    <xf numFmtId="0" fontId="0" fillId="14" borderId="12" xfId="0" applyFill="1" applyBorder="1" applyAlignment="1">
      <alignment horizontal="center"/>
    </xf>
    <xf numFmtId="0" fontId="0" fillId="14" borderId="13" xfId="0" applyFill="1" applyBorder="1" applyAlignment="1">
      <alignment horizontal="center"/>
    </xf>
    <xf numFmtId="0" fontId="0" fillId="14" borderId="15" xfId="0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0" fontId="0" fillId="15" borderId="12" xfId="0" applyFill="1" applyBorder="1" applyAlignment="1">
      <alignment horizontal="center"/>
    </xf>
    <xf numFmtId="0" fontId="0" fillId="15" borderId="13" xfId="0" applyFill="1" applyBorder="1" applyAlignment="1">
      <alignment horizontal="center"/>
    </xf>
    <xf numFmtId="0" fontId="0" fillId="15" borderId="15" xfId="0" applyFill="1" applyBorder="1" applyAlignment="1">
      <alignment horizontal="center"/>
    </xf>
    <xf numFmtId="0" fontId="0" fillId="15" borderId="7" xfId="0" applyFill="1" applyBorder="1" applyAlignment="1">
      <alignment horizontal="center"/>
    </xf>
    <xf numFmtId="0" fontId="0" fillId="15" borderId="19" xfId="0" applyFill="1" applyBorder="1" applyAlignment="1">
      <alignment horizontal="center"/>
    </xf>
    <xf numFmtId="0" fontId="0" fillId="15" borderId="8" xfId="0" applyFill="1" applyBorder="1" applyAlignment="1">
      <alignment horizontal="center"/>
    </xf>
    <xf numFmtId="0" fontId="0" fillId="14" borderId="19" xfId="0" applyFill="1" applyBorder="1" applyAlignment="1">
      <alignment horizontal="center"/>
    </xf>
    <xf numFmtId="0" fontId="0" fillId="14" borderId="8" xfId="0" applyFill="1" applyBorder="1" applyAlignment="1">
      <alignment horizontal="center"/>
    </xf>
    <xf numFmtId="0" fontId="0" fillId="9" borderId="8" xfId="0" applyFill="1" applyBorder="1"/>
    <xf numFmtId="0" fontId="0" fillId="16" borderId="7" xfId="0" applyFill="1" applyBorder="1"/>
    <xf numFmtId="0" fontId="0" fillId="17" borderId="7" xfId="0" applyFill="1" applyBorder="1"/>
    <xf numFmtId="0" fontId="0" fillId="18" borderId="7" xfId="0" applyFill="1" applyBorder="1"/>
    <xf numFmtId="0" fontId="0" fillId="19" borderId="7" xfId="0" applyFill="1" applyBorder="1"/>
    <xf numFmtId="0" fontId="0" fillId="20" borderId="7" xfId="0" applyFill="1" applyBorder="1"/>
    <xf numFmtId="0" fontId="0" fillId="13" borderId="7" xfId="0" applyFill="1" applyBorder="1"/>
    <xf numFmtId="0" fontId="0" fillId="19" borderId="7" xfId="0" applyFill="1" applyBorder="1" applyAlignment="1">
      <alignment horizontal="center"/>
    </xf>
    <xf numFmtId="0" fontId="0" fillId="19" borderId="12" xfId="0" applyFill="1" applyBorder="1" applyAlignment="1">
      <alignment horizontal="center"/>
    </xf>
    <xf numFmtId="0" fontId="0" fillId="19" borderId="13" xfId="0" applyFill="1" applyBorder="1" applyAlignment="1">
      <alignment horizontal="center"/>
    </xf>
    <xf numFmtId="0" fontId="0" fillId="19" borderId="15" xfId="0" applyFill="1" applyBorder="1" applyAlignment="1">
      <alignment horizontal="center"/>
    </xf>
    <xf numFmtId="0" fontId="0" fillId="19" borderId="17" xfId="0" applyFill="1" applyBorder="1" applyAlignment="1">
      <alignment horizontal="center"/>
    </xf>
    <xf numFmtId="0" fontId="0" fillId="19" borderId="18" xfId="0" applyFill="1" applyBorder="1" applyAlignment="1">
      <alignment horizontal="center"/>
    </xf>
    <xf numFmtId="0" fontId="0" fillId="21" borderId="12" xfId="0" applyFill="1" applyBorder="1" applyAlignment="1">
      <alignment horizontal="center"/>
    </xf>
    <xf numFmtId="0" fontId="0" fillId="21" borderId="13" xfId="0" applyFill="1" applyBorder="1" applyAlignment="1">
      <alignment horizontal="center"/>
    </xf>
    <xf numFmtId="0" fontId="0" fillId="21" borderId="15" xfId="0" applyFill="1" applyBorder="1" applyAlignment="1">
      <alignment horizontal="center"/>
    </xf>
    <xf numFmtId="0" fontId="0" fillId="21" borderId="7" xfId="0" applyFill="1" applyBorder="1" applyAlignment="1">
      <alignment horizontal="center"/>
    </xf>
    <xf numFmtId="0" fontId="0" fillId="21" borderId="19" xfId="0" applyFill="1" applyBorder="1" applyAlignment="1">
      <alignment horizontal="center"/>
    </xf>
    <xf numFmtId="0" fontId="0" fillId="21" borderId="8" xfId="0" applyFill="1" applyBorder="1" applyAlignment="1">
      <alignment horizontal="center"/>
    </xf>
    <xf numFmtId="0" fontId="0" fillId="22" borderId="12" xfId="0" applyFill="1" applyBorder="1" applyAlignment="1">
      <alignment horizontal="center"/>
    </xf>
    <xf numFmtId="0" fontId="0" fillId="22" borderId="13" xfId="0" applyFill="1" applyBorder="1" applyAlignment="1">
      <alignment horizontal="center"/>
    </xf>
    <xf numFmtId="0" fontId="0" fillId="22" borderId="15" xfId="0" applyFill="1" applyBorder="1" applyAlignment="1">
      <alignment horizontal="center"/>
    </xf>
    <xf numFmtId="0" fontId="0" fillId="22" borderId="7" xfId="0" applyFill="1" applyBorder="1" applyAlignment="1">
      <alignment horizontal="center"/>
    </xf>
    <xf numFmtId="0" fontId="0" fillId="22" borderId="17" xfId="0" applyFill="1" applyBorder="1" applyAlignment="1">
      <alignment horizontal="center"/>
    </xf>
    <xf numFmtId="0" fontId="0" fillId="22" borderId="18" xfId="0" applyFill="1" applyBorder="1" applyAlignment="1">
      <alignment horizontal="center"/>
    </xf>
    <xf numFmtId="49" fontId="0" fillId="0" borderId="0" xfId="1" applyNumberFormat="1" applyFont="1" applyAlignment="1">
      <alignment horizontal="center" vertical="center"/>
    </xf>
    <xf numFmtId="49" fontId="0" fillId="0" borderId="8" xfId="1" applyNumberFormat="1" applyFont="1" applyBorder="1" applyAlignment="1">
      <alignment horizontal="center" vertical="center"/>
    </xf>
    <xf numFmtId="49" fontId="0" fillId="0" borderId="11" xfId="1" applyNumberFormat="1" applyFont="1" applyBorder="1" applyAlignment="1">
      <alignment horizontal="center" vertical="center"/>
    </xf>
    <xf numFmtId="49" fontId="0" fillId="10" borderId="14" xfId="1" applyNumberFormat="1" applyFont="1" applyFill="1" applyBorder="1" applyAlignment="1">
      <alignment horizontal="center" vertical="center"/>
    </xf>
    <xf numFmtId="49" fontId="0" fillId="10" borderId="16" xfId="1" applyNumberFormat="1" applyFont="1" applyFill="1" applyBorder="1" applyAlignment="1">
      <alignment horizontal="center" vertical="center"/>
    </xf>
    <xf numFmtId="49" fontId="0" fillId="10" borderId="20" xfId="1" applyNumberFormat="1" applyFont="1" applyFill="1" applyBorder="1" applyAlignment="1">
      <alignment horizontal="center" vertical="center"/>
    </xf>
    <xf numFmtId="49" fontId="0" fillId="2" borderId="14" xfId="1" applyNumberFormat="1" applyFont="1" applyFill="1" applyBorder="1" applyAlignment="1">
      <alignment horizontal="center" vertical="center"/>
    </xf>
    <xf numFmtId="49" fontId="0" fillId="2" borderId="16" xfId="1" applyNumberFormat="1" applyFont="1" applyFill="1" applyBorder="1" applyAlignment="1">
      <alignment horizontal="center" vertical="center"/>
    </xf>
    <xf numFmtId="49" fontId="0" fillId="2" borderId="20" xfId="1" applyNumberFormat="1" applyFont="1" applyFill="1" applyBorder="1" applyAlignment="1">
      <alignment horizontal="center" vertical="center"/>
    </xf>
    <xf numFmtId="49" fontId="0" fillId="3" borderId="14" xfId="1" applyNumberFormat="1" applyFont="1" applyFill="1" applyBorder="1" applyAlignment="1">
      <alignment horizontal="center" vertical="center"/>
    </xf>
    <xf numFmtId="49" fontId="0" fillId="3" borderId="16" xfId="1" applyNumberFormat="1" applyFont="1" applyFill="1" applyBorder="1" applyAlignment="1">
      <alignment horizontal="center" vertical="center"/>
    </xf>
    <xf numFmtId="49" fontId="0" fillId="3" borderId="20" xfId="1" applyNumberFormat="1" applyFont="1" applyFill="1" applyBorder="1" applyAlignment="1">
      <alignment horizontal="center" vertical="center"/>
    </xf>
    <xf numFmtId="49" fontId="0" fillId="4" borderId="14" xfId="1" applyNumberFormat="1" applyFont="1" applyFill="1" applyBorder="1" applyAlignment="1">
      <alignment horizontal="center" vertical="center"/>
    </xf>
    <xf numFmtId="49" fontId="0" fillId="4" borderId="16" xfId="1" applyNumberFormat="1" applyFont="1" applyFill="1" applyBorder="1" applyAlignment="1">
      <alignment horizontal="center" vertical="center"/>
    </xf>
    <xf numFmtId="49" fontId="0" fillId="4" borderId="20" xfId="1" applyNumberFormat="1" applyFont="1" applyFill="1" applyBorder="1" applyAlignment="1">
      <alignment horizontal="center" vertical="center"/>
    </xf>
    <xf numFmtId="49" fontId="0" fillId="5" borderId="14" xfId="1" applyNumberFormat="1" applyFont="1" applyFill="1" applyBorder="1" applyAlignment="1">
      <alignment horizontal="center" vertical="center"/>
    </xf>
    <xf numFmtId="49" fontId="0" fillId="5" borderId="16" xfId="1" applyNumberFormat="1" applyFont="1" applyFill="1" applyBorder="1" applyAlignment="1">
      <alignment horizontal="center" vertical="center"/>
    </xf>
    <xf numFmtId="49" fontId="0" fillId="5" borderId="20" xfId="1" applyNumberFormat="1" applyFont="1" applyFill="1" applyBorder="1" applyAlignment="1">
      <alignment horizontal="center" vertical="center"/>
    </xf>
    <xf numFmtId="49" fontId="0" fillId="6" borderId="14" xfId="1" applyNumberFormat="1" applyFont="1" applyFill="1" applyBorder="1" applyAlignment="1">
      <alignment horizontal="center" vertical="center"/>
    </xf>
    <xf numFmtId="49" fontId="0" fillId="6" borderId="16" xfId="1" applyNumberFormat="1" applyFont="1" applyFill="1" applyBorder="1" applyAlignment="1">
      <alignment horizontal="center" vertical="center"/>
    </xf>
    <xf numFmtId="49" fontId="0" fillId="6" borderId="20" xfId="1" applyNumberFormat="1" applyFont="1" applyFill="1" applyBorder="1" applyAlignment="1">
      <alignment horizontal="center" vertical="center"/>
    </xf>
    <xf numFmtId="49" fontId="0" fillId="7" borderId="14" xfId="1" applyNumberFormat="1" applyFont="1" applyFill="1" applyBorder="1" applyAlignment="1">
      <alignment horizontal="center" vertical="center"/>
    </xf>
    <xf numFmtId="49" fontId="0" fillId="7" borderId="16" xfId="1" applyNumberFormat="1" applyFont="1" applyFill="1" applyBorder="1" applyAlignment="1">
      <alignment horizontal="center" vertical="center"/>
    </xf>
    <xf numFmtId="49" fontId="0" fillId="7" borderId="20" xfId="1" applyNumberFormat="1" applyFont="1" applyFill="1" applyBorder="1" applyAlignment="1">
      <alignment horizontal="center" vertical="center"/>
    </xf>
    <xf numFmtId="49" fontId="0" fillId="8" borderId="14" xfId="1" applyNumberFormat="1" applyFont="1" applyFill="1" applyBorder="1" applyAlignment="1">
      <alignment horizontal="center" vertical="center"/>
    </xf>
    <xf numFmtId="49" fontId="0" fillId="8" borderId="16" xfId="1" applyNumberFormat="1" applyFont="1" applyFill="1" applyBorder="1" applyAlignment="1">
      <alignment horizontal="center" vertical="center"/>
    </xf>
    <xf numFmtId="49" fontId="0" fillId="8" borderId="20" xfId="1" applyNumberFormat="1" applyFont="1" applyFill="1" applyBorder="1" applyAlignment="1">
      <alignment horizontal="center" vertical="center"/>
    </xf>
    <xf numFmtId="49" fontId="0" fillId="9" borderId="14" xfId="1" applyNumberFormat="1" applyFont="1" applyFill="1" applyBorder="1" applyAlignment="1">
      <alignment horizontal="center" vertical="center"/>
    </xf>
    <xf numFmtId="49" fontId="0" fillId="9" borderId="16" xfId="1" applyNumberFormat="1" applyFont="1" applyFill="1" applyBorder="1" applyAlignment="1">
      <alignment horizontal="center" vertical="center"/>
    </xf>
    <xf numFmtId="49" fontId="0" fillId="9" borderId="20" xfId="1" applyNumberFormat="1" applyFont="1" applyFill="1" applyBorder="1" applyAlignment="1">
      <alignment horizontal="center" vertical="center"/>
    </xf>
    <xf numFmtId="49" fontId="0" fillId="11" borderId="14" xfId="1" applyNumberFormat="1" applyFont="1" applyFill="1" applyBorder="1" applyAlignment="1">
      <alignment horizontal="center" vertical="center"/>
    </xf>
    <xf numFmtId="49" fontId="0" fillId="11" borderId="16" xfId="1" applyNumberFormat="1" applyFont="1" applyFill="1" applyBorder="1" applyAlignment="1">
      <alignment horizontal="center" vertical="center"/>
    </xf>
    <xf numFmtId="49" fontId="0" fillId="11" borderId="20" xfId="1" applyNumberFormat="1" applyFont="1" applyFill="1" applyBorder="1" applyAlignment="1">
      <alignment horizontal="center" vertical="center"/>
    </xf>
    <xf numFmtId="49" fontId="0" fillId="12" borderId="14" xfId="1" applyNumberFormat="1" applyFont="1" applyFill="1" applyBorder="1" applyAlignment="1">
      <alignment horizontal="center" vertical="center"/>
    </xf>
    <xf numFmtId="49" fontId="0" fillId="12" borderId="16" xfId="1" applyNumberFormat="1" applyFont="1" applyFill="1" applyBorder="1" applyAlignment="1">
      <alignment horizontal="center" vertical="center"/>
    </xf>
    <xf numFmtId="49" fontId="0" fillId="12" borderId="20" xfId="1" applyNumberFormat="1" applyFont="1" applyFill="1" applyBorder="1" applyAlignment="1">
      <alignment horizontal="center" vertical="center"/>
    </xf>
    <xf numFmtId="49" fontId="0" fillId="15" borderId="14" xfId="1" applyNumberFormat="1" applyFont="1" applyFill="1" applyBorder="1" applyAlignment="1">
      <alignment horizontal="center" vertical="center"/>
    </xf>
    <xf numFmtId="49" fontId="0" fillId="15" borderId="16" xfId="1" applyNumberFormat="1" applyFont="1" applyFill="1" applyBorder="1" applyAlignment="1">
      <alignment horizontal="center" vertical="center"/>
    </xf>
    <xf numFmtId="49" fontId="0" fillId="13" borderId="14" xfId="1" applyNumberFormat="1" applyFont="1" applyFill="1" applyBorder="1" applyAlignment="1">
      <alignment horizontal="center" vertical="center"/>
    </xf>
    <xf numFmtId="49" fontId="0" fillId="13" borderId="16" xfId="1" applyNumberFormat="1" applyFont="1" applyFill="1" applyBorder="1" applyAlignment="1">
      <alignment horizontal="center" vertical="center"/>
    </xf>
    <xf numFmtId="49" fontId="0" fillId="14" borderId="14" xfId="1" applyNumberFormat="1" applyFont="1" applyFill="1" applyBorder="1" applyAlignment="1">
      <alignment horizontal="center" vertical="center"/>
    </xf>
    <xf numFmtId="49" fontId="0" fillId="14" borderId="16" xfId="1" applyNumberFormat="1" applyFont="1" applyFill="1" applyBorder="1" applyAlignment="1">
      <alignment horizontal="center" vertical="center"/>
    </xf>
    <xf numFmtId="49" fontId="0" fillId="21" borderId="14" xfId="1" applyNumberFormat="1" applyFont="1" applyFill="1" applyBorder="1" applyAlignment="1">
      <alignment horizontal="center" vertical="center"/>
    </xf>
    <xf numFmtId="49" fontId="0" fillId="21" borderId="16" xfId="1" applyNumberFormat="1" applyFont="1" applyFill="1" applyBorder="1" applyAlignment="1">
      <alignment horizontal="center" vertical="center"/>
    </xf>
    <xf numFmtId="49" fontId="0" fillId="22" borderId="14" xfId="1" applyNumberFormat="1" applyFont="1" applyFill="1" applyBorder="1" applyAlignment="1">
      <alignment horizontal="center" vertical="center"/>
    </xf>
    <xf numFmtId="49" fontId="0" fillId="22" borderId="16" xfId="1" applyNumberFormat="1" applyFont="1" applyFill="1" applyBorder="1" applyAlignment="1">
      <alignment horizontal="center" vertical="center"/>
    </xf>
    <xf numFmtId="49" fontId="0" fillId="19" borderId="14" xfId="0" applyNumberFormat="1" applyFill="1" applyBorder="1" applyAlignment="1">
      <alignment horizontal="center"/>
    </xf>
    <xf numFmtId="49" fontId="0" fillId="19" borderId="16" xfId="0" applyNumberForma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23" borderId="21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9900"/>
      <color rgb="FFFFCC00"/>
      <color rgb="FF33CCFF"/>
      <color rgb="FF0099FF"/>
      <color rgb="FF00CCFF"/>
      <color rgb="FF66FFFF"/>
      <color rgb="FF3399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BC12D-5178-41D8-948B-DC11BE98DE98}">
  <sheetPr codeName="Feuil1"/>
  <dimension ref="B1:I446"/>
  <sheetViews>
    <sheetView zoomScaleNormal="100" workbookViewId="0">
      <selection activeCell="B6" sqref="B6:F446"/>
    </sheetView>
  </sheetViews>
  <sheetFormatPr baseColWidth="10" defaultRowHeight="15" x14ac:dyDescent="0.25"/>
  <cols>
    <col min="2" max="2" width="34" style="1" bestFit="1" customWidth="1"/>
    <col min="3" max="5" width="11.42578125" style="1"/>
    <col min="6" max="6" width="11.42578125" style="126"/>
  </cols>
  <sheetData>
    <row r="1" spans="2:9" ht="15.75" thickBot="1" x14ac:dyDescent="0.3"/>
    <row r="2" spans="2:9" x14ac:dyDescent="0.25">
      <c r="B2" s="174" t="s">
        <v>5</v>
      </c>
      <c r="C2" s="175"/>
      <c r="D2" s="175"/>
      <c r="E2" s="175"/>
      <c r="F2" s="176"/>
    </row>
    <row r="3" spans="2:9" ht="15.75" thickBot="1" x14ac:dyDescent="0.3">
      <c r="B3" s="177"/>
      <c r="C3" s="178"/>
      <c r="D3" s="178"/>
      <c r="E3" s="178"/>
      <c r="F3" s="179"/>
    </row>
    <row r="5" spans="2:9" ht="15.75" thickBot="1" x14ac:dyDescent="0.3">
      <c r="B5" s="5" t="s">
        <v>0</v>
      </c>
      <c r="C5" s="5" t="s">
        <v>3</v>
      </c>
      <c r="D5" s="5" t="s">
        <v>1</v>
      </c>
      <c r="E5" s="5" t="s">
        <v>2</v>
      </c>
      <c r="F5" s="127" t="s">
        <v>4</v>
      </c>
      <c r="H5" s="3" t="s">
        <v>19</v>
      </c>
      <c r="I5" s="2"/>
    </row>
    <row r="6" spans="2:9" ht="15.75" thickBot="1" x14ac:dyDescent="0.3">
      <c r="B6" s="6" t="s">
        <v>6</v>
      </c>
      <c r="C6" s="7">
        <v>1</v>
      </c>
      <c r="D6" s="7">
        <v>0</v>
      </c>
      <c r="E6" s="7">
        <v>0</v>
      </c>
      <c r="F6" s="128">
        <v>10</v>
      </c>
      <c r="H6" s="4" t="s">
        <v>20</v>
      </c>
      <c r="I6" s="69"/>
    </row>
    <row r="7" spans="2:9" x14ac:dyDescent="0.25">
      <c r="B7" s="63" t="s">
        <v>7</v>
      </c>
      <c r="C7" s="64">
        <v>2</v>
      </c>
      <c r="D7" s="64">
        <v>5.2</v>
      </c>
      <c r="E7" s="64">
        <v>8</v>
      </c>
      <c r="F7" s="129">
        <v>15</v>
      </c>
      <c r="H7" s="4" t="s">
        <v>76</v>
      </c>
      <c r="I7" s="30"/>
    </row>
    <row r="8" spans="2:9" x14ac:dyDescent="0.25">
      <c r="B8" s="65" t="s">
        <v>8</v>
      </c>
      <c r="C8" s="66">
        <v>2</v>
      </c>
      <c r="D8" s="66">
        <v>5</v>
      </c>
      <c r="E8" s="66">
        <v>7</v>
      </c>
      <c r="F8" s="130">
        <v>15</v>
      </c>
      <c r="H8" s="4" t="s">
        <v>75</v>
      </c>
      <c r="I8" s="31"/>
    </row>
    <row r="9" spans="2:9" x14ac:dyDescent="0.25">
      <c r="B9" s="65" t="s">
        <v>9</v>
      </c>
      <c r="C9" s="66">
        <v>2</v>
      </c>
      <c r="D9" s="66">
        <v>8.1</v>
      </c>
      <c r="E9" s="66">
        <v>11</v>
      </c>
      <c r="F9" s="130">
        <v>15</v>
      </c>
      <c r="H9" s="4" t="s">
        <v>77</v>
      </c>
      <c r="I9" s="32"/>
    </row>
    <row r="10" spans="2:9" x14ac:dyDescent="0.25">
      <c r="B10" s="65" t="s">
        <v>10</v>
      </c>
      <c r="C10" s="66">
        <v>2</v>
      </c>
      <c r="D10" s="66">
        <v>6</v>
      </c>
      <c r="E10" s="66">
        <v>7</v>
      </c>
      <c r="F10" s="130">
        <v>15</v>
      </c>
      <c r="H10" s="4" t="s">
        <v>74</v>
      </c>
      <c r="I10" s="33"/>
    </row>
    <row r="11" spans="2:9" x14ac:dyDescent="0.25">
      <c r="B11" s="65" t="s">
        <v>11</v>
      </c>
      <c r="C11" s="66">
        <v>2</v>
      </c>
      <c r="D11" s="66">
        <v>7.9</v>
      </c>
      <c r="E11" s="66">
        <v>11</v>
      </c>
      <c r="F11" s="130">
        <v>15</v>
      </c>
      <c r="H11" s="3" t="s">
        <v>127</v>
      </c>
      <c r="I11" s="40"/>
    </row>
    <row r="12" spans="2:9" x14ac:dyDescent="0.25">
      <c r="B12" s="65" t="s">
        <v>12</v>
      </c>
      <c r="C12" s="66">
        <v>2</v>
      </c>
      <c r="D12" s="66">
        <v>12</v>
      </c>
      <c r="E12" s="66">
        <v>12</v>
      </c>
      <c r="F12" s="130">
        <v>15</v>
      </c>
      <c r="H12" s="3" t="s">
        <v>128</v>
      </c>
      <c r="I12" s="41"/>
    </row>
    <row r="13" spans="2:9" x14ac:dyDescent="0.25">
      <c r="B13" s="65" t="s">
        <v>13</v>
      </c>
      <c r="C13" s="66">
        <v>2</v>
      </c>
      <c r="D13" s="66">
        <v>9.8000000000000007</v>
      </c>
      <c r="E13" s="66">
        <v>10</v>
      </c>
      <c r="F13" s="130">
        <v>15</v>
      </c>
      <c r="H13" s="3" t="s">
        <v>129</v>
      </c>
      <c r="I13" s="42"/>
    </row>
    <row r="14" spans="2:9" x14ac:dyDescent="0.25">
      <c r="B14" s="65" t="s">
        <v>14</v>
      </c>
      <c r="C14" s="66">
        <v>2</v>
      </c>
      <c r="D14" s="66">
        <v>12.2</v>
      </c>
      <c r="E14" s="66">
        <v>14</v>
      </c>
      <c r="F14" s="130">
        <v>15</v>
      </c>
      <c r="H14" s="3" t="s">
        <v>130</v>
      </c>
      <c r="I14" s="101"/>
    </row>
    <row r="15" spans="2:9" x14ac:dyDescent="0.25">
      <c r="B15" s="65" t="s">
        <v>15</v>
      </c>
      <c r="C15" s="66">
        <v>2</v>
      </c>
      <c r="D15" s="66">
        <v>9.9</v>
      </c>
      <c r="E15" s="66">
        <v>11</v>
      </c>
      <c r="F15" s="130">
        <v>15</v>
      </c>
      <c r="H15" s="3" t="s">
        <v>381</v>
      </c>
      <c r="I15" s="73"/>
    </row>
    <row r="16" spans="2:9" x14ac:dyDescent="0.25">
      <c r="B16" s="65" t="s">
        <v>16</v>
      </c>
      <c r="C16" s="66">
        <v>2</v>
      </c>
      <c r="D16" s="66">
        <v>12.6</v>
      </c>
      <c r="E16" s="66">
        <v>13</v>
      </c>
      <c r="F16" s="130">
        <v>15</v>
      </c>
      <c r="H16" s="3" t="s">
        <v>382</v>
      </c>
      <c r="I16" s="79"/>
    </row>
    <row r="17" spans="2:9" x14ac:dyDescent="0.25">
      <c r="B17" s="65" t="s">
        <v>17</v>
      </c>
      <c r="C17" s="66">
        <v>2</v>
      </c>
      <c r="D17" s="66">
        <v>10.6</v>
      </c>
      <c r="E17" s="66">
        <v>14</v>
      </c>
      <c r="F17" s="130">
        <v>15</v>
      </c>
      <c r="H17" s="3" t="s">
        <v>383</v>
      </c>
      <c r="I17" s="102"/>
    </row>
    <row r="18" spans="2:9" ht="15.75" thickBot="1" x14ac:dyDescent="0.3">
      <c r="B18" s="67" t="s">
        <v>18</v>
      </c>
      <c r="C18" s="68">
        <v>2</v>
      </c>
      <c r="D18" s="68">
        <v>8.3000000000000007</v>
      </c>
      <c r="E18" s="68">
        <v>11</v>
      </c>
      <c r="F18" s="131">
        <v>15</v>
      </c>
      <c r="H18" s="3" t="s">
        <v>384</v>
      </c>
      <c r="I18" s="103"/>
    </row>
    <row r="19" spans="2:9" x14ac:dyDescent="0.25">
      <c r="B19" s="8" t="s">
        <v>21</v>
      </c>
      <c r="C19" s="9" t="s">
        <v>32</v>
      </c>
      <c r="D19" s="9">
        <v>8.8000000000000007</v>
      </c>
      <c r="E19" s="9">
        <v>11</v>
      </c>
      <c r="F19" s="132">
        <v>34</v>
      </c>
      <c r="H19" s="3" t="s">
        <v>385</v>
      </c>
      <c r="I19" s="104"/>
    </row>
    <row r="20" spans="2:9" x14ac:dyDescent="0.25">
      <c r="B20" s="10" t="s">
        <v>22</v>
      </c>
      <c r="C20" s="11" t="s">
        <v>32</v>
      </c>
      <c r="D20" s="11">
        <v>11.4</v>
      </c>
      <c r="E20" s="11">
        <v>13</v>
      </c>
      <c r="F20" s="133">
        <v>34</v>
      </c>
      <c r="H20" s="3" t="s">
        <v>386</v>
      </c>
      <c r="I20" s="105"/>
    </row>
    <row r="21" spans="2:9" x14ac:dyDescent="0.25">
      <c r="B21" s="10" t="s">
        <v>23</v>
      </c>
      <c r="C21" s="11" t="s">
        <v>32</v>
      </c>
      <c r="D21" s="11">
        <v>15.1</v>
      </c>
      <c r="E21" s="11">
        <v>16</v>
      </c>
      <c r="F21" s="133">
        <v>34</v>
      </c>
      <c r="H21" s="3" t="s">
        <v>387</v>
      </c>
      <c r="I21" s="106"/>
    </row>
    <row r="22" spans="2:9" x14ac:dyDescent="0.25">
      <c r="B22" s="10" t="s">
        <v>24</v>
      </c>
      <c r="C22" s="11" t="s">
        <v>32</v>
      </c>
      <c r="D22" s="11">
        <v>17.600000000000001</v>
      </c>
      <c r="E22" s="11">
        <v>18</v>
      </c>
      <c r="F22" s="133">
        <v>34</v>
      </c>
      <c r="H22" s="3" t="s">
        <v>388</v>
      </c>
      <c r="I22" s="107"/>
    </row>
    <row r="23" spans="2:9" x14ac:dyDescent="0.25">
      <c r="B23" s="10" t="s">
        <v>25</v>
      </c>
      <c r="C23" s="11" t="s">
        <v>32</v>
      </c>
      <c r="D23" s="11">
        <v>12.5</v>
      </c>
      <c r="E23" s="11">
        <v>12</v>
      </c>
      <c r="F23" s="133">
        <v>34</v>
      </c>
    </row>
    <row r="24" spans="2:9" x14ac:dyDescent="0.25">
      <c r="B24" s="10" t="s">
        <v>26</v>
      </c>
      <c r="C24" s="11" t="s">
        <v>32</v>
      </c>
      <c r="D24" s="11">
        <v>20.9</v>
      </c>
      <c r="E24" s="11">
        <v>19</v>
      </c>
      <c r="F24" s="133">
        <v>34</v>
      </c>
    </row>
    <row r="25" spans="2:9" x14ac:dyDescent="0.25">
      <c r="B25" s="10" t="s">
        <v>27</v>
      </c>
      <c r="C25" s="11" t="s">
        <v>32</v>
      </c>
      <c r="D25" s="11">
        <v>14.7</v>
      </c>
      <c r="E25" s="11">
        <v>14</v>
      </c>
      <c r="F25" s="133">
        <v>34</v>
      </c>
    </row>
    <row r="26" spans="2:9" x14ac:dyDescent="0.25">
      <c r="B26" s="10" t="s">
        <v>28</v>
      </c>
      <c r="C26" s="11" t="s">
        <v>32</v>
      </c>
      <c r="D26" s="11">
        <v>19.600000000000001</v>
      </c>
      <c r="E26" s="11">
        <v>18</v>
      </c>
      <c r="F26" s="133">
        <v>34</v>
      </c>
    </row>
    <row r="27" spans="2:9" x14ac:dyDescent="0.25">
      <c r="B27" s="10" t="s">
        <v>29</v>
      </c>
      <c r="C27" s="11" t="s">
        <v>32</v>
      </c>
      <c r="D27" s="11">
        <v>11.6</v>
      </c>
      <c r="E27" s="11">
        <v>12</v>
      </c>
      <c r="F27" s="133">
        <v>34</v>
      </c>
    </row>
    <row r="28" spans="2:9" x14ac:dyDescent="0.25">
      <c r="B28" s="10" t="s">
        <v>30</v>
      </c>
      <c r="C28" s="11" t="s">
        <v>32</v>
      </c>
      <c r="D28" s="11">
        <v>8.1999999999999993</v>
      </c>
      <c r="E28" s="11">
        <v>8</v>
      </c>
      <c r="F28" s="133">
        <v>34</v>
      </c>
    </row>
    <row r="29" spans="2:9" ht="15.75" thickBot="1" x14ac:dyDescent="0.3">
      <c r="B29" s="12" t="s">
        <v>31</v>
      </c>
      <c r="C29" s="13" t="s">
        <v>32</v>
      </c>
      <c r="D29" s="13">
        <v>7.8</v>
      </c>
      <c r="E29" s="13">
        <v>9</v>
      </c>
      <c r="F29" s="134">
        <v>34</v>
      </c>
    </row>
    <row r="30" spans="2:9" x14ac:dyDescent="0.25">
      <c r="B30" s="14" t="s">
        <v>33</v>
      </c>
      <c r="C30" s="15" t="s">
        <v>46</v>
      </c>
      <c r="D30" s="15">
        <v>12.5</v>
      </c>
      <c r="E30" s="15">
        <v>14</v>
      </c>
      <c r="F30" s="135">
        <v>45</v>
      </c>
    </row>
    <row r="31" spans="2:9" x14ac:dyDescent="0.25">
      <c r="B31" s="16" t="s">
        <v>34</v>
      </c>
      <c r="C31" s="17" t="s">
        <v>46</v>
      </c>
      <c r="D31" s="17">
        <v>14.8</v>
      </c>
      <c r="E31" s="17">
        <v>17</v>
      </c>
      <c r="F31" s="136">
        <v>45</v>
      </c>
    </row>
    <row r="32" spans="2:9" x14ac:dyDescent="0.25">
      <c r="B32" s="16" t="s">
        <v>35</v>
      </c>
      <c r="C32" s="17" t="s">
        <v>46</v>
      </c>
      <c r="D32" s="17">
        <v>17.7</v>
      </c>
      <c r="E32" s="17">
        <v>22</v>
      </c>
      <c r="F32" s="136">
        <v>45</v>
      </c>
    </row>
    <row r="33" spans="2:6" x14ac:dyDescent="0.25">
      <c r="B33" s="16" t="s">
        <v>36</v>
      </c>
      <c r="C33" s="17" t="s">
        <v>46</v>
      </c>
      <c r="D33" s="17">
        <v>16.8</v>
      </c>
      <c r="E33" s="17">
        <v>18</v>
      </c>
      <c r="F33" s="136">
        <v>45</v>
      </c>
    </row>
    <row r="34" spans="2:6" x14ac:dyDescent="0.25">
      <c r="B34" s="16" t="s">
        <v>37</v>
      </c>
      <c r="C34" s="17" t="s">
        <v>46</v>
      </c>
      <c r="D34" s="17">
        <v>21.6</v>
      </c>
      <c r="E34" s="17">
        <v>23</v>
      </c>
      <c r="F34" s="136">
        <v>45</v>
      </c>
    </row>
    <row r="35" spans="2:6" x14ac:dyDescent="0.25">
      <c r="B35" s="16" t="s">
        <v>38</v>
      </c>
      <c r="C35" s="17" t="s">
        <v>46</v>
      </c>
      <c r="D35" s="17">
        <v>23.6</v>
      </c>
      <c r="E35" s="17">
        <v>23</v>
      </c>
      <c r="F35" s="136">
        <v>45</v>
      </c>
    </row>
    <row r="36" spans="2:6" x14ac:dyDescent="0.25">
      <c r="B36" s="16" t="s">
        <v>39</v>
      </c>
      <c r="C36" s="17" t="s">
        <v>46</v>
      </c>
      <c r="D36" s="17">
        <v>20.2</v>
      </c>
      <c r="E36" s="17">
        <v>23</v>
      </c>
      <c r="F36" s="136">
        <v>45</v>
      </c>
    </row>
    <row r="37" spans="2:6" x14ac:dyDescent="0.25">
      <c r="B37" s="16" t="s">
        <v>40</v>
      </c>
      <c r="C37" s="17" t="s">
        <v>46</v>
      </c>
      <c r="D37" s="17">
        <v>15.5</v>
      </c>
      <c r="E37" s="17">
        <v>18</v>
      </c>
      <c r="F37" s="136">
        <v>45</v>
      </c>
    </row>
    <row r="38" spans="2:6" x14ac:dyDescent="0.25">
      <c r="B38" s="16" t="s">
        <v>41</v>
      </c>
      <c r="C38" s="17" t="s">
        <v>46</v>
      </c>
      <c r="D38" s="17">
        <v>18.7</v>
      </c>
      <c r="E38" s="17">
        <v>22</v>
      </c>
      <c r="F38" s="136">
        <v>45</v>
      </c>
    </row>
    <row r="39" spans="2:6" x14ac:dyDescent="0.25">
      <c r="B39" s="16" t="s">
        <v>42</v>
      </c>
      <c r="C39" s="17" t="s">
        <v>46</v>
      </c>
      <c r="D39" s="17">
        <v>18.2</v>
      </c>
      <c r="E39" s="17">
        <v>21</v>
      </c>
      <c r="F39" s="136">
        <v>45</v>
      </c>
    </row>
    <row r="40" spans="2:6" x14ac:dyDescent="0.25">
      <c r="B40" s="16" t="s">
        <v>43</v>
      </c>
      <c r="C40" s="17" t="s">
        <v>46</v>
      </c>
      <c r="D40" s="17">
        <v>13</v>
      </c>
      <c r="E40" s="17">
        <v>14</v>
      </c>
      <c r="F40" s="136">
        <v>45</v>
      </c>
    </row>
    <row r="41" spans="2:6" x14ac:dyDescent="0.25">
      <c r="B41" s="16" t="s">
        <v>47</v>
      </c>
      <c r="C41" s="17" t="s">
        <v>46</v>
      </c>
      <c r="D41" s="17">
        <v>18.899999999999999</v>
      </c>
      <c r="E41" s="17">
        <v>20</v>
      </c>
      <c r="F41" s="136">
        <v>45</v>
      </c>
    </row>
    <row r="42" spans="2:6" x14ac:dyDescent="0.25">
      <c r="B42" s="16" t="s">
        <v>44</v>
      </c>
      <c r="C42" s="17" t="s">
        <v>46</v>
      </c>
      <c r="D42" s="17">
        <v>13.1</v>
      </c>
      <c r="E42" s="17">
        <v>15</v>
      </c>
      <c r="F42" s="136">
        <v>45</v>
      </c>
    </row>
    <row r="43" spans="2:6" x14ac:dyDescent="0.25">
      <c r="B43" s="18" t="s">
        <v>89</v>
      </c>
      <c r="C43" s="19" t="s">
        <v>46</v>
      </c>
      <c r="D43" s="19">
        <v>22.8</v>
      </c>
      <c r="E43" s="19">
        <v>22</v>
      </c>
      <c r="F43" s="137">
        <v>45</v>
      </c>
    </row>
    <row r="44" spans="2:6" ht="15.75" thickBot="1" x14ac:dyDescent="0.3">
      <c r="B44" s="18" t="s">
        <v>45</v>
      </c>
      <c r="C44" s="19" t="s">
        <v>46</v>
      </c>
      <c r="D44" s="19">
        <v>18.3</v>
      </c>
      <c r="E44" s="19">
        <v>19</v>
      </c>
      <c r="F44" s="137">
        <v>45</v>
      </c>
    </row>
    <row r="45" spans="2:6" x14ac:dyDescent="0.25">
      <c r="B45" s="20" t="s">
        <v>48</v>
      </c>
      <c r="C45" s="21" t="s">
        <v>62</v>
      </c>
      <c r="D45" s="21">
        <v>12.1</v>
      </c>
      <c r="E45" s="21">
        <v>14</v>
      </c>
      <c r="F45" s="138">
        <v>39</v>
      </c>
    </row>
    <row r="46" spans="2:6" x14ac:dyDescent="0.25">
      <c r="B46" s="22" t="s">
        <v>49</v>
      </c>
      <c r="C46" s="23" t="s">
        <v>62</v>
      </c>
      <c r="D46" s="23">
        <v>19.600000000000001</v>
      </c>
      <c r="E46" s="23">
        <v>24</v>
      </c>
      <c r="F46" s="139">
        <v>39</v>
      </c>
    </row>
    <row r="47" spans="2:6" x14ac:dyDescent="0.25">
      <c r="B47" s="22" t="s">
        <v>50</v>
      </c>
      <c r="C47" s="23" t="s">
        <v>62</v>
      </c>
      <c r="D47" s="23">
        <v>12.9</v>
      </c>
      <c r="E47" s="23">
        <v>15</v>
      </c>
      <c r="F47" s="139">
        <v>39</v>
      </c>
    </row>
    <row r="48" spans="2:6" x14ac:dyDescent="0.25">
      <c r="B48" s="22" t="s">
        <v>51</v>
      </c>
      <c r="C48" s="23" t="s">
        <v>62</v>
      </c>
      <c r="D48" s="23">
        <v>14</v>
      </c>
      <c r="E48" s="23">
        <v>16</v>
      </c>
      <c r="F48" s="139">
        <v>39</v>
      </c>
    </row>
    <row r="49" spans="2:6" x14ac:dyDescent="0.25">
      <c r="B49" s="22" t="s">
        <v>52</v>
      </c>
      <c r="C49" s="23" t="s">
        <v>62</v>
      </c>
      <c r="D49" s="23">
        <v>18.2</v>
      </c>
      <c r="E49" s="23">
        <v>21</v>
      </c>
      <c r="F49" s="139">
        <v>39</v>
      </c>
    </row>
    <row r="50" spans="2:6" x14ac:dyDescent="0.25">
      <c r="B50" s="22" t="s">
        <v>53</v>
      </c>
      <c r="C50" s="23" t="s">
        <v>62</v>
      </c>
      <c r="D50" s="23">
        <v>15.4</v>
      </c>
      <c r="E50" s="23">
        <v>15</v>
      </c>
      <c r="F50" s="139">
        <v>39</v>
      </c>
    </row>
    <row r="51" spans="2:6" x14ac:dyDescent="0.25">
      <c r="B51" s="22" t="s">
        <v>54</v>
      </c>
      <c r="C51" s="23" t="s">
        <v>62</v>
      </c>
      <c r="D51" s="23">
        <v>17.8</v>
      </c>
      <c r="E51" s="23">
        <v>17</v>
      </c>
      <c r="F51" s="139">
        <v>39</v>
      </c>
    </row>
    <row r="52" spans="2:6" x14ac:dyDescent="0.25">
      <c r="B52" s="22" t="s">
        <v>55</v>
      </c>
      <c r="C52" s="23" t="s">
        <v>62</v>
      </c>
      <c r="D52" s="23">
        <v>19</v>
      </c>
      <c r="E52" s="23">
        <v>20</v>
      </c>
      <c r="F52" s="139">
        <v>39</v>
      </c>
    </row>
    <row r="53" spans="2:6" x14ac:dyDescent="0.25">
      <c r="B53" s="22" t="s">
        <v>56</v>
      </c>
      <c r="C53" s="23" t="s">
        <v>62</v>
      </c>
      <c r="D53" s="23">
        <v>14.8</v>
      </c>
      <c r="E53" s="23">
        <v>15</v>
      </c>
      <c r="F53" s="139">
        <v>39</v>
      </c>
    </row>
    <row r="54" spans="2:6" x14ac:dyDescent="0.25">
      <c r="B54" s="22" t="s">
        <v>57</v>
      </c>
      <c r="C54" s="23" t="s">
        <v>62</v>
      </c>
      <c r="D54" s="23">
        <v>15.4</v>
      </c>
      <c r="E54" s="23">
        <v>18</v>
      </c>
      <c r="F54" s="139">
        <v>39</v>
      </c>
    </row>
    <row r="55" spans="2:6" x14ac:dyDescent="0.25">
      <c r="B55" s="22" t="s">
        <v>58</v>
      </c>
      <c r="C55" s="23" t="s">
        <v>62</v>
      </c>
      <c r="D55" s="23">
        <v>17.600000000000001</v>
      </c>
      <c r="E55" s="23">
        <v>18</v>
      </c>
      <c r="F55" s="139">
        <v>39</v>
      </c>
    </row>
    <row r="56" spans="2:6" x14ac:dyDescent="0.25">
      <c r="B56" s="22" t="s">
        <v>59</v>
      </c>
      <c r="C56" s="23" t="s">
        <v>62</v>
      </c>
      <c r="D56" s="23">
        <v>20.8</v>
      </c>
      <c r="E56" s="23">
        <v>22</v>
      </c>
      <c r="F56" s="139">
        <v>39</v>
      </c>
    </row>
    <row r="57" spans="2:6" x14ac:dyDescent="0.25">
      <c r="B57" s="22" t="s">
        <v>60</v>
      </c>
      <c r="C57" s="23" t="s">
        <v>62</v>
      </c>
      <c r="D57" s="23">
        <v>15.9</v>
      </c>
      <c r="E57" s="23">
        <v>16</v>
      </c>
      <c r="F57" s="139">
        <v>39</v>
      </c>
    </row>
    <row r="58" spans="2:6" ht="15.75" thickBot="1" x14ac:dyDescent="0.3">
      <c r="B58" s="24" t="s">
        <v>61</v>
      </c>
      <c r="C58" s="25" t="s">
        <v>62</v>
      </c>
      <c r="D58" s="25">
        <v>12.9</v>
      </c>
      <c r="E58" s="25">
        <v>15</v>
      </c>
      <c r="F58" s="140">
        <v>39</v>
      </c>
    </row>
    <row r="59" spans="2:6" x14ac:dyDescent="0.25">
      <c r="B59" s="26" t="s">
        <v>63</v>
      </c>
      <c r="C59" s="27" t="s">
        <v>73</v>
      </c>
      <c r="D59" s="27">
        <v>19.2</v>
      </c>
      <c r="E59" s="27">
        <v>18</v>
      </c>
      <c r="F59" s="141">
        <v>45</v>
      </c>
    </row>
    <row r="60" spans="2:6" x14ac:dyDescent="0.25">
      <c r="B60" s="28" t="s">
        <v>64</v>
      </c>
      <c r="C60" s="29" t="s">
        <v>73</v>
      </c>
      <c r="D60" s="29">
        <v>20.5</v>
      </c>
      <c r="E60" s="29">
        <v>24</v>
      </c>
      <c r="F60" s="142">
        <v>45</v>
      </c>
    </row>
    <row r="61" spans="2:6" x14ac:dyDescent="0.25">
      <c r="B61" s="28" t="s">
        <v>65</v>
      </c>
      <c r="C61" s="29" t="s">
        <v>73</v>
      </c>
      <c r="D61" s="29">
        <v>16.2</v>
      </c>
      <c r="E61" s="29">
        <v>17</v>
      </c>
      <c r="F61" s="142">
        <v>45</v>
      </c>
    </row>
    <row r="62" spans="2:6" x14ac:dyDescent="0.25">
      <c r="B62" s="28" t="s">
        <v>66</v>
      </c>
      <c r="C62" s="29" t="s">
        <v>73</v>
      </c>
      <c r="D62" s="29">
        <v>13.9</v>
      </c>
      <c r="E62" s="29">
        <v>17</v>
      </c>
      <c r="F62" s="142">
        <v>45</v>
      </c>
    </row>
    <row r="63" spans="2:6" x14ac:dyDescent="0.25">
      <c r="B63" s="28" t="s">
        <v>67</v>
      </c>
      <c r="C63" s="29" t="s">
        <v>73</v>
      </c>
      <c r="D63" s="29">
        <v>16.899999999999999</v>
      </c>
      <c r="E63" s="29">
        <v>21</v>
      </c>
      <c r="F63" s="142">
        <v>45</v>
      </c>
    </row>
    <row r="64" spans="2:6" x14ac:dyDescent="0.25">
      <c r="B64" s="28" t="s">
        <v>68</v>
      </c>
      <c r="C64" s="29" t="s">
        <v>73</v>
      </c>
      <c r="D64" s="29">
        <v>18.7</v>
      </c>
      <c r="E64" s="29">
        <v>20</v>
      </c>
      <c r="F64" s="142">
        <v>45</v>
      </c>
    </row>
    <row r="65" spans="2:6" x14ac:dyDescent="0.25">
      <c r="B65" s="28" t="s">
        <v>69</v>
      </c>
      <c r="C65" s="29" t="s">
        <v>73</v>
      </c>
      <c r="D65" s="29">
        <v>13.7</v>
      </c>
      <c r="E65" s="29">
        <v>16</v>
      </c>
      <c r="F65" s="142">
        <v>45</v>
      </c>
    </row>
    <row r="66" spans="2:6" x14ac:dyDescent="0.25">
      <c r="B66" s="28" t="s">
        <v>70</v>
      </c>
      <c r="C66" s="29" t="s">
        <v>73</v>
      </c>
      <c r="D66" s="29">
        <v>17.100000000000001</v>
      </c>
      <c r="E66" s="29">
        <v>19</v>
      </c>
      <c r="F66" s="142">
        <v>45</v>
      </c>
    </row>
    <row r="67" spans="2:6" x14ac:dyDescent="0.25">
      <c r="B67" s="28" t="s">
        <v>71</v>
      </c>
      <c r="C67" s="29" t="s">
        <v>73</v>
      </c>
      <c r="D67" s="29">
        <v>20.7</v>
      </c>
      <c r="E67" s="29">
        <v>21</v>
      </c>
      <c r="F67" s="142">
        <v>45</v>
      </c>
    </row>
    <row r="68" spans="2:6" ht="15.75" thickBot="1" x14ac:dyDescent="0.3">
      <c r="B68" s="34" t="s">
        <v>72</v>
      </c>
      <c r="C68" s="35" t="s">
        <v>73</v>
      </c>
      <c r="D68" s="35">
        <v>19.899999999999999</v>
      </c>
      <c r="E68" s="35">
        <v>19</v>
      </c>
      <c r="F68" s="143">
        <v>45</v>
      </c>
    </row>
    <row r="69" spans="2:6" x14ac:dyDescent="0.25">
      <c r="B69" s="37" t="s">
        <v>78</v>
      </c>
      <c r="C69" s="38" t="s">
        <v>88</v>
      </c>
      <c r="D69" s="38">
        <v>18.899999999999999</v>
      </c>
      <c r="E69" s="38">
        <v>18</v>
      </c>
      <c r="F69" s="144">
        <v>45</v>
      </c>
    </row>
    <row r="70" spans="2:6" x14ac:dyDescent="0.25">
      <c r="B70" s="39" t="s">
        <v>79</v>
      </c>
      <c r="C70" s="36" t="s">
        <v>88</v>
      </c>
      <c r="D70" s="36">
        <v>21.7</v>
      </c>
      <c r="E70" s="36">
        <v>21</v>
      </c>
      <c r="F70" s="145">
        <v>45</v>
      </c>
    </row>
    <row r="71" spans="2:6" x14ac:dyDescent="0.25">
      <c r="B71" s="39" t="s">
        <v>80</v>
      </c>
      <c r="C71" s="36" t="s">
        <v>88</v>
      </c>
      <c r="D71" s="36">
        <v>23.2</v>
      </c>
      <c r="E71" s="36">
        <v>23</v>
      </c>
      <c r="F71" s="145">
        <v>45</v>
      </c>
    </row>
    <row r="72" spans="2:6" x14ac:dyDescent="0.25">
      <c r="B72" s="39" t="s">
        <v>81</v>
      </c>
      <c r="C72" s="36" t="s">
        <v>88</v>
      </c>
      <c r="D72" s="36">
        <v>26.2</v>
      </c>
      <c r="E72" s="36">
        <v>25</v>
      </c>
      <c r="F72" s="145">
        <v>45</v>
      </c>
    </row>
    <row r="73" spans="2:6" x14ac:dyDescent="0.25">
      <c r="B73" s="39" t="s">
        <v>82</v>
      </c>
      <c r="C73" s="36" t="s">
        <v>88</v>
      </c>
      <c r="D73" s="36">
        <v>23.6</v>
      </c>
      <c r="E73" s="36">
        <v>23</v>
      </c>
      <c r="F73" s="145">
        <v>45</v>
      </c>
    </row>
    <row r="74" spans="2:6" x14ac:dyDescent="0.25">
      <c r="B74" s="39" t="s">
        <v>83</v>
      </c>
      <c r="C74" s="36" t="s">
        <v>88</v>
      </c>
      <c r="D74" s="36">
        <v>27.6</v>
      </c>
      <c r="E74" s="36">
        <v>27</v>
      </c>
      <c r="F74" s="145">
        <v>45</v>
      </c>
    </row>
    <row r="75" spans="2:6" x14ac:dyDescent="0.25">
      <c r="B75" s="39" t="s">
        <v>84</v>
      </c>
      <c r="C75" s="36" t="s">
        <v>88</v>
      </c>
      <c r="D75" s="36">
        <v>24.6</v>
      </c>
      <c r="E75" s="36">
        <v>24</v>
      </c>
      <c r="F75" s="145">
        <v>45</v>
      </c>
    </row>
    <row r="76" spans="2:6" x14ac:dyDescent="0.25">
      <c r="B76" s="39" t="s">
        <v>85</v>
      </c>
      <c r="C76" s="36" t="s">
        <v>88</v>
      </c>
      <c r="D76" s="36">
        <v>23.6</v>
      </c>
      <c r="E76" s="36">
        <v>24</v>
      </c>
      <c r="F76" s="145">
        <v>45</v>
      </c>
    </row>
    <row r="77" spans="2:6" x14ac:dyDescent="0.25">
      <c r="B77" s="39" t="s">
        <v>86</v>
      </c>
      <c r="C77" s="36" t="s">
        <v>88</v>
      </c>
      <c r="D77" s="36">
        <v>27.2</v>
      </c>
      <c r="E77" s="36">
        <v>25</v>
      </c>
      <c r="F77" s="145">
        <v>45</v>
      </c>
    </row>
    <row r="78" spans="2:6" ht="15.75" thickBot="1" x14ac:dyDescent="0.3">
      <c r="B78" s="43" t="s">
        <v>87</v>
      </c>
      <c r="C78" s="44" t="s">
        <v>88</v>
      </c>
      <c r="D78" s="44">
        <v>19.100000000000001</v>
      </c>
      <c r="E78" s="44">
        <v>18</v>
      </c>
      <c r="F78" s="146">
        <v>45</v>
      </c>
    </row>
    <row r="79" spans="2:6" x14ac:dyDescent="0.25">
      <c r="B79" s="45" t="s">
        <v>90</v>
      </c>
      <c r="C79" s="46" t="s">
        <v>126</v>
      </c>
      <c r="D79" s="46">
        <v>21.9</v>
      </c>
      <c r="E79" s="46">
        <v>21</v>
      </c>
      <c r="F79" s="147">
        <v>60</v>
      </c>
    </row>
    <row r="80" spans="2:6" x14ac:dyDescent="0.25">
      <c r="B80" s="47" t="s">
        <v>91</v>
      </c>
      <c r="C80" s="48" t="s">
        <v>126</v>
      </c>
      <c r="D80" s="48">
        <v>25</v>
      </c>
      <c r="E80" s="48">
        <v>23</v>
      </c>
      <c r="F80" s="148">
        <v>60</v>
      </c>
    </row>
    <row r="81" spans="2:6" x14ac:dyDescent="0.25">
      <c r="B81" s="47" t="s">
        <v>124</v>
      </c>
      <c r="C81" s="48" t="s">
        <v>126</v>
      </c>
      <c r="D81" s="48">
        <v>28</v>
      </c>
      <c r="E81" s="48">
        <v>29.6</v>
      </c>
      <c r="F81" s="148">
        <v>60</v>
      </c>
    </row>
    <row r="82" spans="2:6" x14ac:dyDescent="0.25">
      <c r="B82" s="47" t="s">
        <v>92</v>
      </c>
      <c r="C82" s="48" t="s">
        <v>126</v>
      </c>
      <c r="D82" s="48">
        <v>25.5</v>
      </c>
      <c r="E82" s="48">
        <v>27</v>
      </c>
      <c r="F82" s="148">
        <v>60</v>
      </c>
    </row>
    <row r="83" spans="2:6" x14ac:dyDescent="0.25">
      <c r="B83" s="47" t="s">
        <v>93</v>
      </c>
      <c r="C83" s="48" t="s">
        <v>126</v>
      </c>
      <c r="D83" s="48">
        <v>23.5</v>
      </c>
      <c r="E83" s="48">
        <v>24</v>
      </c>
      <c r="F83" s="148">
        <v>60</v>
      </c>
    </row>
    <row r="84" spans="2:6" x14ac:dyDescent="0.25">
      <c r="B84" s="47" t="s">
        <v>94</v>
      </c>
      <c r="C84" s="48" t="s">
        <v>126</v>
      </c>
      <c r="D84" s="48">
        <v>28.7</v>
      </c>
      <c r="E84" s="48">
        <v>30</v>
      </c>
      <c r="F84" s="148">
        <v>60</v>
      </c>
    </row>
    <row r="85" spans="2:6" x14ac:dyDescent="0.25">
      <c r="B85" s="47" t="s">
        <v>95</v>
      </c>
      <c r="C85" s="48" t="s">
        <v>126</v>
      </c>
      <c r="D85" s="48">
        <v>28.4</v>
      </c>
      <c r="E85" s="48">
        <v>30</v>
      </c>
      <c r="F85" s="148">
        <v>60</v>
      </c>
    </row>
    <row r="86" spans="2:6" x14ac:dyDescent="0.25">
      <c r="B86" s="47" t="s">
        <v>96</v>
      </c>
      <c r="C86" s="48" t="s">
        <v>126</v>
      </c>
      <c r="D86" s="48">
        <v>23</v>
      </c>
      <c r="E86" s="48">
        <v>22</v>
      </c>
      <c r="F86" s="148">
        <v>60</v>
      </c>
    </row>
    <row r="87" spans="2:6" x14ac:dyDescent="0.25">
      <c r="B87" s="47" t="s">
        <v>97</v>
      </c>
      <c r="C87" s="48" t="s">
        <v>126</v>
      </c>
      <c r="D87" s="48">
        <v>28.1</v>
      </c>
      <c r="E87" s="48">
        <v>25</v>
      </c>
      <c r="F87" s="148">
        <v>60</v>
      </c>
    </row>
    <row r="88" spans="2:6" x14ac:dyDescent="0.25">
      <c r="B88" s="47" t="s">
        <v>98</v>
      </c>
      <c r="C88" s="48" t="s">
        <v>126</v>
      </c>
      <c r="D88" s="48">
        <v>29.3</v>
      </c>
      <c r="E88" s="48">
        <v>28</v>
      </c>
      <c r="F88" s="148">
        <v>60</v>
      </c>
    </row>
    <row r="89" spans="2:6" x14ac:dyDescent="0.25">
      <c r="B89" s="47" t="s">
        <v>99</v>
      </c>
      <c r="C89" s="48" t="s">
        <v>126</v>
      </c>
      <c r="D89" s="48">
        <v>32</v>
      </c>
      <c r="E89" s="48">
        <v>32</v>
      </c>
      <c r="F89" s="148">
        <v>60</v>
      </c>
    </row>
    <row r="90" spans="2:6" x14ac:dyDescent="0.25">
      <c r="B90" s="47" t="s">
        <v>100</v>
      </c>
      <c r="C90" s="48" t="s">
        <v>126</v>
      </c>
      <c r="D90" s="48">
        <v>24.4</v>
      </c>
      <c r="E90" s="48">
        <v>24</v>
      </c>
      <c r="F90" s="148">
        <v>60</v>
      </c>
    </row>
    <row r="91" spans="2:6" x14ac:dyDescent="0.25">
      <c r="B91" s="47" t="s">
        <v>101</v>
      </c>
      <c r="C91" s="48" t="s">
        <v>126</v>
      </c>
      <c r="D91" s="48">
        <v>22</v>
      </c>
      <c r="E91" s="48">
        <v>22</v>
      </c>
      <c r="F91" s="148">
        <v>60</v>
      </c>
    </row>
    <row r="92" spans="2:6" x14ac:dyDescent="0.25">
      <c r="B92" s="47" t="s">
        <v>102</v>
      </c>
      <c r="C92" s="48" t="s">
        <v>126</v>
      </c>
      <c r="D92" s="48">
        <v>22.1</v>
      </c>
      <c r="E92" s="48">
        <v>24</v>
      </c>
      <c r="F92" s="148">
        <v>60</v>
      </c>
    </row>
    <row r="93" spans="2:6" x14ac:dyDescent="0.25">
      <c r="B93" s="47" t="s">
        <v>103</v>
      </c>
      <c r="C93" s="48" t="s">
        <v>126</v>
      </c>
      <c r="D93" s="48">
        <v>17.8</v>
      </c>
      <c r="E93" s="48">
        <v>19</v>
      </c>
      <c r="F93" s="148">
        <v>60</v>
      </c>
    </row>
    <row r="94" spans="2:6" x14ac:dyDescent="0.25">
      <c r="B94" s="47" t="s">
        <v>104</v>
      </c>
      <c r="C94" s="48" t="s">
        <v>126</v>
      </c>
      <c r="D94" s="48">
        <v>21</v>
      </c>
      <c r="E94" s="48">
        <v>22</v>
      </c>
      <c r="F94" s="148">
        <v>60</v>
      </c>
    </row>
    <row r="95" spans="2:6" x14ac:dyDescent="0.25">
      <c r="B95" s="47" t="s">
        <v>105</v>
      </c>
      <c r="C95" s="48" t="s">
        <v>126</v>
      </c>
      <c r="D95" s="48">
        <v>27.5</v>
      </c>
      <c r="E95" s="48">
        <v>27</v>
      </c>
      <c r="F95" s="148">
        <v>60</v>
      </c>
    </row>
    <row r="96" spans="2:6" x14ac:dyDescent="0.25">
      <c r="B96" s="47" t="s">
        <v>106</v>
      </c>
      <c r="C96" s="48" t="s">
        <v>126</v>
      </c>
      <c r="D96" s="48">
        <v>25.1</v>
      </c>
      <c r="E96" s="48">
        <v>25</v>
      </c>
      <c r="F96" s="148">
        <v>60</v>
      </c>
    </row>
    <row r="97" spans="2:6" x14ac:dyDescent="0.25">
      <c r="B97" s="47" t="s">
        <v>107</v>
      </c>
      <c r="C97" s="48" t="s">
        <v>126</v>
      </c>
      <c r="D97" s="48">
        <v>31.8</v>
      </c>
      <c r="E97" s="48">
        <v>30</v>
      </c>
      <c r="F97" s="148">
        <v>60</v>
      </c>
    </row>
    <row r="98" spans="2:6" x14ac:dyDescent="0.25">
      <c r="B98" s="47" t="s">
        <v>108</v>
      </c>
      <c r="C98" s="48" t="s">
        <v>126</v>
      </c>
      <c r="D98" s="48">
        <v>22.8</v>
      </c>
      <c r="E98" s="48">
        <v>28</v>
      </c>
      <c r="F98" s="148">
        <v>60</v>
      </c>
    </row>
    <row r="99" spans="2:6" x14ac:dyDescent="0.25">
      <c r="B99" s="47" t="s">
        <v>109</v>
      </c>
      <c r="C99" s="48" t="s">
        <v>126</v>
      </c>
      <c r="D99" s="48">
        <v>20.399999999999999</v>
      </c>
      <c r="E99" s="48">
        <v>23</v>
      </c>
      <c r="F99" s="148">
        <v>60</v>
      </c>
    </row>
    <row r="100" spans="2:6" x14ac:dyDescent="0.25">
      <c r="B100" s="47" t="s">
        <v>110</v>
      </c>
      <c r="C100" s="48" t="s">
        <v>126</v>
      </c>
      <c r="D100" s="48">
        <v>29.2</v>
      </c>
      <c r="E100" s="48">
        <v>31</v>
      </c>
      <c r="F100" s="148">
        <v>60</v>
      </c>
    </row>
    <row r="101" spans="2:6" x14ac:dyDescent="0.25">
      <c r="B101" s="47" t="s">
        <v>111</v>
      </c>
      <c r="C101" s="48" t="s">
        <v>126</v>
      </c>
      <c r="D101" s="48">
        <v>32.5</v>
      </c>
      <c r="E101" s="48">
        <v>36</v>
      </c>
      <c r="F101" s="148">
        <v>60</v>
      </c>
    </row>
    <row r="102" spans="2:6" x14ac:dyDescent="0.25">
      <c r="B102" s="47" t="s">
        <v>112</v>
      </c>
      <c r="C102" s="48" t="s">
        <v>126</v>
      </c>
      <c r="D102" s="48">
        <v>24.6</v>
      </c>
      <c r="E102" s="48">
        <v>26</v>
      </c>
      <c r="F102" s="148">
        <v>60</v>
      </c>
    </row>
    <row r="103" spans="2:6" x14ac:dyDescent="0.25">
      <c r="B103" s="47" t="s">
        <v>113</v>
      </c>
      <c r="C103" s="48" t="s">
        <v>126</v>
      </c>
      <c r="D103" s="48">
        <v>25.9</v>
      </c>
      <c r="E103" s="48">
        <v>29</v>
      </c>
      <c r="F103" s="148">
        <v>60</v>
      </c>
    </row>
    <row r="104" spans="2:6" x14ac:dyDescent="0.25">
      <c r="B104" s="47" t="s">
        <v>114</v>
      </c>
      <c r="C104" s="48" t="s">
        <v>126</v>
      </c>
      <c r="D104" s="48">
        <v>24.9</v>
      </c>
      <c r="E104" s="48">
        <v>27</v>
      </c>
      <c r="F104" s="148">
        <v>60</v>
      </c>
    </row>
    <row r="105" spans="2:6" x14ac:dyDescent="0.25">
      <c r="B105" s="47" t="s">
        <v>115</v>
      </c>
      <c r="C105" s="48" t="s">
        <v>126</v>
      </c>
      <c r="D105" s="48">
        <v>27.3</v>
      </c>
      <c r="E105" s="48">
        <v>29</v>
      </c>
      <c r="F105" s="148">
        <v>60</v>
      </c>
    </row>
    <row r="106" spans="2:6" x14ac:dyDescent="0.25">
      <c r="B106" s="47" t="s">
        <v>116</v>
      </c>
      <c r="C106" s="48" t="s">
        <v>126</v>
      </c>
      <c r="D106" s="48">
        <v>29</v>
      </c>
      <c r="E106" s="48">
        <v>31</v>
      </c>
      <c r="F106" s="148">
        <v>60</v>
      </c>
    </row>
    <row r="107" spans="2:6" x14ac:dyDescent="0.25">
      <c r="B107" s="47" t="s">
        <v>117</v>
      </c>
      <c r="C107" s="48" t="s">
        <v>126</v>
      </c>
      <c r="D107" s="48">
        <v>31.7</v>
      </c>
      <c r="E107" s="48">
        <v>34</v>
      </c>
      <c r="F107" s="148">
        <v>60</v>
      </c>
    </row>
    <row r="108" spans="2:6" x14ac:dyDescent="0.25">
      <c r="B108" s="47" t="s">
        <v>118</v>
      </c>
      <c r="C108" s="48" t="s">
        <v>126</v>
      </c>
      <c r="D108" s="48">
        <v>34.5</v>
      </c>
      <c r="E108" s="48">
        <v>36</v>
      </c>
      <c r="F108" s="148">
        <v>60</v>
      </c>
    </row>
    <row r="109" spans="2:6" x14ac:dyDescent="0.25">
      <c r="B109" s="47" t="s">
        <v>119</v>
      </c>
      <c r="C109" s="48" t="s">
        <v>126</v>
      </c>
      <c r="D109" s="48">
        <v>40.4</v>
      </c>
      <c r="E109" s="48">
        <v>28</v>
      </c>
      <c r="F109" s="148">
        <v>60</v>
      </c>
    </row>
    <row r="110" spans="2:6" x14ac:dyDescent="0.25">
      <c r="B110" s="47" t="s">
        <v>120</v>
      </c>
      <c r="C110" s="48" t="s">
        <v>126</v>
      </c>
      <c r="D110" s="48">
        <v>34.4</v>
      </c>
      <c r="E110" s="48">
        <v>27</v>
      </c>
      <c r="F110" s="148">
        <v>60</v>
      </c>
    </row>
    <row r="111" spans="2:6" x14ac:dyDescent="0.25">
      <c r="B111" s="47" t="s">
        <v>121</v>
      </c>
      <c r="C111" s="48" t="s">
        <v>126</v>
      </c>
      <c r="D111" s="48">
        <v>28.4</v>
      </c>
      <c r="E111" s="48">
        <v>31</v>
      </c>
      <c r="F111" s="148">
        <v>60</v>
      </c>
    </row>
    <row r="112" spans="2:6" x14ac:dyDescent="0.25">
      <c r="B112" s="47" t="s">
        <v>122</v>
      </c>
      <c r="C112" s="48" t="s">
        <v>126</v>
      </c>
      <c r="D112" s="48">
        <v>26.5</v>
      </c>
      <c r="E112" s="48">
        <v>26</v>
      </c>
      <c r="F112" s="148">
        <v>60</v>
      </c>
    </row>
    <row r="113" spans="2:6" x14ac:dyDescent="0.25">
      <c r="B113" s="47" t="s">
        <v>123</v>
      </c>
      <c r="C113" s="48" t="s">
        <v>126</v>
      </c>
      <c r="D113" s="48">
        <v>28</v>
      </c>
      <c r="E113" s="48">
        <v>26</v>
      </c>
      <c r="F113" s="148">
        <v>60</v>
      </c>
    </row>
    <row r="114" spans="2:6" ht="15.75" thickBot="1" x14ac:dyDescent="0.3">
      <c r="B114" s="49" t="s">
        <v>125</v>
      </c>
      <c r="C114" s="50" t="s">
        <v>126</v>
      </c>
      <c r="D114" s="50">
        <v>27.8</v>
      </c>
      <c r="E114" s="50">
        <v>31</v>
      </c>
      <c r="F114" s="149">
        <v>60</v>
      </c>
    </row>
    <row r="115" spans="2:6" x14ac:dyDescent="0.25">
      <c r="B115" s="51" t="s">
        <v>131</v>
      </c>
      <c r="C115" s="52" t="s">
        <v>169</v>
      </c>
      <c r="D115" s="52">
        <v>29.9</v>
      </c>
      <c r="E115" s="52">
        <v>29</v>
      </c>
      <c r="F115" s="150">
        <v>50</v>
      </c>
    </row>
    <row r="116" spans="2:6" x14ac:dyDescent="0.25">
      <c r="B116" s="53" t="s">
        <v>132</v>
      </c>
      <c r="C116" s="54" t="s">
        <v>169</v>
      </c>
      <c r="D116" s="54">
        <v>26.4</v>
      </c>
      <c r="E116" s="54">
        <v>24</v>
      </c>
      <c r="F116" s="151">
        <v>50</v>
      </c>
    </row>
    <row r="117" spans="2:6" x14ac:dyDescent="0.25">
      <c r="B117" s="53" t="s">
        <v>133</v>
      </c>
      <c r="C117" s="54" t="s">
        <v>169</v>
      </c>
      <c r="D117" s="54">
        <v>20.100000000000001</v>
      </c>
      <c r="E117" s="54">
        <v>17</v>
      </c>
      <c r="F117" s="151">
        <v>50</v>
      </c>
    </row>
    <row r="118" spans="2:6" x14ac:dyDescent="0.25">
      <c r="B118" s="53" t="s">
        <v>136</v>
      </c>
      <c r="C118" s="54" t="s">
        <v>169</v>
      </c>
      <c r="D118" s="54">
        <v>20.3</v>
      </c>
      <c r="E118" s="54">
        <v>20</v>
      </c>
      <c r="F118" s="151">
        <v>50</v>
      </c>
    </row>
    <row r="119" spans="2:6" x14ac:dyDescent="0.25">
      <c r="B119" s="53" t="s">
        <v>134</v>
      </c>
      <c r="C119" s="54" t="s">
        <v>169</v>
      </c>
      <c r="D119" s="54">
        <v>26.8</v>
      </c>
      <c r="E119" s="54">
        <v>25</v>
      </c>
      <c r="F119" s="151">
        <v>50</v>
      </c>
    </row>
    <row r="120" spans="2:6" x14ac:dyDescent="0.25">
      <c r="B120" s="53" t="s">
        <v>135</v>
      </c>
      <c r="C120" s="54" t="s">
        <v>169</v>
      </c>
      <c r="D120" s="54">
        <v>32.299999999999997</v>
      </c>
      <c r="E120" s="54">
        <v>25</v>
      </c>
      <c r="F120" s="151">
        <v>50</v>
      </c>
    </row>
    <row r="121" spans="2:6" x14ac:dyDescent="0.25">
      <c r="B121" s="53" t="s">
        <v>137</v>
      </c>
      <c r="C121" s="54" t="s">
        <v>169</v>
      </c>
      <c r="D121" s="54">
        <v>27.5</v>
      </c>
      <c r="E121" s="54">
        <v>26</v>
      </c>
      <c r="F121" s="151">
        <v>50</v>
      </c>
    </row>
    <row r="122" spans="2:6" x14ac:dyDescent="0.25">
      <c r="B122" s="53" t="s">
        <v>138</v>
      </c>
      <c r="C122" s="54" t="s">
        <v>169</v>
      </c>
      <c r="D122" s="54">
        <v>24.4</v>
      </c>
      <c r="E122" s="54">
        <v>25</v>
      </c>
      <c r="F122" s="151">
        <v>50</v>
      </c>
    </row>
    <row r="123" spans="2:6" x14ac:dyDescent="0.25">
      <c r="B123" s="53" t="s">
        <v>139</v>
      </c>
      <c r="C123" s="54" t="s">
        <v>169</v>
      </c>
      <c r="D123" s="54">
        <v>31.7</v>
      </c>
      <c r="E123" s="54">
        <v>30</v>
      </c>
      <c r="F123" s="151">
        <v>50</v>
      </c>
    </row>
    <row r="124" spans="2:6" x14ac:dyDescent="0.25">
      <c r="B124" s="53" t="s">
        <v>140</v>
      </c>
      <c r="C124" s="54" t="s">
        <v>169</v>
      </c>
      <c r="D124" s="54">
        <v>28.1</v>
      </c>
      <c r="E124" s="54">
        <v>29</v>
      </c>
      <c r="F124" s="151">
        <v>50</v>
      </c>
    </row>
    <row r="125" spans="2:6" x14ac:dyDescent="0.25">
      <c r="B125" s="53" t="s">
        <v>141</v>
      </c>
      <c r="C125" s="54" t="s">
        <v>169</v>
      </c>
      <c r="D125" s="54">
        <v>25</v>
      </c>
      <c r="E125" s="54">
        <v>26</v>
      </c>
      <c r="F125" s="151">
        <v>50</v>
      </c>
    </row>
    <row r="126" spans="2:6" x14ac:dyDescent="0.25">
      <c r="B126" s="53" t="s">
        <v>142</v>
      </c>
      <c r="C126" s="54" t="s">
        <v>169</v>
      </c>
      <c r="D126" s="54">
        <v>33.299999999999997</v>
      </c>
      <c r="E126" s="54">
        <v>32</v>
      </c>
      <c r="F126" s="151">
        <v>50</v>
      </c>
    </row>
    <row r="127" spans="2:6" x14ac:dyDescent="0.25">
      <c r="B127" s="53" t="s">
        <v>143</v>
      </c>
      <c r="C127" s="54" t="s">
        <v>169</v>
      </c>
      <c r="D127" s="54">
        <v>29.6</v>
      </c>
      <c r="E127" s="54">
        <v>31</v>
      </c>
      <c r="F127" s="151">
        <v>50</v>
      </c>
    </row>
    <row r="128" spans="2:6" x14ac:dyDescent="0.25">
      <c r="B128" s="53" t="s">
        <v>144</v>
      </c>
      <c r="C128" s="54" t="s">
        <v>169</v>
      </c>
      <c r="D128" s="54">
        <v>28.8</v>
      </c>
      <c r="E128" s="54">
        <v>31</v>
      </c>
      <c r="F128" s="151">
        <v>50</v>
      </c>
    </row>
    <row r="129" spans="2:6" x14ac:dyDescent="0.25">
      <c r="B129" s="53" t="s">
        <v>145</v>
      </c>
      <c r="C129" s="54" t="s">
        <v>169</v>
      </c>
      <c r="D129" s="54">
        <v>42</v>
      </c>
      <c r="E129" s="54">
        <v>37</v>
      </c>
      <c r="F129" s="151">
        <v>50</v>
      </c>
    </row>
    <row r="130" spans="2:6" x14ac:dyDescent="0.25">
      <c r="B130" s="53" t="s">
        <v>146</v>
      </c>
      <c r="C130" s="54" t="s">
        <v>169</v>
      </c>
      <c r="D130" s="54">
        <v>33.9</v>
      </c>
      <c r="E130" s="54">
        <v>31</v>
      </c>
      <c r="F130" s="151">
        <v>50</v>
      </c>
    </row>
    <row r="131" spans="2:6" x14ac:dyDescent="0.25">
      <c r="B131" s="53" t="s">
        <v>147</v>
      </c>
      <c r="C131" s="54" t="s">
        <v>169</v>
      </c>
      <c r="D131" s="54">
        <v>37.1</v>
      </c>
      <c r="E131" s="54">
        <v>30</v>
      </c>
      <c r="F131" s="151">
        <v>50</v>
      </c>
    </row>
    <row r="132" spans="2:6" x14ac:dyDescent="0.25">
      <c r="B132" s="53" t="s">
        <v>148</v>
      </c>
      <c r="C132" s="54" t="s">
        <v>169</v>
      </c>
      <c r="D132" s="54">
        <v>35.1</v>
      </c>
      <c r="E132" s="54">
        <v>31</v>
      </c>
      <c r="F132" s="151">
        <v>50</v>
      </c>
    </row>
    <row r="133" spans="2:6" x14ac:dyDescent="0.25">
      <c r="B133" s="53" t="s">
        <v>149</v>
      </c>
      <c r="C133" s="54" t="s">
        <v>169</v>
      </c>
      <c r="D133" s="54">
        <v>24.8</v>
      </c>
      <c r="E133" s="54">
        <v>28</v>
      </c>
      <c r="F133" s="151">
        <v>50</v>
      </c>
    </row>
    <row r="134" spans="2:6" x14ac:dyDescent="0.25">
      <c r="B134" s="53" t="s">
        <v>150</v>
      </c>
      <c r="C134" s="54" t="s">
        <v>169</v>
      </c>
      <c r="D134" s="54">
        <v>23.6</v>
      </c>
      <c r="E134" s="54">
        <v>21</v>
      </c>
      <c r="F134" s="151">
        <v>50</v>
      </c>
    </row>
    <row r="135" spans="2:6" x14ac:dyDescent="0.25">
      <c r="B135" s="53" t="s">
        <v>151</v>
      </c>
      <c r="C135" s="54" t="s">
        <v>169</v>
      </c>
      <c r="D135" s="54">
        <v>25.6</v>
      </c>
      <c r="E135" s="54">
        <v>27</v>
      </c>
      <c r="F135" s="151">
        <v>50</v>
      </c>
    </row>
    <row r="136" spans="2:6" x14ac:dyDescent="0.25">
      <c r="B136" s="53" t="s">
        <v>152</v>
      </c>
      <c r="C136" s="54" t="s">
        <v>169</v>
      </c>
      <c r="D136" s="54">
        <v>25.4</v>
      </c>
      <c r="E136" s="54">
        <v>23</v>
      </c>
      <c r="F136" s="151">
        <v>50</v>
      </c>
    </row>
    <row r="137" spans="2:6" x14ac:dyDescent="0.25">
      <c r="B137" s="53" t="s">
        <v>153</v>
      </c>
      <c r="C137" s="54" t="s">
        <v>169</v>
      </c>
      <c r="D137" s="54">
        <v>38.5</v>
      </c>
      <c r="E137" s="54">
        <v>33</v>
      </c>
      <c r="F137" s="151">
        <v>50</v>
      </c>
    </row>
    <row r="138" spans="2:6" x14ac:dyDescent="0.25">
      <c r="B138" s="53" t="s">
        <v>154</v>
      </c>
      <c r="C138" s="54" t="s">
        <v>169</v>
      </c>
      <c r="D138" s="54">
        <v>40.5</v>
      </c>
      <c r="E138" s="54">
        <v>36</v>
      </c>
      <c r="F138" s="151">
        <v>50</v>
      </c>
    </row>
    <row r="139" spans="2:6" x14ac:dyDescent="0.25">
      <c r="B139" s="53" t="s">
        <v>155</v>
      </c>
      <c r="C139" s="54" t="s">
        <v>169</v>
      </c>
      <c r="D139" s="54">
        <v>35.5</v>
      </c>
      <c r="E139" s="54">
        <v>31</v>
      </c>
      <c r="F139" s="151">
        <v>50</v>
      </c>
    </row>
    <row r="140" spans="2:6" x14ac:dyDescent="0.25">
      <c r="B140" s="53" t="s">
        <v>156</v>
      </c>
      <c r="C140" s="54" t="s">
        <v>169</v>
      </c>
      <c r="D140" s="54">
        <v>35.200000000000003</v>
      </c>
      <c r="E140" s="54">
        <v>32</v>
      </c>
      <c r="F140" s="151">
        <v>50</v>
      </c>
    </row>
    <row r="141" spans="2:6" x14ac:dyDescent="0.25">
      <c r="B141" s="53" t="s">
        <v>157</v>
      </c>
      <c r="C141" s="54" t="s">
        <v>169</v>
      </c>
      <c r="D141" s="54">
        <v>33.700000000000003</v>
      </c>
      <c r="E141" s="54">
        <v>30</v>
      </c>
      <c r="F141" s="151">
        <v>50</v>
      </c>
    </row>
    <row r="142" spans="2:6" x14ac:dyDescent="0.25">
      <c r="B142" s="53" t="s">
        <v>158</v>
      </c>
      <c r="C142" s="54" t="s">
        <v>169</v>
      </c>
      <c r="D142" s="54">
        <v>29.1</v>
      </c>
      <c r="E142" s="54">
        <v>27</v>
      </c>
      <c r="F142" s="151">
        <v>50</v>
      </c>
    </row>
    <row r="143" spans="2:6" x14ac:dyDescent="0.25">
      <c r="B143" s="53" t="s">
        <v>159</v>
      </c>
      <c r="C143" s="54" t="s">
        <v>169</v>
      </c>
      <c r="D143" s="54">
        <v>30</v>
      </c>
      <c r="E143" s="54">
        <v>29</v>
      </c>
      <c r="F143" s="151">
        <v>50</v>
      </c>
    </row>
    <row r="144" spans="2:6" x14ac:dyDescent="0.25">
      <c r="B144" s="53" t="s">
        <v>160</v>
      </c>
      <c r="C144" s="54" t="s">
        <v>169</v>
      </c>
      <c r="D144" s="54">
        <v>27.3</v>
      </c>
      <c r="E144" s="54">
        <v>28</v>
      </c>
      <c r="F144" s="151">
        <v>50</v>
      </c>
    </row>
    <row r="145" spans="2:6" x14ac:dyDescent="0.25">
      <c r="B145" s="53" t="s">
        <v>161</v>
      </c>
      <c r="C145" s="54" t="s">
        <v>169</v>
      </c>
      <c r="D145" s="54">
        <v>25.6</v>
      </c>
      <c r="E145" s="54">
        <v>25</v>
      </c>
      <c r="F145" s="151">
        <v>50</v>
      </c>
    </row>
    <row r="146" spans="2:6" x14ac:dyDescent="0.25">
      <c r="B146" s="53" t="s">
        <v>162</v>
      </c>
      <c r="C146" s="54" t="s">
        <v>169</v>
      </c>
      <c r="D146" s="54">
        <v>23.3</v>
      </c>
      <c r="E146" s="54">
        <v>22</v>
      </c>
      <c r="F146" s="151">
        <v>50</v>
      </c>
    </row>
    <row r="147" spans="2:6" x14ac:dyDescent="0.25">
      <c r="B147" s="53" t="s">
        <v>163</v>
      </c>
      <c r="C147" s="54" t="s">
        <v>169</v>
      </c>
      <c r="D147" s="54">
        <v>28.8</v>
      </c>
      <c r="E147" s="54">
        <v>28</v>
      </c>
      <c r="F147" s="151">
        <v>50</v>
      </c>
    </row>
    <row r="148" spans="2:6" x14ac:dyDescent="0.25">
      <c r="B148" s="53" t="s">
        <v>164</v>
      </c>
      <c r="C148" s="54" t="s">
        <v>169</v>
      </c>
      <c r="D148" s="54">
        <v>28.5</v>
      </c>
      <c r="E148" s="54">
        <v>29</v>
      </c>
      <c r="F148" s="151">
        <v>50</v>
      </c>
    </row>
    <row r="149" spans="2:6" x14ac:dyDescent="0.25">
      <c r="B149" s="53" t="s">
        <v>165</v>
      </c>
      <c r="C149" s="54" t="s">
        <v>169</v>
      </c>
      <c r="D149" s="54">
        <v>30.7</v>
      </c>
      <c r="E149" s="54">
        <v>31</v>
      </c>
      <c r="F149" s="151">
        <v>50</v>
      </c>
    </row>
    <row r="150" spans="2:6" x14ac:dyDescent="0.25">
      <c r="B150" s="53" t="s">
        <v>166</v>
      </c>
      <c r="C150" s="54" t="s">
        <v>169</v>
      </c>
      <c r="D150" s="54">
        <v>24.6</v>
      </c>
      <c r="E150" s="54">
        <v>25</v>
      </c>
      <c r="F150" s="151">
        <v>50</v>
      </c>
    </row>
    <row r="151" spans="2:6" x14ac:dyDescent="0.25">
      <c r="B151" s="53" t="s">
        <v>167</v>
      </c>
      <c r="C151" s="54" t="s">
        <v>169</v>
      </c>
      <c r="D151" s="54">
        <v>27.3</v>
      </c>
      <c r="E151" s="54">
        <v>27</v>
      </c>
      <c r="F151" s="151">
        <v>50</v>
      </c>
    </row>
    <row r="152" spans="2:6" ht="15.75" thickBot="1" x14ac:dyDescent="0.3">
      <c r="B152" s="55" t="s">
        <v>168</v>
      </c>
      <c r="C152" s="56" t="s">
        <v>169</v>
      </c>
      <c r="D152" s="56">
        <v>19.899999999999999</v>
      </c>
      <c r="E152" s="56">
        <v>19</v>
      </c>
      <c r="F152" s="152">
        <v>50</v>
      </c>
    </row>
    <row r="153" spans="2:6" x14ac:dyDescent="0.25">
      <c r="B153" s="57" t="s">
        <v>170</v>
      </c>
      <c r="C153" s="58" t="s">
        <v>180</v>
      </c>
      <c r="D153" s="58">
        <v>28</v>
      </c>
      <c r="E153" s="58">
        <v>28</v>
      </c>
      <c r="F153" s="153">
        <v>50</v>
      </c>
    </row>
    <row r="154" spans="2:6" x14ac:dyDescent="0.25">
      <c r="B154" s="59" t="s">
        <v>37</v>
      </c>
      <c r="C154" s="60" t="s">
        <v>180</v>
      </c>
      <c r="D154" s="60">
        <v>31.6</v>
      </c>
      <c r="E154" s="60">
        <v>34</v>
      </c>
      <c r="F154" s="154">
        <v>50</v>
      </c>
    </row>
    <row r="155" spans="2:6" x14ac:dyDescent="0.25">
      <c r="B155" s="59" t="s">
        <v>171</v>
      </c>
      <c r="C155" s="60" t="s">
        <v>180</v>
      </c>
      <c r="D155" s="60">
        <v>37.200000000000003</v>
      </c>
      <c r="E155" s="60">
        <v>39</v>
      </c>
      <c r="F155" s="154">
        <v>50</v>
      </c>
    </row>
    <row r="156" spans="2:6" x14ac:dyDescent="0.25">
      <c r="B156" s="59" t="s">
        <v>172</v>
      </c>
      <c r="C156" s="60" t="s">
        <v>180</v>
      </c>
      <c r="D156" s="60">
        <v>33.6</v>
      </c>
      <c r="E156" s="60">
        <v>36</v>
      </c>
      <c r="F156" s="154">
        <v>50</v>
      </c>
    </row>
    <row r="157" spans="2:6" x14ac:dyDescent="0.25">
      <c r="B157" s="59" t="s">
        <v>173</v>
      </c>
      <c r="C157" s="60" t="s">
        <v>180</v>
      </c>
      <c r="D157" s="60">
        <v>29.8</v>
      </c>
      <c r="E157" s="60">
        <v>31</v>
      </c>
      <c r="F157" s="154">
        <v>50</v>
      </c>
    </row>
    <row r="158" spans="2:6" x14ac:dyDescent="0.25">
      <c r="B158" s="59" t="s">
        <v>174</v>
      </c>
      <c r="C158" s="60" t="s">
        <v>180</v>
      </c>
      <c r="D158" s="60">
        <v>20.9</v>
      </c>
      <c r="E158" s="60">
        <v>26</v>
      </c>
      <c r="F158" s="154">
        <v>50</v>
      </c>
    </row>
    <row r="159" spans="2:6" x14ac:dyDescent="0.25">
      <c r="B159" s="59" t="s">
        <v>121</v>
      </c>
      <c r="C159" s="60" t="s">
        <v>180</v>
      </c>
      <c r="D159" s="60">
        <v>20.2</v>
      </c>
      <c r="E159" s="60">
        <v>24</v>
      </c>
      <c r="F159" s="154">
        <v>50</v>
      </c>
    </row>
    <row r="160" spans="2:6" x14ac:dyDescent="0.25">
      <c r="B160" s="59" t="s">
        <v>175</v>
      </c>
      <c r="C160" s="60" t="s">
        <v>180</v>
      </c>
      <c r="D160" s="60">
        <v>22.8</v>
      </c>
      <c r="E160" s="60">
        <v>28</v>
      </c>
      <c r="F160" s="154">
        <v>50</v>
      </c>
    </row>
    <row r="161" spans="2:6" x14ac:dyDescent="0.25">
      <c r="B161" s="59" t="s">
        <v>176</v>
      </c>
      <c r="C161" s="60" t="s">
        <v>180</v>
      </c>
      <c r="D161" s="60">
        <v>25.1</v>
      </c>
      <c r="E161" s="60">
        <v>26</v>
      </c>
      <c r="F161" s="154">
        <v>50</v>
      </c>
    </row>
    <row r="162" spans="2:6" x14ac:dyDescent="0.25">
      <c r="B162" s="59" t="s">
        <v>177</v>
      </c>
      <c r="C162" s="60" t="s">
        <v>180</v>
      </c>
      <c r="D162" s="60">
        <v>28.9</v>
      </c>
      <c r="E162" s="60">
        <v>30</v>
      </c>
      <c r="F162" s="154">
        <v>50</v>
      </c>
    </row>
    <row r="163" spans="2:6" x14ac:dyDescent="0.25">
      <c r="B163" s="59" t="s">
        <v>178</v>
      </c>
      <c r="C163" s="60" t="s">
        <v>180</v>
      </c>
      <c r="D163" s="60">
        <v>26</v>
      </c>
      <c r="E163" s="60">
        <v>25</v>
      </c>
      <c r="F163" s="154">
        <v>50</v>
      </c>
    </row>
    <row r="164" spans="2:6" ht="15.75" thickBot="1" x14ac:dyDescent="0.3">
      <c r="B164" s="61" t="s">
        <v>179</v>
      </c>
      <c r="C164" s="62" t="s">
        <v>180</v>
      </c>
      <c r="D164" s="62">
        <v>30.2</v>
      </c>
      <c r="E164" s="62">
        <v>32</v>
      </c>
      <c r="F164" s="155">
        <v>50</v>
      </c>
    </row>
    <row r="165" spans="2:6" x14ac:dyDescent="0.25">
      <c r="B165" s="70" t="s">
        <v>181</v>
      </c>
      <c r="C165" s="71" t="s">
        <v>204</v>
      </c>
      <c r="D165" s="71">
        <v>27.5</v>
      </c>
      <c r="E165" s="71">
        <v>25</v>
      </c>
      <c r="F165" s="156">
        <v>55</v>
      </c>
    </row>
    <row r="166" spans="2:6" x14ac:dyDescent="0.25">
      <c r="B166" s="72" t="s">
        <v>182</v>
      </c>
      <c r="C166" s="73" t="s">
        <v>204</v>
      </c>
      <c r="D166" s="73">
        <v>29.6</v>
      </c>
      <c r="E166" s="73">
        <v>27</v>
      </c>
      <c r="F166" s="157">
        <v>55</v>
      </c>
    </row>
    <row r="167" spans="2:6" x14ac:dyDescent="0.25">
      <c r="B167" s="72" t="s">
        <v>183</v>
      </c>
      <c r="C167" s="73" t="s">
        <v>204</v>
      </c>
      <c r="D167" s="73">
        <v>32.200000000000003</v>
      </c>
      <c r="E167" s="73">
        <v>29</v>
      </c>
      <c r="F167" s="157">
        <v>55</v>
      </c>
    </row>
    <row r="168" spans="2:6" x14ac:dyDescent="0.25">
      <c r="B168" s="72" t="s">
        <v>184</v>
      </c>
      <c r="C168" s="73" t="s">
        <v>204</v>
      </c>
      <c r="D168" s="73">
        <v>31.8</v>
      </c>
      <c r="E168" s="73">
        <v>28</v>
      </c>
      <c r="F168" s="157">
        <v>55</v>
      </c>
    </row>
    <row r="169" spans="2:6" x14ac:dyDescent="0.25">
      <c r="B169" s="72" t="s">
        <v>185</v>
      </c>
      <c r="C169" s="73" t="s">
        <v>204</v>
      </c>
      <c r="D169" s="73">
        <v>34.4</v>
      </c>
      <c r="E169" s="73">
        <v>31</v>
      </c>
      <c r="F169" s="157">
        <v>55</v>
      </c>
    </row>
    <row r="170" spans="2:6" x14ac:dyDescent="0.25">
      <c r="B170" s="72" t="s">
        <v>186</v>
      </c>
      <c r="C170" s="73" t="s">
        <v>204</v>
      </c>
      <c r="D170" s="73">
        <v>36.9</v>
      </c>
      <c r="E170" s="73">
        <v>35</v>
      </c>
      <c r="F170" s="157">
        <v>55</v>
      </c>
    </row>
    <row r="171" spans="2:6" x14ac:dyDescent="0.25">
      <c r="B171" s="72" t="s">
        <v>187</v>
      </c>
      <c r="C171" s="73" t="s">
        <v>204</v>
      </c>
      <c r="D171" s="73">
        <v>37.5</v>
      </c>
      <c r="E171" s="73">
        <v>36</v>
      </c>
      <c r="F171" s="157">
        <v>55</v>
      </c>
    </row>
    <row r="172" spans="2:6" x14ac:dyDescent="0.25">
      <c r="B172" s="72" t="s">
        <v>188</v>
      </c>
      <c r="C172" s="73" t="s">
        <v>204</v>
      </c>
      <c r="D172" s="73">
        <v>39.299999999999997</v>
      </c>
      <c r="E172" s="73">
        <v>39</v>
      </c>
      <c r="F172" s="157">
        <v>55</v>
      </c>
    </row>
    <row r="173" spans="2:6" x14ac:dyDescent="0.25">
      <c r="B173" s="72" t="s">
        <v>189</v>
      </c>
      <c r="C173" s="73" t="s">
        <v>204</v>
      </c>
      <c r="D173" s="73">
        <v>40.200000000000003</v>
      </c>
      <c r="E173" s="73">
        <v>38</v>
      </c>
      <c r="F173" s="157">
        <v>55</v>
      </c>
    </row>
    <row r="174" spans="2:6" x14ac:dyDescent="0.25">
      <c r="B174" s="72" t="s">
        <v>190</v>
      </c>
      <c r="C174" s="73" t="s">
        <v>204</v>
      </c>
      <c r="D174" s="73">
        <v>41.6</v>
      </c>
      <c r="E174" s="73">
        <v>40</v>
      </c>
      <c r="F174" s="157">
        <v>55</v>
      </c>
    </row>
    <row r="175" spans="2:6" x14ac:dyDescent="0.25">
      <c r="B175" s="72" t="s">
        <v>191</v>
      </c>
      <c r="C175" s="73" t="s">
        <v>204</v>
      </c>
      <c r="D175" s="73">
        <v>42.4</v>
      </c>
      <c r="E175" s="73">
        <v>41</v>
      </c>
      <c r="F175" s="157">
        <v>55</v>
      </c>
    </row>
    <row r="176" spans="2:6" ht="15.75" thickBot="1" x14ac:dyDescent="0.3">
      <c r="B176" s="74" t="s">
        <v>192</v>
      </c>
      <c r="C176" s="75" t="s">
        <v>204</v>
      </c>
      <c r="D176" s="75">
        <v>31.1</v>
      </c>
      <c r="E176" s="75">
        <v>28</v>
      </c>
      <c r="F176" s="158">
        <v>55</v>
      </c>
    </row>
    <row r="177" spans="2:6" x14ac:dyDescent="0.25">
      <c r="B177" s="76" t="s">
        <v>193</v>
      </c>
      <c r="C177" s="77" t="s">
        <v>205</v>
      </c>
      <c r="D177" s="77">
        <v>42.7</v>
      </c>
      <c r="E177" s="77">
        <v>42</v>
      </c>
      <c r="F177" s="159">
        <v>70</v>
      </c>
    </row>
    <row r="178" spans="2:6" x14ac:dyDescent="0.25">
      <c r="B178" s="78" t="s">
        <v>194</v>
      </c>
      <c r="C178" s="79" t="s">
        <v>205</v>
      </c>
      <c r="D178" s="79">
        <v>49.3</v>
      </c>
      <c r="E178" s="79">
        <v>47</v>
      </c>
      <c r="F178" s="160">
        <v>70</v>
      </c>
    </row>
    <row r="179" spans="2:6" x14ac:dyDescent="0.25">
      <c r="B179" s="78" t="s">
        <v>195</v>
      </c>
      <c r="C179" s="79" t="s">
        <v>205</v>
      </c>
      <c r="D179" s="79">
        <v>53.1</v>
      </c>
      <c r="E179" s="79">
        <v>50</v>
      </c>
      <c r="F179" s="160">
        <v>70</v>
      </c>
    </row>
    <row r="180" spans="2:6" x14ac:dyDescent="0.25">
      <c r="B180" s="78" t="s">
        <v>196</v>
      </c>
      <c r="C180" s="79" t="s">
        <v>205</v>
      </c>
      <c r="D180" s="79">
        <v>56.1</v>
      </c>
      <c r="E180" s="79">
        <v>54</v>
      </c>
      <c r="F180" s="160">
        <v>70</v>
      </c>
    </row>
    <row r="181" spans="2:6" x14ac:dyDescent="0.25">
      <c r="B181" s="78" t="s">
        <v>197</v>
      </c>
      <c r="C181" s="79" t="s">
        <v>205</v>
      </c>
      <c r="D181" s="79">
        <v>54.6</v>
      </c>
      <c r="E181" s="79">
        <v>51</v>
      </c>
      <c r="F181" s="160">
        <v>70</v>
      </c>
    </row>
    <row r="182" spans="2:6" x14ac:dyDescent="0.25">
      <c r="B182" s="78" t="s">
        <v>198</v>
      </c>
      <c r="C182" s="79" t="s">
        <v>205</v>
      </c>
      <c r="D182" s="79">
        <v>58.9</v>
      </c>
      <c r="E182" s="79">
        <v>58</v>
      </c>
      <c r="F182" s="160">
        <v>70</v>
      </c>
    </row>
    <row r="183" spans="2:6" x14ac:dyDescent="0.25">
      <c r="B183" s="78" t="s">
        <v>199</v>
      </c>
      <c r="C183" s="79" t="s">
        <v>205</v>
      </c>
      <c r="D183" s="79">
        <v>57.7</v>
      </c>
      <c r="E183" s="79">
        <v>55</v>
      </c>
      <c r="F183" s="160">
        <v>70</v>
      </c>
    </row>
    <row r="184" spans="2:6" x14ac:dyDescent="0.25">
      <c r="B184" s="78" t="s">
        <v>200</v>
      </c>
      <c r="C184" s="79" t="s">
        <v>205</v>
      </c>
      <c r="D184" s="79">
        <v>60.1</v>
      </c>
      <c r="E184" s="79">
        <v>58</v>
      </c>
      <c r="F184" s="160">
        <v>70</v>
      </c>
    </row>
    <row r="185" spans="2:6" x14ac:dyDescent="0.25">
      <c r="B185" s="78" t="s">
        <v>201</v>
      </c>
      <c r="C185" s="79" t="s">
        <v>205</v>
      </c>
      <c r="D185" s="79">
        <v>66.2</v>
      </c>
      <c r="E185" s="79">
        <v>65</v>
      </c>
      <c r="F185" s="160">
        <v>70</v>
      </c>
    </row>
    <row r="186" spans="2:6" x14ac:dyDescent="0.25">
      <c r="B186" s="78" t="s">
        <v>202</v>
      </c>
      <c r="C186" s="79" t="s">
        <v>205</v>
      </c>
      <c r="D186" s="79">
        <v>65.099999999999994</v>
      </c>
      <c r="E186" s="79">
        <v>64</v>
      </c>
      <c r="F186" s="160">
        <v>70</v>
      </c>
    </row>
    <row r="187" spans="2:6" ht="15.75" thickBot="1" x14ac:dyDescent="0.3">
      <c r="B187" s="80" t="s">
        <v>203</v>
      </c>
      <c r="C187" s="81" t="s">
        <v>205</v>
      </c>
      <c r="D187" s="81">
        <v>60.1</v>
      </c>
      <c r="E187" s="81">
        <v>57</v>
      </c>
      <c r="F187" s="161">
        <v>70</v>
      </c>
    </row>
    <row r="188" spans="2:6" x14ac:dyDescent="0.25">
      <c r="B188" s="93" t="s">
        <v>206</v>
      </c>
      <c r="C188" s="94" t="s">
        <v>234</v>
      </c>
      <c r="D188" s="94">
        <v>40</v>
      </c>
      <c r="E188" s="94">
        <v>42</v>
      </c>
      <c r="F188" s="162" t="s">
        <v>477</v>
      </c>
    </row>
    <row r="189" spans="2:6" ht="15.75" thickBot="1" x14ac:dyDescent="0.3">
      <c r="B189" s="95" t="s">
        <v>207</v>
      </c>
      <c r="C189" s="96" t="s">
        <v>234</v>
      </c>
      <c r="D189" s="96">
        <v>32</v>
      </c>
      <c r="E189" s="96">
        <v>39</v>
      </c>
      <c r="F189" s="163" t="s">
        <v>477</v>
      </c>
    </row>
    <row r="190" spans="2:6" x14ac:dyDescent="0.25">
      <c r="B190" s="95" t="s">
        <v>208</v>
      </c>
      <c r="C190" s="96" t="s">
        <v>234</v>
      </c>
      <c r="D190" s="96">
        <v>45.1</v>
      </c>
      <c r="E190" s="96">
        <v>53</v>
      </c>
      <c r="F190" s="162" t="s">
        <v>477</v>
      </c>
    </row>
    <row r="191" spans="2:6" ht="15.75" thickBot="1" x14ac:dyDescent="0.3">
      <c r="B191" s="95" t="s">
        <v>209</v>
      </c>
      <c r="C191" s="96" t="s">
        <v>234</v>
      </c>
      <c r="D191" s="96">
        <v>38.5</v>
      </c>
      <c r="E191" s="96">
        <v>41</v>
      </c>
      <c r="F191" s="163" t="s">
        <v>477</v>
      </c>
    </row>
    <row r="192" spans="2:6" x14ac:dyDescent="0.25">
      <c r="B192" s="95" t="s">
        <v>210</v>
      </c>
      <c r="C192" s="96" t="s">
        <v>234</v>
      </c>
      <c r="D192" s="96">
        <v>51.9</v>
      </c>
      <c r="E192" s="96">
        <v>49</v>
      </c>
      <c r="F192" s="162" t="s">
        <v>477</v>
      </c>
    </row>
    <row r="193" spans="2:8" ht="15.75" thickBot="1" x14ac:dyDescent="0.3">
      <c r="B193" s="95" t="s">
        <v>211</v>
      </c>
      <c r="C193" s="96" t="s">
        <v>234</v>
      </c>
      <c r="D193" s="96">
        <v>34.1</v>
      </c>
      <c r="E193" s="96">
        <v>35</v>
      </c>
      <c r="F193" s="163" t="s">
        <v>477</v>
      </c>
    </row>
    <row r="194" spans="2:8" x14ac:dyDescent="0.25">
      <c r="B194" s="95" t="s">
        <v>212</v>
      </c>
      <c r="C194" s="96" t="s">
        <v>234</v>
      </c>
      <c r="D194" s="96">
        <v>37.5</v>
      </c>
      <c r="E194" s="96">
        <v>40</v>
      </c>
      <c r="F194" s="162" t="s">
        <v>477</v>
      </c>
    </row>
    <row r="195" spans="2:8" ht="15.75" thickBot="1" x14ac:dyDescent="0.3">
      <c r="B195" s="95" t="s">
        <v>213</v>
      </c>
      <c r="C195" s="96" t="s">
        <v>234</v>
      </c>
      <c r="D195" s="96">
        <v>42.4</v>
      </c>
      <c r="E195" s="96">
        <v>42</v>
      </c>
      <c r="F195" s="163" t="s">
        <v>477</v>
      </c>
    </row>
    <row r="196" spans="2:8" x14ac:dyDescent="0.25">
      <c r="B196" s="95" t="s">
        <v>214</v>
      </c>
      <c r="C196" s="96" t="s">
        <v>234</v>
      </c>
      <c r="D196" s="96">
        <v>45.4</v>
      </c>
      <c r="E196" s="96">
        <v>44</v>
      </c>
      <c r="F196" s="162" t="s">
        <v>477</v>
      </c>
    </row>
    <row r="197" spans="2:8" ht="15.75" thickBot="1" x14ac:dyDescent="0.3">
      <c r="B197" s="95" t="s">
        <v>215</v>
      </c>
      <c r="C197" s="96" t="s">
        <v>234</v>
      </c>
      <c r="D197" s="96">
        <v>50.5</v>
      </c>
      <c r="E197" s="96">
        <v>51</v>
      </c>
      <c r="F197" s="163" t="s">
        <v>477</v>
      </c>
    </row>
    <row r="198" spans="2:8" x14ac:dyDescent="0.25">
      <c r="B198" s="95" t="s">
        <v>216</v>
      </c>
      <c r="C198" s="96" t="s">
        <v>234</v>
      </c>
      <c r="D198" s="96">
        <v>53.5</v>
      </c>
      <c r="E198" s="96">
        <v>57</v>
      </c>
      <c r="F198" s="162" t="s">
        <v>477</v>
      </c>
    </row>
    <row r="199" spans="2:8" ht="15.75" thickBot="1" x14ac:dyDescent="0.3">
      <c r="B199" s="95" t="s">
        <v>217</v>
      </c>
      <c r="C199" s="96" t="s">
        <v>234</v>
      </c>
      <c r="D199" s="96">
        <v>57.1</v>
      </c>
      <c r="E199" s="96">
        <v>59</v>
      </c>
      <c r="F199" s="163" t="s">
        <v>477</v>
      </c>
    </row>
    <row r="200" spans="2:8" x14ac:dyDescent="0.25">
      <c r="B200" s="95" t="s">
        <v>218</v>
      </c>
      <c r="C200" s="96" t="s">
        <v>234</v>
      </c>
      <c r="D200" s="96">
        <v>55.2</v>
      </c>
      <c r="E200" s="96">
        <v>60</v>
      </c>
      <c r="F200" s="162" t="s">
        <v>477</v>
      </c>
    </row>
    <row r="201" spans="2:8" ht="15.75" thickBot="1" x14ac:dyDescent="0.3">
      <c r="B201" s="95" t="s">
        <v>219</v>
      </c>
      <c r="C201" s="96" t="s">
        <v>234</v>
      </c>
      <c r="D201" s="96">
        <v>37.9</v>
      </c>
      <c r="E201" s="96">
        <v>37</v>
      </c>
      <c r="F201" s="163" t="s">
        <v>477</v>
      </c>
    </row>
    <row r="202" spans="2:8" x14ac:dyDescent="0.25">
      <c r="B202" s="95" t="s">
        <v>220</v>
      </c>
      <c r="C202" s="96" t="s">
        <v>234</v>
      </c>
      <c r="D202" s="96">
        <v>37.200000000000003</v>
      </c>
      <c r="E202" s="96">
        <v>40</v>
      </c>
      <c r="F202" s="162" t="s">
        <v>477</v>
      </c>
    </row>
    <row r="203" spans="2:8" ht="15.75" thickBot="1" x14ac:dyDescent="0.3">
      <c r="B203" s="95" t="s">
        <v>221</v>
      </c>
      <c r="C203" s="96" t="s">
        <v>234</v>
      </c>
      <c r="D203" s="96">
        <v>36.5</v>
      </c>
      <c r="E203" s="96">
        <v>35</v>
      </c>
      <c r="F203" s="163" t="s">
        <v>477</v>
      </c>
    </row>
    <row r="204" spans="2:8" x14ac:dyDescent="0.25">
      <c r="B204" s="95" t="s">
        <v>222</v>
      </c>
      <c r="C204" s="96" t="s">
        <v>234</v>
      </c>
      <c r="D204" s="96">
        <v>44</v>
      </c>
      <c r="E204" s="96">
        <v>43</v>
      </c>
      <c r="F204" s="162" t="s">
        <v>477</v>
      </c>
    </row>
    <row r="205" spans="2:8" ht="15.75" thickBot="1" x14ac:dyDescent="0.3">
      <c r="B205" s="95" t="s">
        <v>223</v>
      </c>
      <c r="C205" s="96" t="s">
        <v>234</v>
      </c>
      <c r="D205" s="96">
        <v>45.5</v>
      </c>
      <c r="E205" s="96">
        <v>48</v>
      </c>
      <c r="F205" s="163" t="s">
        <v>477</v>
      </c>
    </row>
    <row r="206" spans="2:8" x14ac:dyDescent="0.25">
      <c r="B206" s="95" t="s">
        <v>224</v>
      </c>
      <c r="C206" s="96" t="s">
        <v>234</v>
      </c>
      <c r="D206" s="96">
        <v>43.4</v>
      </c>
      <c r="E206" s="96">
        <v>45</v>
      </c>
      <c r="F206" s="162" t="s">
        <v>477</v>
      </c>
    </row>
    <row r="207" spans="2:8" ht="15.75" thickBot="1" x14ac:dyDescent="0.3">
      <c r="B207" s="95" t="s">
        <v>225</v>
      </c>
      <c r="C207" s="96" t="s">
        <v>234</v>
      </c>
      <c r="D207" s="96">
        <v>50.1</v>
      </c>
      <c r="E207" s="96">
        <v>48</v>
      </c>
      <c r="F207" s="163" t="s">
        <v>477</v>
      </c>
    </row>
    <row r="208" spans="2:8" x14ac:dyDescent="0.25">
      <c r="B208" s="95" t="s">
        <v>226</v>
      </c>
      <c r="C208" s="96" t="s">
        <v>234</v>
      </c>
      <c r="D208" s="96">
        <v>50.5</v>
      </c>
      <c r="E208" s="96">
        <v>51</v>
      </c>
      <c r="F208" s="162" t="s">
        <v>477</v>
      </c>
      <c r="H208" s="88"/>
    </row>
    <row r="209" spans="2:6" ht="15.75" thickBot="1" x14ac:dyDescent="0.3">
      <c r="B209" s="95" t="s">
        <v>227</v>
      </c>
      <c r="C209" s="96" t="s">
        <v>234</v>
      </c>
      <c r="D209" s="96">
        <v>52.2</v>
      </c>
      <c r="E209" s="96">
        <v>55</v>
      </c>
      <c r="F209" s="163" t="s">
        <v>477</v>
      </c>
    </row>
    <row r="210" spans="2:6" x14ac:dyDescent="0.25">
      <c r="B210" s="95" t="s">
        <v>228</v>
      </c>
      <c r="C210" s="96" t="s">
        <v>234</v>
      </c>
      <c r="D210" s="96">
        <v>56.4</v>
      </c>
      <c r="E210" s="96">
        <v>60</v>
      </c>
      <c r="F210" s="162" t="s">
        <v>477</v>
      </c>
    </row>
    <row r="211" spans="2:6" ht="15.75" thickBot="1" x14ac:dyDescent="0.3">
      <c r="B211" s="95" t="s">
        <v>229</v>
      </c>
      <c r="C211" s="96" t="s">
        <v>234</v>
      </c>
      <c r="D211" s="96">
        <v>50.3</v>
      </c>
      <c r="E211" s="96">
        <v>52</v>
      </c>
      <c r="F211" s="163" t="s">
        <v>477</v>
      </c>
    </row>
    <row r="212" spans="2:6" x14ac:dyDescent="0.25">
      <c r="B212" s="95" t="s">
        <v>230</v>
      </c>
      <c r="C212" s="96" t="s">
        <v>234</v>
      </c>
      <c r="D212" s="96">
        <v>49.3</v>
      </c>
      <c r="E212" s="96">
        <v>50</v>
      </c>
      <c r="F212" s="162" t="s">
        <v>477</v>
      </c>
    </row>
    <row r="213" spans="2:6" ht="15.75" thickBot="1" x14ac:dyDescent="0.3">
      <c r="B213" s="95" t="s">
        <v>231</v>
      </c>
      <c r="C213" s="96" t="s">
        <v>234</v>
      </c>
      <c r="D213" s="96">
        <v>35.799999999999997</v>
      </c>
      <c r="E213" s="96">
        <v>35</v>
      </c>
      <c r="F213" s="163" t="s">
        <v>477</v>
      </c>
    </row>
    <row r="214" spans="2:6" x14ac:dyDescent="0.25">
      <c r="B214" s="95" t="s">
        <v>232</v>
      </c>
      <c r="C214" s="96" t="s">
        <v>234</v>
      </c>
      <c r="D214" s="96">
        <v>29.4</v>
      </c>
      <c r="E214" s="96">
        <v>27</v>
      </c>
      <c r="F214" s="162" t="s">
        <v>477</v>
      </c>
    </row>
    <row r="215" spans="2:6" ht="15.75" thickBot="1" x14ac:dyDescent="0.3">
      <c r="B215" s="97" t="s">
        <v>233</v>
      </c>
      <c r="C215" s="98" t="s">
        <v>234</v>
      </c>
      <c r="D215" s="98">
        <v>50.1</v>
      </c>
      <c r="E215" s="98">
        <v>48</v>
      </c>
      <c r="F215" s="163" t="s">
        <v>477</v>
      </c>
    </row>
    <row r="216" spans="2:6" x14ac:dyDescent="0.25">
      <c r="B216" s="82" t="s">
        <v>235</v>
      </c>
      <c r="C216" s="83" t="s">
        <v>284</v>
      </c>
      <c r="D216" s="83">
        <v>45.6</v>
      </c>
      <c r="E216" s="83">
        <v>43</v>
      </c>
      <c r="F216" s="164" t="s">
        <v>478</v>
      </c>
    </row>
    <row r="217" spans="2:6" ht="15.75" thickBot="1" x14ac:dyDescent="0.3">
      <c r="B217" s="84" t="s">
        <v>236</v>
      </c>
      <c r="C217" s="85" t="s">
        <v>284</v>
      </c>
      <c r="D217" s="85">
        <v>46.2</v>
      </c>
      <c r="E217" s="85">
        <v>45</v>
      </c>
      <c r="F217" s="165" t="s">
        <v>478</v>
      </c>
    </row>
    <row r="218" spans="2:6" x14ac:dyDescent="0.25">
      <c r="B218" s="84" t="s">
        <v>237</v>
      </c>
      <c r="C218" s="85" t="s">
        <v>284</v>
      </c>
      <c r="D218" s="85">
        <v>42.1</v>
      </c>
      <c r="E218" s="85">
        <v>40</v>
      </c>
      <c r="F218" s="164" t="s">
        <v>478</v>
      </c>
    </row>
    <row r="219" spans="2:6" ht="15.75" thickBot="1" x14ac:dyDescent="0.3">
      <c r="B219" s="84" t="s">
        <v>238</v>
      </c>
      <c r="C219" s="85" t="s">
        <v>284</v>
      </c>
      <c r="D219" s="85">
        <v>44.2</v>
      </c>
      <c r="E219" s="85">
        <v>43</v>
      </c>
      <c r="F219" s="165" t="s">
        <v>478</v>
      </c>
    </row>
    <row r="220" spans="2:6" x14ac:dyDescent="0.25">
      <c r="B220" s="84" t="s">
        <v>239</v>
      </c>
      <c r="C220" s="85" t="s">
        <v>284</v>
      </c>
      <c r="D220" s="85">
        <v>58.7</v>
      </c>
      <c r="E220" s="85">
        <v>52</v>
      </c>
      <c r="F220" s="164" t="s">
        <v>478</v>
      </c>
    </row>
    <row r="221" spans="2:6" ht="15.75" thickBot="1" x14ac:dyDescent="0.3">
      <c r="B221" s="84" t="s">
        <v>240</v>
      </c>
      <c r="C221" s="85" t="s">
        <v>284</v>
      </c>
      <c r="D221" s="85">
        <v>36.200000000000003</v>
      </c>
      <c r="E221" s="85">
        <v>35</v>
      </c>
      <c r="F221" s="165" t="s">
        <v>478</v>
      </c>
    </row>
    <row r="222" spans="2:6" x14ac:dyDescent="0.25">
      <c r="B222" s="84" t="s">
        <v>241</v>
      </c>
      <c r="C222" s="85" t="s">
        <v>284</v>
      </c>
      <c r="D222" s="85">
        <v>41.3</v>
      </c>
      <c r="E222" s="85">
        <v>38</v>
      </c>
      <c r="F222" s="164" t="s">
        <v>478</v>
      </c>
    </row>
    <row r="223" spans="2:6" ht="15.75" thickBot="1" x14ac:dyDescent="0.3">
      <c r="B223" s="84" t="s">
        <v>242</v>
      </c>
      <c r="C223" s="85" t="s">
        <v>284</v>
      </c>
      <c r="D223" s="85">
        <v>50.5</v>
      </c>
      <c r="E223" s="85">
        <v>41</v>
      </c>
      <c r="F223" s="165" t="s">
        <v>478</v>
      </c>
    </row>
    <row r="224" spans="2:6" x14ac:dyDescent="0.25">
      <c r="B224" s="84" t="s">
        <v>243</v>
      </c>
      <c r="C224" s="85" t="s">
        <v>284</v>
      </c>
      <c r="D224" s="85">
        <v>32.6</v>
      </c>
      <c r="E224" s="85">
        <v>30</v>
      </c>
      <c r="F224" s="164" t="s">
        <v>478</v>
      </c>
    </row>
    <row r="225" spans="2:6" ht="15.75" thickBot="1" x14ac:dyDescent="0.3">
      <c r="B225" s="84" t="s">
        <v>285</v>
      </c>
      <c r="C225" s="85" t="s">
        <v>284</v>
      </c>
      <c r="D225" s="85">
        <v>38.799999999999997</v>
      </c>
      <c r="E225" s="85">
        <v>38</v>
      </c>
      <c r="F225" s="165" t="s">
        <v>478</v>
      </c>
    </row>
    <row r="226" spans="2:6" x14ac:dyDescent="0.25">
      <c r="B226" s="84" t="s">
        <v>244</v>
      </c>
      <c r="C226" s="85" t="s">
        <v>284</v>
      </c>
      <c r="D226" s="85">
        <v>27.7</v>
      </c>
      <c r="E226" s="85">
        <v>28</v>
      </c>
      <c r="F226" s="164" t="s">
        <v>478</v>
      </c>
    </row>
    <row r="227" spans="2:6" ht="15.75" thickBot="1" x14ac:dyDescent="0.3">
      <c r="B227" s="84" t="s">
        <v>286</v>
      </c>
      <c r="C227" s="85" t="s">
        <v>284</v>
      </c>
      <c r="D227" s="85">
        <v>51.7</v>
      </c>
      <c r="E227" s="85">
        <v>46</v>
      </c>
      <c r="F227" s="165" t="s">
        <v>478</v>
      </c>
    </row>
    <row r="228" spans="2:6" x14ac:dyDescent="0.25">
      <c r="B228" s="84" t="s">
        <v>245</v>
      </c>
      <c r="C228" s="85" t="s">
        <v>284</v>
      </c>
      <c r="D228" s="85">
        <v>42.5</v>
      </c>
      <c r="E228" s="85">
        <v>41</v>
      </c>
      <c r="F228" s="164" t="s">
        <v>478</v>
      </c>
    </row>
    <row r="229" spans="2:6" ht="15.75" thickBot="1" x14ac:dyDescent="0.3">
      <c r="B229" s="84" t="s">
        <v>246</v>
      </c>
      <c r="C229" s="85" t="s">
        <v>284</v>
      </c>
      <c r="D229" s="85">
        <v>27.6</v>
      </c>
      <c r="E229" s="85">
        <v>27</v>
      </c>
      <c r="F229" s="165" t="s">
        <v>478</v>
      </c>
    </row>
    <row r="230" spans="2:6" x14ac:dyDescent="0.25">
      <c r="B230" s="84" t="s">
        <v>247</v>
      </c>
      <c r="C230" s="85" t="s">
        <v>284</v>
      </c>
      <c r="D230" s="85">
        <v>36</v>
      </c>
      <c r="E230" s="85">
        <v>38</v>
      </c>
      <c r="F230" s="164" t="s">
        <v>478</v>
      </c>
    </row>
    <row r="231" spans="2:6" ht="15.75" thickBot="1" x14ac:dyDescent="0.3">
      <c r="B231" s="84" t="s">
        <v>248</v>
      </c>
      <c r="C231" s="85" t="s">
        <v>284</v>
      </c>
      <c r="D231" s="85">
        <v>52.2</v>
      </c>
      <c r="E231" s="85">
        <v>38</v>
      </c>
      <c r="F231" s="165" t="s">
        <v>478</v>
      </c>
    </row>
    <row r="232" spans="2:6" x14ac:dyDescent="0.25">
      <c r="B232" s="84" t="s">
        <v>249</v>
      </c>
      <c r="C232" s="85" t="s">
        <v>284</v>
      </c>
      <c r="D232" s="85">
        <v>55.4</v>
      </c>
      <c r="E232" s="85">
        <v>43</v>
      </c>
      <c r="F232" s="164" t="s">
        <v>478</v>
      </c>
    </row>
    <row r="233" spans="2:6" ht="15.75" thickBot="1" x14ac:dyDescent="0.3">
      <c r="B233" s="84" t="s">
        <v>250</v>
      </c>
      <c r="C233" s="85" t="s">
        <v>284</v>
      </c>
      <c r="D233" s="85">
        <v>48.5</v>
      </c>
      <c r="E233" s="85">
        <v>34</v>
      </c>
      <c r="F233" s="165" t="s">
        <v>478</v>
      </c>
    </row>
    <row r="234" spans="2:6" x14ac:dyDescent="0.25">
      <c r="B234" s="84" t="s">
        <v>287</v>
      </c>
      <c r="C234" s="85" t="s">
        <v>284</v>
      </c>
      <c r="D234" s="85">
        <v>57.3</v>
      </c>
      <c r="E234" s="85">
        <v>42</v>
      </c>
      <c r="F234" s="164" t="s">
        <v>478</v>
      </c>
    </row>
    <row r="235" spans="2:6" ht="15.75" thickBot="1" x14ac:dyDescent="0.3">
      <c r="B235" s="84" t="s">
        <v>251</v>
      </c>
      <c r="C235" s="85" t="s">
        <v>284</v>
      </c>
      <c r="D235" s="85">
        <v>58</v>
      </c>
      <c r="E235" s="85">
        <v>46</v>
      </c>
      <c r="F235" s="165" t="s">
        <v>478</v>
      </c>
    </row>
    <row r="236" spans="2:6" x14ac:dyDescent="0.25">
      <c r="B236" s="84" t="s">
        <v>252</v>
      </c>
      <c r="C236" s="85" t="s">
        <v>284</v>
      </c>
      <c r="D236" s="85">
        <v>54.6</v>
      </c>
      <c r="E236" s="85">
        <v>39</v>
      </c>
      <c r="F236" s="164" t="s">
        <v>478</v>
      </c>
    </row>
    <row r="237" spans="2:6" ht="15.75" thickBot="1" x14ac:dyDescent="0.3">
      <c r="B237" s="84" t="s">
        <v>253</v>
      </c>
      <c r="C237" s="85" t="s">
        <v>284</v>
      </c>
      <c r="D237" s="85">
        <v>53.4</v>
      </c>
      <c r="E237" s="85">
        <v>39</v>
      </c>
      <c r="F237" s="165" t="s">
        <v>478</v>
      </c>
    </row>
    <row r="238" spans="2:6" x14ac:dyDescent="0.25">
      <c r="B238" s="84" t="s">
        <v>254</v>
      </c>
      <c r="C238" s="85" t="s">
        <v>284</v>
      </c>
      <c r="D238" s="85">
        <v>50.5</v>
      </c>
      <c r="E238" s="85">
        <v>36</v>
      </c>
      <c r="F238" s="164" t="s">
        <v>478</v>
      </c>
    </row>
    <row r="239" spans="2:6" ht="15.75" thickBot="1" x14ac:dyDescent="0.3">
      <c r="B239" s="84" t="s">
        <v>255</v>
      </c>
      <c r="C239" s="85" t="s">
        <v>284</v>
      </c>
      <c r="D239" s="85">
        <v>58.5</v>
      </c>
      <c r="E239" s="85">
        <v>44</v>
      </c>
      <c r="F239" s="165" t="s">
        <v>478</v>
      </c>
    </row>
    <row r="240" spans="2:6" x14ac:dyDescent="0.25">
      <c r="B240" s="84" t="s">
        <v>256</v>
      </c>
      <c r="C240" s="85" t="s">
        <v>284</v>
      </c>
      <c r="D240" s="85">
        <v>45.6</v>
      </c>
      <c r="E240" s="85">
        <v>38</v>
      </c>
      <c r="F240" s="164" t="s">
        <v>478</v>
      </c>
    </row>
    <row r="241" spans="2:6" ht="15.75" thickBot="1" x14ac:dyDescent="0.3">
      <c r="B241" s="84" t="s">
        <v>257</v>
      </c>
      <c r="C241" s="85" t="s">
        <v>284</v>
      </c>
      <c r="D241" s="85">
        <v>43.3</v>
      </c>
      <c r="E241" s="85">
        <v>35</v>
      </c>
      <c r="F241" s="165" t="s">
        <v>478</v>
      </c>
    </row>
    <row r="242" spans="2:6" x14ac:dyDescent="0.25">
      <c r="B242" s="84" t="s">
        <v>258</v>
      </c>
      <c r="C242" s="85" t="s">
        <v>284</v>
      </c>
      <c r="D242" s="85">
        <v>37.4</v>
      </c>
      <c r="E242" s="85">
        <v>33</v>
      </c>
      <c r="F242" s="164" t="s">
        <v>478</v>
      </c>
    </row>
    <row r="243" spans="2:6" ht="15.75" thickBot="1" x14ac:dyDescent="0.3">
      <c r="B243" s="84" t="s">
        <v>259</v>
      </c>
      <c r="C243" s="85" t="s">
        <v>284</v>
      </c>
      <c r="D243" s="85">
        <v>31.3</v>
      </c>
      <c r="E243" s="85">
        <v>32</v>
      </c>
      <c r="F243" s="165" t="s">
        <v>478</v>
      </c>
    </row>
    <row r="244" spans="2:6" x14ac:dyDescent="0.25">
      <c r="B244" s="84" t="s">
        <v>260</v>
      </c>
      <c r="C244" s="85" t="s">
        <v>284</v>
      </c>
      <c r="D244" s="85">
        <v>41.8</v>
      </c>
      <c r="E244" s="85">
        <v>40</v>
      </c>
      <c r="F244" s="164" t="s">
        <v>478</v>
      </c>
    </row>
    <row r="245" spans="2:6" ht="15.75" thickBot="1" x14ac:dyDescent="0.3">
      <c r="B245" s="84" t="s">
        <v>261</v>
      </c>
      <c r="C245" s="85" t="s">
        <v>284</v>
      </c>
      <c r="D245" s="85">
        <v>41.7</v>
      </c>
      <c r="E245" s="85">
        <v>39</v>
      </c>
      <c r="F245" s="165" t="s">
        <v>478</v>
      </c>
    </row>
    <row r="246" spans="2:6" x14ac:dyDescent="0.25">
      <c r="B246" s="84" t="s">
        <v>262</v>
      </c>
      <c r="C246" s="85" t="s">
        <v>284</v>
      </c>
      <c r="D246" s="85">
        <v>44.3</v>
      </c>
      <c r="E246" s="85">
        <v>41</v>
      </c>
      <c r="F246" s="164" t="s">
        <v>478</v>
      </c>
    </row>
    <row r="247" spans="2:6" ht="15.75" thickBot="1" x14ac:dyDescent="0.3">
      <c r="B247" s="84" t="s">
        <v>263</v>
      </c>
      <c r="C247" s="85" t="s">
        <v>284</v>
      </c>
      <c r="D247" s="85">
        <v>53</v>
      </c>
      <c r="E247" s="85">
        <v>39</v>
      </c>
      <c r="F247" s="165" t="s">
        <v>478</v>
      </c>
    </row>
    <row r="248" spans="2:6" x14ac:dyDescent="0.25">
      <c r="B248" s="84" t="s">
        <v>264</v>
      </c>
      <c r="C248" s="85" t="s">
        <v>284</v>
      </c>
      <c r="D248" s="85">
        <v>54.6</v>
      </c>
      <c r="E248" s="85">
        <v>40</v>
      </c>
      <c r="F248" s="164" t="s">
        <v>478</v>
      </c>
    </row>
    <row r="249" spans="2:6" ht="15.75" thickBot="1" x14ac:dyDescent="0.3">
      <c r="B249" s="84" t="s">
        <v>265</v>
      </c>
      <c r="C249" s="85" t="s">
        <v>284</v>
      </c>
      <c r="D249" s="85">
        <v>59.3</v>
      </c>
      <c r="E249" s="85">
        <v>44</v>
      </c>
      <c r="F249" s="165" t="s">
        <v>478</v>
      </c>
    </row>
    <row r="250" spans="2:6" x14ac:dyDescent="0.25">
      <c r="B250" s="84" t="s">
        <v>266</v>
      </c>
      <c r="C250" s="85" t="s">
        <v>284</v>
      </c>
      <c r="D250" s="85">
        <v>44.5</v>
      </c>
      <c r="E250" s="85">
        <v>41</v>
      </c>
      <c r="F250" s="164" t="s">
        <v>478</v>
      </c>
    </row>
    <row r="251" spans="2:6" ht="15.75" thickBot="1" x14ac:dyDescent="0.3">
      <c r="B251" s="84" t="s">
        <v>267</v>
      </c>
      <c r="C251" s="85" t="s">
        <v>284</v>
      </c>
      <c r="D251" s="85">
        <v>44.7</v>
      </c>
      <c r="E251" s="85">
        <v>34</v>
      </c>
      <c r="F251" s="165" t="s">
        <v>478</v>
      </c>
    </row>
    <row r="252" spans="2:6" x14ac:dyDescent="0.25">
      <c r="B252" s="84" t="s">
        <v>268</v>
      </c>
      <c r="C252" s="85" t="s">
        <v>284</v>
      </c>
      <c r="D252" s="85">
        <v>34.700000000000003</v>
      </c>
      <c r="E252" s="85">
        <v>38</v>
      </c>
      <c r="F252" s="164" t="s">
        <v>478</v>
      </c>
    </row>
    <row r="253" spans="2:6" ht="15.75" thickBot="1" x14ac:dyDescent="0.3">
      <c r="B253" s="84" t="s">
        <v>288</v>
      </c>
      <c r="C253" s="85" t="s">
        <v>284</v>
      </c>
      <c r="D253" s="85">
        <v>52.9</v>
      </c>
      <c r="E253" s="85">
        <v>41</v>
      </c>
      <c r="F253" s="165" t="s">
        <v>478</v>
      </c>
    </row>
    <row r="254" spans="2:6" x14ac:dyDescent="0.25">
      <c r="B254" s="84" t="s">
        <v>269</v>
      </c>
      <c r="C254" s="85" t="s">
        <v>284</v>
      </c>
      <c r="D254" s="85">
        <v>47.1</v>
      </c>
      <c r="E254" s="85">
        <v>44</v>
      </c>
      <c r="F254" s="164" t="s">
        <v>478</v>
      </c>
    </row>
    <row r="255" spans="2:6" ht="15.75" thickBot="1" x14ac:dyDescent="0.3">
      <c r="B255" s="84" t="s">
        <v>270</v>
      </c>
      <c r="C255" s="85" t="s">
        <v>284</v>
      </c>
      <c r="D255" s="85">
        <v>51.6</v>
      </c>
      <c r="E255" s="85">
        <v>45</v>
      </c>
      <c r="F255" s="165" t="s">
        <v>478</v>
      </c>
    </row>
    <row r="256" spans="2:6" x14ac:dyDescent="0.25">
      <c r="B256" s="84" t="s">
        <v>271</v>
      </c>
      <c r="C256" s="85" t="s">
        <v>284</v>
      </c>
      <c r="D256" s="85">
        <v>54.5</v>
      </c>
      <c r="E256" s="85">
        <v>53</v>
      </c>
      <c r="F256" s="164" t="s">
        <v>478</v>
      </c>
    </row>
    <row r="257" spans="2:6" ht="15.75" thickBot="1" x14ac:dyDescent="0.3">
      <c r="B257" s="84" t="s">
        <v>272</v>
      </c>
      <c r="C257" s="85" t="s">
        <v>284</v>
      </c>
      <c r="D257" s="85">
        <v>58.1</v>
      </c>
      <c r="E257" s="85">
        <v>58</v>
      </c>
      <c r="F257" s="165" t="s">
        <v>478</v>
      </c>
    </row>
    <row r="258" spans="2:6" x14ac:dyDescent="0.25">
      <c r="B258" s="84" t="s">
        <v>289</v>
      </c>
      <c r="C258" s="85" t="s">
        <v>284</v>
      </c>
      <c r="D258" s="85">
        <v>66.7</v>
      </c>
      <c r="E258" s="85">
        <v>52</v>
      </c>
      <c r="F258" s="164" t="s">
        <v>478</v>
      </c>
    </row>
    <row r="259" spans="2:6" ht="15.75" thickBot="1" x14ac:dyDescent="0.3">
      <c r="B259" s="84" t="s">
        <v>290</v>
      </c>
      <c r="C259" s="85" t="s">
        <v>284</v>
      </c>
      <c r="D259" s="85">
        <v>35.299999999999997</v>
      </c>
      <c r="E259" s="85">
        <v>35</v>
      </c>
      <c r="F259" s="165" t="s">
        <v>478</v>
      </c>
    </row>
    <row r="260" spans="2:6" x14ac:dyDescent="0.25">
      <c r="B260" s="84" t="s">
        <v>273</v>
      </c>
      <c r="C260" s="85" t="s">
        <v>284</v>
      </c>
      <c r="D260" s="85">
        <v>39.1</v>
      </c>
      <c r="E260" s="85">
        <v>36</v>
      </c>
      <c r="F260" s="164" t="s">
        <v>478</v>
      </c>
    </row>
    <row r="261" spans="2:6" ht="15.75" thickBot="1" x14ac:dyDescent="0.3">
      <c r="B261" s="84" t="s">
        <v>274</v>
      </c>
      <c r="C261" s="85" t="s">
        <v>284</v>
      </c>
      <c r="D261" s="85">
        <v>43.5</v>
      </c>
      <c r="E261" s="85">
        <v>39</v>
      </c>
      <c r="F261" s="165" t="s">
        <v>478</v>
      </c>
    </row>
    <row r="262" spans="2:6" x14ac:dyDescent="0.25">
      <c r="B262" s="84" t="s">
        <v>275</v>
      </c>
      <c r="C262" s="85" t="s">
        <v>284</v>
      </c>
      <c r="D262" s="85">
        <v>51.8</v>
      </c>
      <c r="E262" s="85">
        <v>45</v>
      </c>
      <c r="F262" s="164" t="s">
        <v>478</v>
      </c>
    </row>
    <row r="263" spans="2:6" ht="15.75" thickBot="1" x14ac:dyDescent="0.3">
      <c r="B263" s="84" t="s">
        <v>276</v>
      </c>
      <c r="C263" s="85" t="s">
        <v>284</v>
      </c>
      <c r="D263" s="85">
        <v>49.6</v>
      </c>
      <c r="E263" s="85">
        <v>47</v>
      </c>
      <c r="F263" s="165" t="s">
        <v>478</v>
      </c>
    </row>
    <row r="264" spans="2:6" x14ac:dyDescent="0.25">
      <c r="B264" s="84" t="s">
        <v>277</v>
      </c>
      <c r="C264" s="85" t="s">
        <v>284</v>
      </c>
      <c r="D264" s="85">
        <v>67.2</v>
      </c>
      <c r="E264" s="85">
        <v>52</v>
      </c>
      <c r="F264" s="164" t="s">
        <v>478</v>
      </c>
    </row>
    <row r="265" spans="2:6" ht="15.75" thickBot="1" x14ac:dyDescent="0.3">
      <c r="B265" s="84" t="s">
        <v>278</v>
      </c>
      <c r="C265" s="85" t="s">
        <v>284</v>
      </c>
      <c r="D265" s="85">
        <v>47.3</v>
      </c>
      <c r="E265" s="85">
        <v>50</v>
      </c>
      <c r="F265" s="165" t="s">
        <v>478</v>
      </c>
    </row>
    <row r="266" spans="2:6" x14ac:dyDescent="0.25">
      <c r="B266" s="84" t="s">
        <v>279</v>
      </c>
      <c r="C266" s="85" t="s">
        <v>284</v>
      </c>
      <c r="D266" s="85">
        <v>53.6</v>
      </c>
      <c r="E266" s="85">
        <v>53</v>
      </c>
      <c r="F266" s="164" t="s">
        <v>478</v>
      </c>
    </row>
    <row r="267" spans="2:6" ht="15.75" thickBot="1" x14ac:dyDescent="0.3">
      <c r="B267" s="84" t="s">
        <v>291</v>
      </c>
      <c r="C267" s="85" t="s">
        <v>284</v>
      </c>
      <c r="D267" s="85">
        <v>57.9</v>
      </c>
      <c r="E267" s="85">
        <v>54</v>
      </c>
      <c r="F267" s="165" t="s">
        <v>478</v>
      </c>
    </row>
    <row r="268" spans="2:6" x14ac:dyDescent="0.25">
      <c r="B268" s="84" t="s">
        <v>280</v>
      </c>
      <c r="C268" s="85" t="s">
        <v>284</v>
      </c>
      <c r="D268" s="85">
        <v>72</v>
      </c>
      <c r="E268" s="85">
        <v>58</v>
      </c>
      <c r="F268" s="164" t="s">
        <v>478</v>
      </c>
    </row>
    <row r="269" spans="2:6" ht="15.75" thickBot="1" x14ac:dyDescent="0.3">
      <c r="B269" s="84" t="s">
        <v>281</v>
      </c>
      <c r="C269" s="85" t="s">
        <v>284</v>
      </c>
      <c r="D269" s="85">
        <v>70</v>
      </c>
      <c r="E269" s="85">
        <v>56</v>
      </c>
      <c r="F269" s="165" t="s">
        <v>478</v>
      </c>
    </row>
    <row r="270" spans="2:6" x14ac:dyDescent="0.25">
      <c r="B270" s="84" t="s">
        <v>282</v>
      </c>
      <c r="C270" s="85" t="s">
        <v>284</v>
      </c>
      <c r="D270" s="85">
        <v>71</v>
      </c>
      <c r="E270" s="85">
        <v>57</v>
      </c>
      <c r="F270" s="164" t="s">
        <v>478</v>
      </c>
    </row>
    <row r="271" spans="2:6" ht="15.75" thickBot="1" x14ac:dyDescent="0.3">
      <c r="B271" s="86" t="s">
        <v>283</v>
      </c>
      <c r="C271" s="87" t="s">
        <v>284</v>
      </c>
      <c r="D271" s="87">
        <v>69.2</v>
      </c>
      <c r="E271" s="87">
        <v>55</v>
      </c>
      <c r="F271" s="165" t="s">
        <v>478</v>
      </c>
    </row>
    <row r="272" spans="2:6" x14ac:dyDescent="0.25">
      <c r="B272" s="89" t="s">
        <v>315</v>
      </c>
      <c r="C272" s="90" t="s">
        <v>314</v>
      </c>
      <c r="D272" s="90">
        <v>47.7</v>
      </c>
      <c r="E272" s="90">
        <v>50</v>
      </c>
      <c r="F272" s="166" t="s">
        <v>479</v>
      </c>
    </row>
    <row r="273" spans="2:6" ht="15.75" thickBot="1" x14ac:dyDescent="0.3">
      <c r="B273" s="91" t="s">
        <v>292</v>
      </c>
      <c r="C273" s="92" t="s">
        <v>314</v>
      </c>
      <c r="D273" s="92">
        <v>64.5</v>
      </c>
      <c r="E273" s="92">
        <v>63</v>
      </c>
      <c r="F273" s="167" t="s">
        <v>479</v>
      </c>
    </row>
    <row r="274" spans="2:6" x14ac:dyDescent="0.25">
      <c r="B274" s="91" t="s">
        <v>293</v>
      </c>
      <c r="C274" s="92" t="s">
        <v>314</v>
      </c>
      <c r="D274" s="92">
        <v>74.8</v>
      </c>
      <c r="E274" s="92">
        <v>62</v>
      </c>
      <c r="F274" s="166" t="s">
        <v>479</v>
      </c>
    </row>
    <row r="275" spans="2:6" ht="15.75" thickBot="1" x14ac:dyDescent="0.3">
      <c r="B275" s="91" t="s">
        <v>294</v>
      </c>
      <c r="C275" s="92" t="s">
        <v>314</v>
      </c>
      <c r="D275" s="92">
        <v>45.7</v>
      </c>
      <c r="E275" s="92">
        <v>46</v>
      </c>
      <c r="F275" s="167" t="s">
        <v>479</v>
      </c>
    </row>
    <row r="276" spans="2:6" x14ac:dyDescent="0.25">
      <c r="B276" s="91" t="s">
        <v>295</v>
      </c>
      <c r="C276" s="92" t="s">
        <v>314</v>
      </c>
      <c r="D276" s="92">
        <v>50.8</v>
      </c>
      <c r="E276" s="92">
        <v>53</v>
      </c>
      <c r="F276" s="166" t="s">
        <v>479</v>
      </c>
    </row>
    <row r="277" spans="2:6" ht="15.75" thickBot="1" x14ac:dyDescent="0.3">
      <c r="B277" s="91" t="s">
        <v>296</v>
      </c>
      <c r="C277" s="92" t="s">
        <v>314</v>
      </c>
      <c r="D277" s="92">
        <v>58.9</v>
      </c>
      <c r="E277" s="92">
        <v>64</v>
      </c>
      <c r="F277" s="167" t="s">
        <v>479</v>
      </c>
    </row>
    <row r="278" spans="2:6" x14ac:dyDescent="0.25">
      <c r="B278" s="91" t="s">
        <v>297</v>
      </c>
      <c r="C278" s="92" t="s">
        <v>314</v>
      </c>
      <c r="D278" s="92">
        <v>52.8</v>
      </c>
      <c r="E278" s="92">
        <v>58</v>
      </c>
      <c r="F278" s="166" t="s">
        <v>479</v>
      </c>
    </row>
    <row r="279" spans="2:6" ht="15.75" thickBot="1" x14ac:dyDescent="0.3">
      <c r="B279" s="91" t="s">
        <v>316</v>
      </c>
      <c r="C279" s="92" t="s">
        <v>314</v>
      </c>
      <c r="D279" s="92">
        <v>59.8</v>
      </c>
      <c r="E279" s="92">
        <v>65</v>
      </c>
      <c r="F279" s="167" t="s">
        <v>479</v>
      </c>
    </row>
    <row r="280" spans="2:6" x14ac:dyDescent="0.25">
      <c r="B280" s="91" t="s">
        <v>298</v>
      </c>
      <c r="C280" s="92" t="s">
        <v>314</v>
      </c>
      <c r="D280" s="92">
        <v>57.7</v>
      </c>
      <c r="E280" s="92">
        <v>63</v>
      </c>
      <c r="F280" s="166" t="s">
        <v>479</v>
      </c>
    </row>
    <row r="281" spans="2:6" ht="15.75" thickBot="1" x14ac:dyDescent="0.3">
      <c r="B281" s="91" t="s">
        <v>299</v>
      </c>
      <c r="C281" s="92" t="s">
        <v>314</v>
      </c>
      <c r="D281" s="92">
        <v>59.3</v>
      </c>
      <c r="E281" s="92">
        <v>65</v>
      </c>
      <c r="F281" s="167" t="s">
        <v>479</v>
      </c>
    </row>
    <row r="282" spans="2:6" x14ac:dyDescent="0.25">
      <c r="B282" s="91" t="s">
        <v>300</v>
      </c>
      <c r="C282" s="92" t="s">
        <v>314</v>
      </c>
      <c r="D282" s="92">
        <v>66.400000000000006</v>
      </c>
      <c r="E282" s="92">
        <v>75</v>
      </c>
      <c r="F282" s="166" t="s">
        <v>479</v>
      </c>
    </row>
    <row r="283" spans="2:6" ht="15.75" thickBot="1" x14ac:dyDescent="0.3">
      <c r="B283" s="91" t="s">
        <v>301</v>
      </c>
      <c r="C283" s="92" t="s">
        <v>314</v>
      </c>
      <c r="D283" s="92">
        <v>53.6</v>
      </c>
      <c r="E283" s="92">
        <v>54</v>
      </c>
      <c r="F283" s="167" t="s">
        <v>479</v>
      </c>
    </row>
    <row r="284" spans="2:6" x14ac:dyDescent="0.25">
      <c r="B284" s="91" t="s">
        <v>302</v>
      </c>
      <c r="C284" s="92" t="s">
        <v>314</v>
      </c>
      <c r="D284" s="92">
        <v>56.9</v>
      </c>
      <c r="E284" s="92">
        <v>59</v>
      </c>
      <c r="F284" s="166" t="s">
        <v>479</v>
      </c>
    </row>
    <row r="285" spans="2:6" ht="15.75" thickBot="1" x14ac:dyDescent="0.3">
      <c r="B285" s="91" t="s">
        <v>303</v>
      </c>
      <c r="C285" s="92" t="s">
        <v>314</v>
      </c>
      <c r="D285" s="92">
        <v>62.1</v>
      </c>
      <c r="E285" s="92">
        <v>66</v>
      </c>
      <c r="F285" s="167" t="s">
        <v>479</v>
      </c>
    </row>
    <row r="286" spans="2:6" x14ac:dyDescent="0.25">
      <c r="B286" s="91" t="s">
        <v>304</v>
      </c>
      <c r="C286" s="92" t="s">
        <v>314</v>
      </c>
      <c r="D286" s="92">
        <v>67.400000000000006</v>
      </c>
      <c r="E286" s="92">
        <v>78</v>
      </c>
      <c r="F286" s="166" t="s">
        <v>479</v>
      </c>
    </row>
    <row r="287" spans="2:6" ht="15.75" thickBot="1" x14ac:dyDescent="0.3">
      <c r="B287" s="91" t="s">
        <v>305</v>
      </c>
      <c r="C287" s="92" t="s">
        <v>314</v>
      </c>
      <c r="D287" s="92">
        <v>71.8</v>
      </c>
      <c r="E287" s="92">
        <v>82</v>
      </c>
      <c r="F287" s="167" t="s">
        <v>479</v>
      </c>
    </row>
    <row r="288" spans="2:6" x14ac:dyDescent="0.25">
      <c r="B288" s="91" t="s">
        <v>306</v>
      </c>
      <c r="C288" s="92" t="s">
        <v>314</v>
      </c>
      <c r="D288" s="92">
        <v>84.1</v>
      </c>
      <c r="E288" s="92">
        <v>94</v>
      </c>
      <c r="F288" s="166" t="s">
        <v>479</v>
      </c>
    </row>
    <row r="289" spans="2:6" ht="15.75" thickBot="1" x14ac:dyDescent="0.3">
      <c r="B289" s="91" t="s">
        <v>307</v>
      </c>
      <c r="C289" s="92" t="s">
        <v>314</v>
      </c>
      <c r="D289" s="92">
        <v>80</v>
      </c>
      <c r="E289" s="92">
        <v>81</v>
      </c>
      <c r="F289" s="167" t="s">
        <v>479</v>
      </c>
    </row>
    <row r="290" spans="2:6" x14ac:dyDescent="0.25">
      <c r="B290" s="91" t="s">
        <v>308</v>
      </c>
      <c r="C290" s="92" t="s">
        <v>314</v>
      </c>
      <c r="D290" s="92">
        <v>62.7</v>
      </c>
      <c r="E290" s="92">
        <v>63</v>
      </c>
      <c r="F290" s="166" t="s">
        <v>479</v>
      </c>
    </row>
    <row r="291" spans="2:6" ht="15.75" thickBot="1" x14ac:dyDescent="0.3">
      <c r="B291" s="91" t="s">
        <v>309</v>
      </c>
      <c r="C291" s="92" t="s">
        <v>314</v>
      </c>
      <c r="D291" s="92">
        <v>65.599999999999994</v>
      </c>
      <c r="E291" s="92">
        <v>64</v>
      </c>
      <c r="F291" s="167" t="s">
        <v>479</v>
      </c>
    </row>
    <row r="292" spans="2:6" x14ac:dyDescent="0.25">
      <c r="B292" s="91" t="s">
        <v>310</v>
      </c>
      <c r="C292" s="92" t="s">
        <v>314</v>
      </c>
      <c r="D292" s="92">
        <v>61.2</v>
      </c>
      <c r="E292" s="92">
        <v>61</v>
      </c>
      <c r="F292" s="166" t="s">
        <v>479</v>
      </c>
    </row>
    <row r="293" spans="2:6" ht="15.75" thickBot="1" x14ac:dyDescent="0.3">
      <c r="B293" s="91" t="s">
        <v>311</v>
      </c>
      <c r="C293" s="92" t="s">
        <v>314</v>
      </c>
      <c r="D293" s="92">
        <v>60.6</v>
      </c>
      <c r="E293" s="92">
        <v>59</v>
      </c>
      <c r="F293" s="167" t="s">
        <v>479</v>
      </c>
    </row>
    <row r="294" spans="2:6" ht="15.75" thickBot="1" x14ac:dyDescent="0.3">
      <c r="B294" s="91" t="s">
        <v>312</v>
      </c>
      <c r="C294" s="92" t="s">
        <v>314</v>
      </c>
      <c r="D294" s="92">
        <v>62.9</v>
      </c>
      <c r="E294" s="92">
        <v>62</v>
      </c>
      <c r="F294" s="166" t="s">
        <v>479</v>
      </c>
    </row>
    <row r="295" spans="2:6" ht="15.75" thickBot="1" x14ac:dyDescent="0.3">
      <c r="B295" s="99" t="s">
        <v>313</v>
      </c>
      <c r="C295" s="100" t="s">
        <v>314</v>
      </c>
      <c r="D295" s="100">
        <v>65.099999999999994</v>
      </c>
      <c r="E295" s="100">
        <v>65</v>
      </c>
      <c r="F295" s="166" t="s">
        <v>479</v>
      </c>
    </row>
    <row r="296" spans="2:6" x14ac:dyDescent="0.25">
      <c r="B296" s="109" t="s">
        <v>317</v>
      </c>
      <c r="C296" s="110" t="s">
        <v>380</v>
      </c>
      <c r="D296" s="110">
        <v>32.799999999999997</v>
      </c>
      <c r="E296" s="110">
        <v>31</v>
      </c>
      <c r="F296" s="172" t="s">
        <v>477</v>
      </c>
    </row>
    <row r="297" spans="2:6" ht="15.75" thickBot="1" x14ac:dyDescent="0.3">
      <c r="B297" s="111" t="s">
        <v>389</v>
      </c>
      <c r="C297" s="108" t="s">
        <v>380</v>
      </c>
      <c r="D297" s="108">
        <v>29.7</v>
      </c>
      <c r="E297" s="108">
        <v>31</v>
      </c>
      <c r="F297" s="173" t="s">
        <v>477</v>
      </c>
    </row>
    <row r="298" spans="2:6" x14ac:dyDescent="0.25">
      <c r="B298" s="111" t="s">
        <v>318</v>
      </c>
      <c r="C298" s="108" t="s">
        <v>380</v>
      </c>
      <c r="D298" s="108">
        <v>32.6</v>
      </c>
      <c r="E298" s="108">
        <v>35</v>
      </c>
      <c r="F298" s="172" t="s">
        <v>477</v>
      </c>
    </row>
    <row r="299" spans="2:6" ht="15.75" thickBot="1" x14ac:dyDescent="0.3">
      <c r="B299" s="111" t="s">
        <v>319</v>
      </c>
      <c r="C299" s="108" t="s">
        <v>380</v>
      </c>
      <c r="D299" s="108">
        <v>32.700000000000003</v>
      </c>
      <c r="E299" s="108">
        <v>33</v>
      </c>
      <c r="F299" s="173" t="s">
        <v>477</v>
      </c>
    </row>
    <row r="300" spans="2:6" x14ac:dyDescent="0.25">
      <c r="B300" s="111" t="s">
        <v>320</v>
      </c>
      <c r="C300" s="108" t="s">
        <v>380</v>
      </c>
      <c r="D300" s="108">
        <v>35.799999999999997</v>
      </c>
      <c r="E300" s="108">
        <v>36</v>
      </c>
      <c r="F300" s="172" t="s">
        <v>477</v>
      </c>
    </row>
    <row r="301" spans="2:6" ht="15.75" thickBot="1" x14ac:dyDescent="0.3">
      <c r="B301" s="111" t="s">
        <v>321</v>
      </c>
      <c r="C301" s="108" t="s">
        <v>380</v>
      </c>
      <c r="D301" s="108">
        <v>30.5</v>
      </c>
      <c r="E301" s="108">
        <v>29</v>
      </c>
      <c r="F301" s="173" t="s">
        <v>477</v>
      </c>
    </row>
    <row r="302" spans="2:6" x14ac:dyDescent="0.25">
      <c r="B302" s="111" t="s">
        <v>322</v>
      </c>
      <c r="C302" s="108" t="s">
        <v>380</v>
      </c>
      <c r="D302" s="108">
        <v>37.4</v>
      </c>
      <c r="E302" s="108">
        <v>38</v>
      </c>
      <c r="F302" s="172" t="s">
        <v>477</v>
      </c>
    </row>
    <row r="303" spans="2:6" ht="15.75" thickBot="1" x14ac:dyDescent="0.3">
      <c r="B303" s="111" t="s">
        <v>323</v>
      </c>
      <c r="C303" s="108" t="s">
        <v>380</v>
      </c>
      <c r="D303" s="108">
        <v>33.700000000000003</v>
      </c>
      <c r="E303" s="108">
        <v>37</v>
      </c>
      <c r="F303" s="173" t="s">
        <v>477</v>
      </c>
    </row>
    <row r="304" spans="2:6" x14ac:dyDescent="0.25">
      <c r="B304" s="111" t="s">
        <v>390</v>
      </c>
      <c r="C304" s="108" t="s">
        <v>380</v>
      </c>
      <c r="D304" s="108">
        <v>35.4</v>
      </c>
      <c r="E304" s="108">
        <v>40</v>
      </c>
      <c r="F304" s="172" t="s">
        <v>477</v>
      </c>
    </row>
    <row r="305" spans="2:6" ht="15.75" thickBot="1" x14ac:dyDescent="0.3">
      <c r="B305" s="111" t="s">
        <v>324</v>
      </c>
      <c r="C305" s="108" t="s">
        <v>380</v>
      </c>
      <c r="D305" s="108">
        <v>35.200000000000003</v>
      </c>
      <c r="E305" s="108">
        <v>37</v>
      </c>
      <c r="F305" s="173" t="s">
        <v>477</v>
      </c>
    </row>
    <row r="306" spans="2:6" x14ac:dyDescent="0.25">
      <c r="B306" s="111" t="s">
        <v>325</v>
      </c>
      <c r="C306" s="108" t="s">
        <v>380</v>
      </c>
      <c r="D306" s="108">
        <v>33.200000000000003</v>
      </c>
      <c r="E306" s="108">
        <v>33</v>
      </c>
      <c r="F306" s="172" t="s">
        <v>477</v>
      </c>
    </row>
    <row r="307" spans="2:6" ht="15.75" thickBot="1" x14ac:dyDescent="0.3">
      <c r="B307" s="111" t="s">
        <v>326</v>
      </c>
      <c r="C307" s="108" t="s">
        <v>380</v>
      </c>
      <c r="D307" s="108">
        <v>38.799999999999997</v>
      </c>
      <c r="E307" s="108">
        <v>39</v>
      </c>
      <c r="F307" s="173" t="s">
        <v>477</v>
      </c>
    </row>
    <row r="308" spans="2:6" x14ac:dyDescent="0.25">
      <c r="B308" s="111" t="s">
        <v>327</v>
      </c>
      <c r="C308" s="108" t="s">
        <v>380</v>
      </c>
      <c r="D308" s="108">
        <v>37</v>
      </c>
      <c r="E308" s="108">
        <v>37</v>
      </c>
      <c r="F308" s="172" t="s">
        <v>477</v>
      </c>
    </row>
    <row r="309" spans="2:6" ht="15.75" thickBot="1" x14ac:dyDescent="0.3">
      <c r="B309" s="111" t="s">
        <v>328</v>
      </c>
      <c r="C309" s="108" t="s">
        <v>380</v>
      </c>
      <c r="D309" s="108">
        <v>35.6</v>
      </c>
      <c r="E309" s="108">
        <v>35</v>
      </c>
      <c r="F309" s="173" t="s">
        <v>477</v>
      </c>
    </row>
    <row r="310" spans="2:6" x14ac:dyDescent="0.25">
      <c r="B310" s="111" t="s">
        <v>329</v>
      </c>
      <c r="C310" s="108" t="s">
        <v>380</v>
      </c>
      <c r="D310" s="108">
        <v>36</v>
      </c>
      <c r="E310" s="108">
        <v>38</v>
      </c>
      <c r="F310" s="172" t="s">
        <v>477</v>
      </c>
    </row>
    <row r="311" spans="2:6" ht="15.75" thickBot="1" x14ac:dyDescent="0.3">
      <c r="B311" s="111" t="s">
        <v>330</v>
      </c>
      <c r="C311" s="108" t="s">
        <v>380</v>
      </c>
      <c r="D311" s="108">
        <v>37</v>
      </c>
      <c r="E311" s="108">
        <v>39</v>
      </c>
      <c r="F311" s="173" t="s">
        <v>477</v>
      </c>
    </row>
    <row r="312" spans="2:6" x14ac:dyDescent="0.25">
      <c r="B312" s="111" t="s">
        <v>121</v>
      </c>
      <c r="C312" s="108" t="s">
        <v>380</v>
      </c>
      <c r="D312" s="108">
        <v>37.1</v>
      </c>
      <c r="E312" s="108">
        <v>38</v>
      </c>
      <c r="F312" s="172" t="s">
        <v>477</v>
      </c>
    </row>
    <row r="313" spans="2:6" ht="15.75" thickBot="1" x14ac:dyDescent="0.3">
      <c r="B313" s="111" t="s">
        <v>331</v>
      </c>
      <c r="C313" s="108" t="s">
        <v>380</v>
      </c>
      <c r="D313" s="108">
        <v>38.5</v>
      </c>
      <c r="E313" s="108">
        <v>43</v>
      </c>
      <c r="F313" s="173" t="s">
        <v>477</v>
      </c>
    </row>
    <row r="314" spans="2:6" x14ac:dyDescent="0.25">
      <c r="B314" s="111" t="s">
        <v>332</v>
      </c>
      <c r="C314" s="108" t="s">
        <v>380</v>
      </c>
      <c r="D314" s="108">
        <v>36.700000000000003</v>
      </c>
      <c r="E314" s="108">
        <v>37</v>
      </c>
      <c r="F314" s="172" t="s">
        <v>477</v>
      </c>
    </row>
    <row r="315" spans="2:6" ht="15.75" thickBot="1" x14ac:dyDescent="0.3">
      <c r="B315" s="111" t="s">
        <v>333</v>
      </c>
      <c r="C315" s="108" t="s">
        <v>380</v>
      </c>
      <c r="D315" s="108">
        <v>39.799999999999997</v>
      </c>
      <c r="E315" s="108">
        <v>40</v>
      </c>
      <c r="F315" s="173" t="s">
        <v>477</v>
      </c>
    </row>
    <row r="316" spans="2:6" x14ac:dyDescent="0.25">
      <c r="B316" s="111" t="s">
        <v>334</v>
      </c>
      <c r="C316" s="108" t="s">
        <v>380</v>
      </c>
      <c r="D316" s="108">
        <v>41.7</v>
      </c>
      <c r="E316" s="108">
        <v>43</v>
      </c>
      <c r="F316" s="172" t="s">
        <v>477</v>
      </c>
    </row>
    <row r="317" spans="2:6" ht="15.75" thickBot="1" x14ac:dyDescent="0.3">
      <c r="B317" s="111" t="s">
        <v>335</v>
      </c>
      <c r="C317" s="108" t="s">
        <v>380</v>
      </c>
      <c r="D317" s="108">
        <v>43.1</v>
      </c>
      <c r="E317" s="108">
        <v>41</v>
      </c>
      <c r="F317" s="173" t="s">
        <v>477</v>
      </c>
    </row>
    <row r="318" spans="2:6" x14ac:dyDescent="0.25">
      <c r="B318" s="111" t="s">
        <v>391</v>
      </c>
      <c r="C318" s="108" t="s">
        <v>380</v>
      </c>
      <c r="D318" s="108">
        <v>39</v>
      </c>
      <c r="E318" s="108">
        <v>40</v>
      </c>
      <c r="F318" s="172" t="s">
        <v>477</v>
      </c>
    </row>
    <row r="319" spans="2:6" ht="15.75" thickBot="1" x14ac:dyDescent="0.3">
      <c r="B319" s="111" t="s">
        <v>336</v>
      </c>
      <c r="C319" s="108" t="s">
        <v>380</v>
      </c>
      <c r="D319" s="108">
        <v>44.8</v>
      </c>
      <c r="E319" s="108">
        <v>44</v>
      </c>
      <c r="F319" s="173" t="s">
        <v>477</v>
      </c>
    </row>
    <row r="320" spans="2:6" x14ac:dyDescent="0.25">
      <c r="B320" s="111" t="s">
        <v>337</v>
      </c>
      <c r="C320" s="108" t="s">
        <v>380</v>
      </c>
      <c r="D320" s="108">
        <v>38.200000000000003</v>
      </c>
      <c r="E320" s="108">
        <v>38</v>
      </c>
      <c r="F320" s="172" t="s">
        <v>477</v>
      </c>
    </row>
    <row r="321" spans="2:6" ht="15.75" thickBot="1" x14ac:dyDescent="0.3">
      <c r="B321" s="111" t="s">
        <v>338</v>
      </c>
      <c r="C321" s="108" t="s">
        <v>380</v>
      </c>
      <c r="D321" s="108">
        <v>40.5</v>
      </c>
      <c r="E321" s="108">
        <v>40</v>
      </c>
      <c r="F321" s="173" t="s">
        <v>477</v>
      </c>
    </row>
    <row r="322" spans="2:6" x14ac:dyDescent="0.25">
      <c r="B322" s="111" t="s">
        <v>339</v>
      </c>
      <c r="C322" s="108" t="s">
        <v>380</v>
      </c>
      <c r="D322" s="108">
        <v>41.7</v>
      </c>
      <c r="E322" s="108">
        <v>41</v>
      </c>
      <c r="F322" s="172" t="s">
        <v>477</v>
      </c>
    </row>
    <row r="323" spans="2:6" ht="15.75" thickBot="1" x14ac:dyDescent="0.3">
      <c r="B323" s="111" t="s">
        <v>392</v>
      </c>
      <c r="C323" s="108" t="s">
        <v>380</v>
      </c>
      <c r="D323" s="108">
        <v>45.5</v>
      </c>
      <c r="E323" s="108">
        <v>44</v>
      </c>
      <c r="F323" s="173" t="s">
        <v>477</v>
      </c>
    </row>
    <row r="324" spans="2:6" x14ac:dyDescent="0.25">
      <c r="B324" s="111" t="s">
        <v>340</v>
      </c>
      <c r="C324" s="108" t="s">
        <v>380</v>
      </c>
      <c r="D324" s="108">
        <v>45.4</v>
      </c>
      <c r="E324" s="108">
        <v>47</v>
      </c>
      <c r="F324" s="172" t="s">
        <v>477</v>
      </c>
    </row>
    <row r="325" spans="2:6" ht="15.75" thickBot="1" x14ac:dyDescent="0.3">
      <c r="B325" s="111" t="s">
        <v>341</v>
      </c>
      <c r="C325" s="108" t="s">
        <v>380</v>
      </c>
      <c r="D325" s="108">
        <v>41.4</v>
      </c>
      <c r="E325" s="108">
        <v>42</v>
      </c>
      <c r="F325" s="173" t="s">
        <v>477</v>
      </c>
    </row>
    <row r="326" spans="2:6" x14ac:dyDescent="0.25">
      <c r="B326" s="111" t="s">
        <v>342</v>
      </c>
      <c r="C326" s="108" t="s">
        <v>380</v>
      </c>
      <c r="D326" s="108">
        <v>45.2</v>
      </c>
      <c r="E326" s="108">
        <v>45</v>
      </c>
      <c r="F326" s="172" t="s">
        <v>477</v>
      </c>
    </row>
    <row r="327" spans="2:6" ht="15.75" thickBot="1" x14ac:dyDescent="0.3">
      <c r="B327" s="111" t="s">
        <v>343</v>
      </c>
      <c r="C327" s="108" t="s">
        <v>380</v>
      </c>
      <c r="D327" s="108">
        <v>45.7</v>
      </c>
      <c r="E327" s="108">
        <v>46</v>
      </c>
      <c r="F327" s="173" t="s">
        <v>477</v>
      </c>
    </row>
    <row r="328" spans="2:6" x14ac:dyDescent="0.25">
      <c r="B328" s="111" t="s">
        <v>344</v>
      </c>
      <c r="C328" s="108" t="s">
        <v>380</v>
      </c>
      <c r="D328" s="108">
        <v>50</v>
      </c>
      <c r="E328" s="108">
        <v>50</v>
      </c>
      <c r="F328" s="172" t="s">
        <v>477</v>
      </c>
    </row>
    <row r="329" spans="2:6" ht="15.75" thickBot="1" x14ac:dyDescent="0.3">
      <c r="B329" s="111" t="s">
        <v>345</v>
      </c>
      <c r="C329" s="108" t="s">
        <v>380</v>
      </c>
      <c r="D329" s="108">
        <v>43</v>
      </c>
      <c r="E329" s="108">
        <v>42</v>
      </c>
      <c r="F329" s="173" t="s">
        <v>477</v>
      </c>
    </row>
    <row r="330" spans="2:6" x14ac:dyDescent="0.25">
      <c r="B330" s="111" t="s">
        <v>346</v>
      </c>
      <c r="C330" s="108" t="s">
        <v>380</v>
      </c>
      <c r="D330" s="108">
        <v>45.1</v>
      </c>
      <c r="E330" s="108">
        <v>44</v>
      </c>
      <c r="F330" s="172" t="s">
        <v>477</v>
      </c>
    </row>
    <row r="331" spans="2:6" ht="15.75" thickBot="1" x14ac:dyDescent="0.3">
      <c r="B331" s="111" t="s">
        <v>347</v>
      </c>
      <c r="C331" s="108" t="s">
        <v>380</v>
      </c>
      <c r="D331" s="108">
        <v>46.7</v>
      </c>
      <c r="E331" s="108">
        <v>46</v>
      </c>
      <c r="F331" s="173" t="s">
        <v>477</v>
      </c>
    </row>
    <row r="332" spans="2:6" x14ac:dyDescent="0.25">
      <c r="B332" s="111" t="s">
        <v>348</v>
      </c>
      <c r="C332" s="108" t="s">
        <v>380</v>
      </c>
      <c r="D332" s="108">
        <v>45.3</v>
      </c>
      <c r="E332" s="108">
        <v>45</v>
      </c>
      <c r="F332" s="172" t="s">
        <v>477</v>
      </c>
    </row>
    <row r="333" spans="2:6" ht="15.75" thickBot="1" x14ac:dyDescent="0.3">
      <c r="B333" s="111" t="s">
        <v>349</v>
      </c>
      <c r="C333" s="108" t="s">
        <v>380</v>
      </c>
      <c r="D333" s="108">
        <v>44.1</v>
      </c>
      <c r="E333" s="108">
        <v>43</v>
      </c>
      <c r="F333" s="173" t="s">
        <v>477</v>
      </c>
    </row>
    <row r="334" spans="2:6" x14ac:dyDescent="0.25">
      <c r="B334" s="111" t="s">
        <v>350</v>
      </c>
      <c r="C334" s="108" t="s">
        <v>380</v>
      </c>
      <c r="D334" s="108">
        <v>49.6</v>
      </c>
      <c r="E334" s="108">
        <v>51</v>
      </c>
      <c r="F334" s="172" t="s">
        <v>477</v>
      </c>
    </row>
    <row r="335" spans="2:6" ht="15.75" thickBot="1" x14ac:dyDescent="0.3">
      <c r="B335" s="111" t="s">
        <v>351</v>
      </c>
      <c r="C335" s="108" t="s">
        <v>380</v>
      </c>
      <c r="D335" s="108">
        <v>53.4</v>
      </c>
      <c r="E335" s="108">
        <v>53</v>
      </c>
      <c r="F335" s="173" t="s">
        <v>477</v>
      </c>
    </row>
    <row r="336" spans="2:6" x14ac:dyDescent="0.25">
      <c r="B336" s="111" t="s">
        <v>352</v>
      </c>
      <c r="C336" s="108" t="s">
        <v>380</v>
      </c>
      <c r="D336" s="108">
        <v>48.3</v>
      </c>
      <c r="E336" s="108">
        <v>49</v>
      </c>
      <c r="F336" s="172" t="s">
        <v>477</v>
      </c>
    </row>
    <row r="337" spans="2:6" ht="15.75" thickBot="1" x14ac:dyDescent="0.3">
      <c r="B337" s="111" t="s">
        <v>353</v>
      </c>
      <c r="C337" s="108" t="s">
        <v>380</v>
      </c>
      <c r="D337" s="108">
        <v>50.1</v>
      </c>
      <c r="E337" s="108">
        <v>50</v>
      </c>
      <c r="F337" s="173" t="s">
        <v>477</v>
      </c>
    </row>
    <row r="338" spans="2:6" x14ac:dyDescent="0.25">
      <c r="B338" s="111" t="s">
        <v>354</v>
      </c>
      <c r="C338" s="108" t="s">
        <v>380</v>
      </c>
      <c r="D338" s="108">
        <v>51.1</v>
      </c>
      <c r="E338" s="108">
        <v>52</v>
      </c>
      <c r="F338" s="172" t="s">
        <v>477</v>
      </c>
    </row>
    <row r="339" spans="2:6" ht="15.75" thickBot="1" x14ac:dyDescent="0.3">
      <c r="B339" s="111" t="s">
        <v>355</v>
      </c>
      <c r="C339" s="108" t="s">
        <v>380</v>
      </c>
      <c r="D339" s="108">
        <v>49.5</v>
      </c>
      <c r="E339" s="108">
        <v>52</v>
      </c>
      <c r="F339" s="173" t="s">
        <v>477</v>
      </c>
    </row>
    <row r="340" spans="2:6" x14ac:dyDescent="0.25">
      <c r="B340" s="111" t="s">
        <v>356</v>
      </c>
      <c r="C340" s="108" t="s">
        <v>380</v>
      </c>
      <c r="D340" s="108">
        <v>46.2</v>
      </c>
      <c r="E340" s="108">
        <v>45</v>
      </c>
      <c r="F340" s="172" t="s">
        <v>477</v>
      </c>
    </row>
    <row r="341" spans="2:6" ht="15.75" thickBot="1" x14ac:dyDescent="0.3">
      <c r="B341" s="111" t="s">
        <v>357</v>
      </c>
      <c r="C341" s="108" t="s">
        <v>380</v>
      </c>
      <c r="D341" s="108">
        <v>55.7</v>
      </c>
      <c r="E341" s="108">
        <v>55</v>
      </c>
      <c r="F341" s="173" t="s">
        <v>477</v>
      </c>
    </row>
    <row r="342" spans="2:6" x14ac:dyDescent="0.25">
      <c r="B342" s="111" t="s">
        <v>358</v>
      </c>
      <c r="C342" s="108" t="s">
        <v>380</v>
      </c>
      <c r="D342" s="108">
        <v>52.3</v>
      </c>
      <c r="E342" s="108">
        <v>53</v>
      </c>
      <c r="F342" s="172" t="s">
        <v>477</v>
      </c>
    </row>
    <row r="343" spans="2:6" ht="15.75" thickBot="1" x14ac:dyDescent="0.3">
      <c r="B343" s="111" t="s">
        <v>359</v>
      </c>
      <c r="C343" s="108" t="s">
        <v>380</v>
      </c>
      <c r="D343" s="108">
        <v>51.1</v>
      </c>
      <c r="E343" s="108">
        <v>51</v>
      </c>
      <c r="F343" s="173" t="s">
        <v>477</v>
      </c>
    </row>
    <row r="344" spans="2:6" x14ac:dyDescent="0.25">
      <c r="B344" s="111" t="s">
        <v>360</v>
      </c>
      <c r="C344" s="108" t="s">
        <v>380</v>
      </c>
      <c r="D344" s="108">
        <v>52.8</v>
      </c>
      <c r="E344" s="108">
        <v>53</v>
      </c>
      <c r="F344" s="172" t="s">
        <v>477</v>
      </c>
    </row>
    <row r="345" spans="2:6" ht="15.75" thickBot="1" x14ac:dyDescent="0.3">
      <c r="B345" s="111" t="s">
        <v>361</v>
      </c>
      <c r="C345" s="108" t="s">
        <v>380</v>
      </c>
      <c r="D345" s="108">
        <v>58.2</v>
      </c>
      <c r="E345" s="108">
        <v>55</v>
      </c>
      <c r="F345" s="173" t="s">
        <v>477</v>
      </c>
    </row>
    <row r="346" spans="2:6" x14ac:dyDescent="0.25">
      <c r="B346" s="111" t="s">
        <v>362</v>
      </c>
      <c r="C346" s="108" t="s">
        <v>380</v>
      </c>
      <c r="D346" s="108">
        <v>53.6</v>
      </c>
      <c r="E346" s="108">
        <v>54</v>
      </c>
      <c r="F346" s="172" t="s">
        <v>477</v>
      </c>
    </row>
    <row r="347" spans="2:6" ht="15.75" thickBot="1" x14ac:dyDescent="0.3">
      <c r="B347" s="111" t="s">
        <v>363</v>
      </c>
      <c r="C347" s="108" t="s">
        <v>380</v>
      </c>
      <c r="D347" s="108">
        <v>54.4</v>
      </c>
      <c r="E347" s="108">
        <v>53</v>
      </c>
      <c r="F347" s="173" t="s">
        <v>477</v>
      </c>
    </row>
    <row r="348" spans="2:6" x14ac:dyDescent="0.25">
      <c r="B348" s="111" t="s">
        <v>364</v>
      </c>
      <c r="C348" s="108" t="s">
        <v>380</v>
      </c>
      <c r="D348" s="108">
        <v>50.2</v>
      </c>
      <c r="E348" s="108">
        <v>51</v>
      </c>
      <c r="F348" s="172" t="s">
        <v>477</v>
      </c>
    </row>
    <row r="349" spans="2:6" ht="15.75" thickBot="1" x14ac:dyDescent="0.3">
      <c r="B349" s="111" t="s">
        <v>168</v>
      </c>
      <c r="C349" s="108" t="s">
        <v>380</v>
      </c>
      <c r="D349" s="108">
        <v>49</v>
      </c>
      <c r="E349" s="108">
        <v>49</v>
      </c>
      <c r="F349" s="173" t="s">
        <v>477</v>
      </c>
    </row>
    <row r="350" spans="2:6" x14ac:dyDescent="0.25">
      <c r="B350" s="111" t="s">
        <v>365</v>
      </c>
      <c r="C350" s="108" t="s">
        <v>380</v>
      </c>
      <c r="D350" s="108">
        <v>54.3</v>
      </c>
      <c r="E350" s="108">
        <v>55</v>
      </c>
      <c r="F350" s="172" t="s">
        <v>477</v>
      </c>
    </row>
    <row r="351" spans="2:6" ht="15.75" thickBot="1" x14ac:dyDescent="0.3">
      <c r="B351" s="111" t="s">
        <v>366</v>
      </c>
      <c r="C351" s="108" t="s">
        <v>380</v>
      </c>
      <c r="D351" s="108">
        <v>49.7</v>
      </c>
      <c r="E351" s="108">
        <v>50</v>
      </c>
      <c r="F351" s="173" t="s">
        <v>477</v>
      </c>
    </row>
    <row r="352" spans="2:6" x14ac:dyDescent="0.25">
      <c r="B352" s="111" t="s">
        <v>367</v>
      </c>
      <c r="C352" s="108" t="s">
        <v>380</v>
      </c>
      <c r="D352" s="108">
        <v>54.2</v>
      </c>
      <c r="E352" s="108">
        <v>55</v>
      </c>
      <c r="F352" s="172" t="s">
        <v>477</v>
      </c>
    </row>
    <row r="353" spans="2:6" ht="15.75" thickBot="1" x14ac:dyDescent="0.3">
      <c r="B353" s="111" t="s">
        <v>368</v>
      </c>
      <c r="C353" s="108" t="s">
        <v>380</v>
      </c>
      <c r="D353" s="108">
        <v>63</v>
      </c>
      <c r="E353" s="108">
        <v>65</v>
      </c>
      <c r="F353" s="173" t="s">
        <v>477</v>
      </c>
    </row>
    <row r="354" spans="2:6" x14ac:dyDescent="0.25">
      <c r="B354" s="111" t="s">
        <v>369</v>
      </c>
      <c r="C354" s="108" t="s">
        <v>380</v>
      </c>
      <c r="D354" s="108">
        <v>65.099999999999994</v>
      </c>
      <c r="E354" s="108">
        <v>63</v>
      </c>
      <c r="F354" s="172" t="s">
        <v>477</v>
      </c>
    </row>
    <row r="355" spans="2:6" ht="15.75" thickBot="1" x14ac:dyDescent="0.3">
      <c r="B355" s="111" t="s">
        <v>370</v>
      </c>
      <c r="C355" s="108" t="s">
        <v>380</v>
      </c>
      <c r="D355" s="108">
        <v>52.5</v>
      </c>
      <c r="E355" s="108">
        <v>54</v>
      </c>
      <c r="F355" s="173" t="s">
        <v>477</v>
      </c>
    </row>
    <row r="356" spans="2:6" x14ac:dyDescent="0.25">
      <c r="B356" s="111" t="s">
        <v>371</v>
      </c>
      <c r="C356" s="108" t="s">
        <v>380</v>
      </c>
      <c r="D356" s="108">
        <v>57.9</v>
      </c>
      <c r="E356" s="108">
        <v>58</v>
      </c>
      <c r="F356" s="172" t="s">
        <v>477</v>
      </c>
    </row>
    <row r="357" spans="2:6" ht="15.75" thickBot="1" x14ac:dyDescent="0.3">
      <c r="B357" s="111" t="s">
        <v>372</v>
      </c>
      <c r="C357" s="108" t="s">
        <v>380</v>
      </c>
      <c r="D357" s="108">
        <v>58.4</v>
      </c>
      <c r="E357" s="108">
        <v>59</v>
      </c>
      <c r="F357" s="173" t="s">
        <v>477</v>
      </c>
    </row>
    <row r="358" spans="2:6" x14ac:dyDescent="0.25">
      <c r="B358" s="111" t="s">
        <v>373</v>
      </c>
      <c r="C358" s="108" t="s">
        <v>380</v>
      </c>
      <c r="D358" s="108">
        <v>55.1</v>
      </c>
      <c r="E358" s="108">
        <v>55</v>
      </c>
      <c r="F358" s="172" t="s">
        <v>477</v>
      </c>
    </row>
    <row r="359" spans="2:6" ht="15.75" thickBot="1" x14ac:dyDescent="0.3">
      <c r="B359" s="111" t="s">
        <v>374</v>
      </c>
      <c r="C359" s="108" t="s">
        <v>380</v>
      </c>
      <c r="D359" s="108">
        <v>54.8</v>
      </c>
      <c r="E359" s="108">
        <v>58</v>
      </c>
      <c r="F359" s="173" t="s">
        <v>477</v>
      </c>
    </row>
    <row r="360" spans="2:6" x14ac:dyDescent="0.25">
      <c r="B360" s="111" t="s">
        <v>375</v>
      </c>
      <c r="C360" s="108" t="s">
        <v>380</v>
      </c>
      <c r="D360" s="108">
        <v>63.3</v>
      </c>
      <c r="E360" s="108">
        <v>65</v>
      </c>
      <c r="F360" s="172" t="s">
        <v>477</v>
      </c>
    </row>
    <row r="361" spans="2:6" ht="15.75" thickBot="1" x14ac:dyDescent="0.3">
      <c r="B361" s="111" t="s">
        <v>376</v>
      </c>
      <c r="C361" s="108" t="s">
        <v>380</v>
      </c>
      <c r="D361" s="108">
        <v>64.8</v>
      </c>
      <c r="E361" s="108">
        <v>65</v>
      </c>
      <c r="F361" s="173" t="s">
        <v>477</v>
      </c>
    </row>
    <row r="362" spans="2:6" x14ac:dyDescent="0.25">
      <c r="B362" s="111" t="s">
        <v>377</v>
      </c>
      <c r="C362" s="108" t="s">
        <v>380</v>
      </c>
      <c r="D362" s="108">
        <v>65.900000000000006</v>
      </c>
      <c r="E362" s="108">
        <v>64</v>
      </c>
      <c r="F362" s="172" t="s">
        <v>477</v>
      </c>
    </row>
    <row r="363" spans="2:6" ht="15.75" thickBot="1" x14ac:dyDescent="0.3">
      <c r="B363" s="111" t="s">
        <v>378</v>
      </c>
      <c r="C363" s="108" t="s">
        <v>380</v>
      </c>
      <c r="D363" s="108">
        <v>68.7</v>
      </c>
      <c r="E363" s="108">
        <v>68</v>
      </c>
      <c r="F363" s="173" t="s">
        <v>477</v>
      </c>
    </row>
    <row r="364" spans="2:6" ht="15.75" thickBot="1" x14ac:dyDescent="0.3">
      <c r="B364" s="112" t="s">
        <v>379</v>
      </c>
      <c r="C364" s="113" t="s">
        <v>380</v>
      </c>
      <c r="D364" s="113">
        <v>62.7</v>
      </c>
      <c r="E364" s="113">
        <v>68</v>
      </c>
      <c r="F364" s="172" t="s">
        <v>477</v>
      </c>
    </row>
    <row r="365" spans="2:6" x14ac:dyDescent="0.25">
      <c r="B365" s="114" t="s">
        <v>393</v>
      </c>
      <c r="C365" s="115" t="s">
        <v>456</v>
      </c>
      <c r="D365" s="115">
        <v>41</v>
      </c>
      <c r="E365" s="115">
        <v>42</v>
      </c>
      <c r="F365" s="168" t="s">
        <v>479</v>
      </c>
    </row>
    <row r="366" spans="2:6" ht="15.75" thickBot="1" x14ac:dyDescent="0.3">
      <c r="B366" s="116" t="s">
        <v>394</v>
      </c>
      <c r="C366" s="117" t="s">
        <v>456</v>
      </c>
      <c r="D366" s="117">
        <v>36.4</v>
      </c>
      <c r="E366" s="117">
        <v>39</v>
      </c>
      <c r="F366" s="169" t="s">
        <v>479</v>
      </c>
    </row>
    <row r="367" spans="2:6" x14ac:dyDescent="0.25">
      <c r="B367" s="116" t="s">
        <v>395</v>
      </c>
      <c r="C367" s="117" t="s">
        <v>456</v>
      </c>
      <c r="D367" s="117">
        <v>42.2</v>
      </c>
      <c r="E367" s="117">
        <v>42</v>
      </c>
      <c r="F367" s="168" t="s">
        <v>479</v>
      </c>
    </row>
    <row r="368" spans="2:6" ht="15.75" thickBot="1" x14ac:dyDescent="0.3">
      <c r="B368" s="116" t="s">
        <v>396</v>
      </c>
      <c r="C368" s="117" t="s">
        <v>456</v>
      </c>
      <c r="D368" s="117">
        <v>43</v>
      </c>
      <c r="E368" s="117">
        <v>42</v>
      </c>
      <c r="F368" s="169" t="s">
        <v>479</v>
      </c>
    </row>
    <row r="369" spans="2:6" x14ac:dyDescent="0.25">
      <c r="B369" s="116" t="s">
        <v>397</v>
      </c>
      <c r="C369" s="117" t="s">
        <v>456</v>
      </c>
      <c r="D369" s="117">
        <v>73.3</v>
      </c>
      <c r="E369" s="117">
        <v>49</v>
      </c>
      <c r="F369" s="168" t="s">
        <v>479</v>
      </c>
    </row>
    <row r="370" spans="2:6" ht="15.75" thickBot="1" x14ac:dyDescent="0.3">
      <c r="B370" s="116" t="s">
        <v>398</v>
      </c>
      <c r="C370" s="117" t="s">
        <v>456</v>
      </c>
      <c r="D370" s="117">
        <v>46.1</v>
      </c>
      <c r="E370" s="117">
        <v>44</v>
      </c>
      <c r="F370" s="169" t="s">
        <v>479</v>
      </c>
    </row>
    <row r="371" spans="2:6" x14ac:dyDescent="0.25">
      <c r="B371" s="116" t="s">
        <v>399</v>
      </c>
      <c r="C371" s="117" t="s">
        <v>456</v>
      </c>
      <c r="D371" s="117">
        <v>34.6</v>
      </c>
      <c r="E371" s="117">
        <v>34</v>
      </c>
      <c r="F371" s="168" t="s">
        <v>479</v>
      </c>
    </row>
    <row r="372" spans="2:6" ht="15.75" thickBot="1" x14ac:dyDescent="0.3">
      <c r="B372" s="116" t="s">
        <v>400</v>
      </c>
      <c r="C372" s="117" t="s">
        <v>456</v>
      </c>
      <c r="D372" s="117">
        <v>41.7</v>
      </c>
      <c r="E372" s="117">
        <v>42</v>
      </c>
      <c r="F372" s="169" t="s">
        <v>479</v>
      </c>
    </row>
    <row r="373" spans="2:6" x14ac:dyDescent="0.25">
      <c r="B373" s="116" t="s">
        <v>401</v>
      </c>
      <c r="C373" s="117" t="s">
        <v>456</v>
      </c>
      <c r="D373" s="117">
        <v>39.799999999999997</v>
      </c>
      <c r="E373" s="117">
        <v>39</v>
      </c>
      <c r="F373" s="168" t="s">
        <v>479</v>
      </c>
    </row>
    <row r="374" spans="2:6" ht="15.75" thickBot="1" x14ac:dyDescent="0.3">
      <c r="B374" s="116" t="s">
        <v>402</v>
      </c>
      <c r="C374" s="117" t="s">
        <v>456</v>
      </c>
      <c r="D374" s="117">
        <v>41.2</v>
      </c>
      <c r="E374" s="117">
        <v>41</v>
      </c>
      <c r="F374" s="169" t="s">
        <v>479</v>
      </c>
    </row>
    <row r="375" spans="2:6" x14ac:dyDescent="0.25">
      <c r="B375" s="116" t="s">
        <v>403</v>
      </c>
      <c r="C375" s="117" t="s">
        <v>456</v>
      </c>
      <c r="D375" s="117">
        <v>76.3</v>
      </c>
      <c r="E375" s="117">
        <v>50</v>
      </c>
      <c r="F375" s="168" t="s">
        <v>479</v>
      </c>
    </row>
    <row r="376" spans="2:6" ht="15.75" thickBot="1" x14ac:dyDescent="0.3">
      <c r="B376" s="116" t="s">
        <v>404</v>
      </c>
      <c r="C376" s="117" t="s">
        <v>456</v>
      </c>
      <c r="D376" s="117">
        <v>76.2</v>
      </c>
      <c r="E376" s="117">
        <v>50</v>
      </c>
      <c r="F376" s="169" t="s">
        <v>479</v>
      </c>
    </row>
    <row r="377" spans="2:6" x14ac:dyDescent="0.25">
      <c r="B377" s="116" t="s">
        <v>405</v>
      </c>
      <c r="C377" s="117" t="s">
        <v>456</v>
      </c>
      <c r="D377" s="117">
        <v>48.7</v>
      </c>
      <c r="E377" s="117">
        <v>48</v>
      </c>
      <c r="F377" s="168" t="s">
        <v>479</v>
      </c>
    </row>
    <row r="378" spans="2:6" ht="15.75" thickBot="1" x14ac:dyDescent="0.3">
      <c r="B378" s="116" t="s">
        <v>406</v>
      </c>
      <c r="C378" s="117" t="s">
        <v>456</v>
      </c>
      <c r="D378" s="117">
        <v>78.2</v>
      </c>
      <c r="E378" s="117">
        <v>52</v>
      </c>
      <c r="F378" s="169" t="s">
        <v>479</v>
      </c>
    </row>
    <row r="379" spans="2:6" x14ac:dyDescent="0.25">
      <c r="B379" s="116" t="s">
        <v>407</v>
      </c>
      <c r="C379" s="117" t="s">
        <v>456</v>
      </c>
      <c r="D379" s="117">
        <v>45.9</v>
      </c>
      <c r="E379" s="117">
        <v>45</v>
      </c>
      <c r="F379" s="168" t="s">
        <v>479</v>
      </c>
    </row>
    <row r="380" spans="2:6" ht="15.75" thickBot="1" x14ac:dyDescent="0.3">
      <c r="B380" s="116" t="s">
        <v>408</v>
      </c>
      <c r="C380" s="117" t="s">
        <v>456</v>
      </c>
      <c r="D380" s="117">
        <v>35.700000000000003</v>
      </c>
      <c r="E380" s="117">
        <v>35</v>
      </c>
      <c r="F380" s="169" t="s">
        <v>479</v>
      </c>
    </row>
    <row r="381" spans="2:6" x14ac:dyDescent="0.25">
      <c r="B381" s="116" t="s">
        <v>409</v>
      </c>
      <c r="C381" s="117" t="s">
        <v>456</v>
      </c>
      <c r="D381" s="117">
        <v>50.6</v>
      </c>
      <c r="E381" s="117">
        <v>52</v>
      </c>
      <c r="F381" s="168" t="s">
        <v>479</v>
      </c>
    </row>
    <row r="382" spans="2:6" ht="15.75" thickBot="1" x14ac:dyDescent="0.3">
      <c r="B382" s="116" t="s">
        <v>410</v>
      </c>
      <c r="C382" s="117" t="s">
        <v>456</v>
      </c>
      <c r="D382" s="117">
        <v>44.3</v>
      </c>
      <c r="E382" s="117">
        <v>44</v>
      </c>
      <c r="F382" s="169" t="s">
        <v>479</v>
      </c>
    </row>
    <row r="383" spans="2:6" x14ac:dyDescent="0.25">
      <c r="B383" s="116" t="s">
        <v>411</v>
      </c>
      <c r="C383" s="117" t="s">
        <v>456</v>
      </c>
      <c r="D383" s="117">
        <v>39.200000000000003</v>
      </c>
      <c r="E383" s="117">
        <v>39</v>
      </c>
      <c r="F383" s="168" t="s">
        <v>479</v>
      </c>
    </row>
    <row r="384" spans="2:6" ht="15.75" thickBot="1" x14ac:dyDescent="0.3">
      <c r="B384" s="116" t="s">
        <v>412</v>
      </c>
      <c r="C384" s="117" t="s">
        <v>456</v>
      </c>
      <c r="D384" s="117">
        <v>36.5</v>
      </c>
      <c r="E384" s="117">
        <v>36</v>
      </c>
      <c r="F384" s="169" t="s">
        <v>479</v>
      </c>
    </row>
    <row r="385" spans="2:6" x14ac:dyDescent="0.25">
      <c r="B385" s="116" t="s">
        <v>413</v>
      </c>
      <c r="C385" s="117" t="s">
        <v>456</v>
      </c>
      <c r="D385" s="117">
        <v>40.700000000000003</v>
      </c>
      <c r="E385" s="117">
        <v>41</v>
      </c>
      <c r="F385" s="168" t="s">
        <v>479</v>
      </c>
    </row>
    <row r="386" spans="2:6" ht="15.75" thickBot="1" x14ac:dyDescent="0.3">
      <c r="B386" s="116" t="s">
        <v>414</v>
      </c>
      <c r="C386" s="117" t="s">
        <v>456</v>
      </c>
      <c r="D386" s="117">
        <v>46.8</v>
      </c>
      <c r="E386" s="117">
        <v>46</v>
      </c>
      <c r="F386" s="169" t="s">
        <v>479</v>
      </c>
    </row>
    <row r="387" spans="2:6" x14ac:dyDescent="0.25">
      <c r="B387" s="116" t="s">
        <v>415</v>
      </c>
      <c r="C387" s="117" t="s">
        <v>456</v>
      </c>
      <c r="D387" s="117">
        <v>43.1</v>
      </c>
      <c r="E387" s="117">
        <v>44</v>
      </c>
      <c r="F387" s="168" t="s">
        <v>479</v>
      </c>
    </row>
    <row r="388" spans="2:6" ht="15.75" thickBot="1" x14ac:dyDescent="0.3">
      <c r="B388" s="116" t="s">
        <v>416</v>
      </c>
      <c r="C388" s="117" t="s">
        <v>456</v>
      </c>
      <c r="D388" s="117">
        <v>79.7</v>
      </c>
      <c r="E388" s="117">
        <v>53</v>
      </c>
      <c r="F388" s="169" t="s">
        <v>479</v>
      </c>
    </row>
    <row r="389" spans="2:6" x14ac:dyDescent="0.25">
      <c r="B389" s="116" t="s">
        <v>417</v>
      </c>
      <c r="C389" s="117" t="s">
        <v>456</v>
      </c>
      <c r="D389" s="117">
        <v>48</v>
      </c>
      <c r="E389" s="117">
        <v>46</v>
      </c>
      <c r="F389" s="168" t="s">
        <v>479</v>
      </c>
    </row>
    <row r="390" spans="2:6" ht="15.75" thickBot="1" x14ac:dyDescent="0.3">
      <c r="B390" s="116" t="s">
        <v>418</v>
      </c>
      <c r="C390" s="117" t="s">
        <v>456</v>
      </c>
      <c r="D390" s="117">
        <v>82.5</v>
      </c>
      <c r="E390" s="117">
        <v>52</v>
      </c>
      <c r="F390" s="169" t="s">
        <v>479</v>
      </c>
    </row>
    <row r="391" spans="2:6" x14ac:dyDescent="0.25">
      <c r="B391" s="116" t="s">
        <v>424</v>
      </c>
      <c r="C391" s="117" t="s">
        <v>456</v>
      </c>
      <c r="D391" s="117">
        <v>80.099999999999994</v>
      </c>
      <c r="E391" s="117">
        <v>50</v>
      </c>
      <c r="F391" s="168" t="s">
        <v>479</v>
      </c>
    </row>
    <row r="392" spans="2:6" ht="15.75" thickBot="1" x14ac:dyDescent="0.3">
      <c r="B392" s="116" t="s">
        <v>419</v>
      </c>
      <c r="C392" s="117" t="s">
        <v>456</v>
      </c>
      <c r="D392" s="117">
        <v>84.3</v>
      </c>
      <c r="E392" s="117">
        <v>54</v>
      </c>
      <c r="F392" s="169" t="s">
        <v>479</v>
      </c>
    </row>
    <row r="393" spans="2:6" x14ac:dyDescent="0.25">
      <c r="B393" s="116" t="s">
        <v>420</v>
      </c>
      <c r="C393" s="117" t="s">
        <v>456</v>
      </c>
      <c r="D393" s="117">
        <v>49.4</v>
      </c>
      <c r="E393" s="117">
        <v>49</v>
      </c>
      <c r="F393" s="168" t="s">
        <v>479</v>
      </c>
    </row>
    <row r="394" spans="2:6" ht="15.75" thickBot="1" x14ac:dyDescent="0.3">
      <c r="B394" s="116" t="s">
        <v>421</v>
      </c>
      <c r="C394" s="117" t="s">
        <v>456</v>
      </c>
      <c r="D394" s="117">
        <v>45.5</v>
      </c>
      <c r="E394" s="117">
        <v>47</v>
      </c>
      <c r="F394" s="169" t="s">
        <v>479</v>
      </c>
    </row>
    <row r="395" spans="2:6" x14ac:dyDescent="0.25">
      <c r="B395" s="116" t="s">
        <v>422</v>
      </c>
      <c r="C395" s="117" t="s">
        <v>456</v>
      </c>
      <c r="D395" s="117">
        <v>53.1</v>
      </c>
      <c r="E395" s="117">
        <v>55</v>
      </c>
      <c r="F395" s="168" t="s">
        <v>479</v>
      </c>
    </row>
    <row r="396" spans="2:6" ht="15.75" thickBot="1" x14ac:dyDescent="0.3">
      <c r="B396" s="116" t="s">
        <v>423</v>
      </c>
      <c r="C396" s="117" t="s">
        <v>456</v>
      </c>
      <c r="D396" s="117">
        <v>83.3</v>
      </c>
      <c r="E396" s="117">
        <v>50</v>
      </c>
      <c r="F396" s="169" t="s">
        <v>479</v>
      </c>
    </row>
    <row r="397" spans="2:6" x14ac:dyDescent="0.25">
      <c r="B397" s="116" t="s">
        <v>425</v>
      </c>
      <c r="C397" s="117" t="s">
        <v>456</v>
      </c>
      <c r="D397" s="117">
        <v>84.6</v>
      </c>
      <c r="E397" s="117">
        <v>52</v>
      </c>
      <c r="F397" s="168" t="s">
        <v>479</v>
      </c>
    </row>
    <row r="398" spans="2:6" ht="15.75" thickBot="1" x14ac:dyDescent="0.3">
      <c r="B398" s="116" t="s">
        <v>426</v>
      </c>
      <c r="C398" s="117" t="s">
        <v>456</v>
      </c>
      <c r="D398" s="117">
        <v>90.7</v>
      </c>
      <c r="E398" s="117">
        <v>59</v>
      </c>
      <c r="F398" s="169" t="s">
        <v>479</v>
      </c>
    </row>
    <row r="399" spans="2:6" x14ac:dyDescent="0.25">
      <c r="B399" s="116" t="s">
        <v>427</v>
      </c>
      <c r="C399" s="117" t="s">
        <v>456</v>
      </c>
      <c r="D399" s="117">
        <v>42.2</v>
      </c>
      <c r="E399" s="117">
        <v>45</v>
      </c>
      <c r="F399" s="168" t="s">
        <v>479</v>
      </c>
    </row>
    <row r="400" spans="2:6" ht="15.75" thickBot="1" x14ac:dyDescent="0.3">
      <c r="B400" s="116" t="s">
        <v>428</v>
      </c>
      <c r="C400" s="117" t="s">
        <v>456</v>
      </c>
      <c r="D400" s="117">
        <v>50.7</v>
      </c>
      <c r="E400" s="117">
        <v>52</v>
      </c>
      <c r="F400" s="169" t="s">
        <v>479</v>
      </c>
    </row>
    <row r="401" spans="2:6" x14ac:dyDescent="0.25">
      <c r="B401" s="116" t="s">
        <v>429</v>
      </c>
      <c r="C401" s="117" t="s">
        <v>456</v>
      </c>
      <c r="D401" s="117">
        <v>99.8</v>
      </c>
      <c r="E401" s="117">
        <v>73</v>
      </c>
      <c r="F401" s="168" t="s">
        <v>479</v>
      </c>
    </row>
    <row r="402" spans="2:6" ht="15.75" thickBot="1" x14ac:dyDescent="0.3">
      <c r="B402" s="116" t="s">
        <v>430</v>
      </c>
      <c r="C402" s="117" t="s">
        <v>456</v>
      </c>
      <c r="D402" s="117">
        <v>87.9</v>
      </c>
      <c r="E402" s="117">
        <v>55</v>
      </c>
      <c r="F402" s="169" t="s">
        <v>479</v>
      </c>
    </row>
    <row r="403" spans="2:6" x14ac:dyDescent="0.25">
      <c r="B403" s="116" t="s">
        <v>431</v>
      </c>
      <c r="C403" s="117" t="s">
        <v>456</v>
      </c>
      <c r="D403" s="117">
        <v>94.3</v>
      </c>
      <c r="E403" s="117">
        <v>65</v>
      </c>
      <c r="F403" s="168" t="s">
        <v>479</v>
      </c>
    </row>
    <row r="404" spans="2:6" ht="15.75" thickBot="1" x14ac:dyDescent="0.3">
      <c r="B404" s="116" t="s">
        <v>432</v>
      </c>
      <c r="C404" s="117" t="s">
        <v>456</v>
      </c>
      <c r="D404" s="117">
        <v>52.4</v>
      </c>
      <c r="E404" s="117">
        <v>57</v>
      </c>
      <c r="F404" s="169" t="s">
        <v>479</v>
      </c>
    </row>
    <row r="405" spans="2:6" x14ac:dyDescent="0.25">
      <c r="B405" s="116" t="s">
        <v>433</v>
      </c>
      <c r="C405" s="117" t="s">
        <v>456</v>
      </c>
      <c r="D405" s="117">
        <v>49.6</v>
      </c>
      <c r="E405" s="117">
        <v>50</v>
      </c>
      <c r="F405" s="168" t="s">
        <v>479</v>
      </c>
    </row>
    <row r="406" spans="2:6" ht="15.75" thickBot="1" x14ac:dyDescent="0.3">
      <c r="B406" s="116" t="s">
        <v>434</v>
      </c>
      <c r="C406" s="117" t="s">
        <v>456</v>
      </c>
      <c r="D406" s="117">
        <v>52.3</v>
      </c>
      <c r="E406" s="117">
        <v>51</v>
      </c>
      <c r="F406" s="169" t="s">
        <v>479</v>
      </c>
    </row>
    <row r="407" spans="2:6" x14ac:dyDescent="0.25">
      <c r="B407" s="116" t="s">
        <v>435</v>
      </c>
      <c r="C407" s="117" t="s">
        <v>456</v>
      </c>
      <c r="D407" s="117">
        <v>50.8</v>
      </c>
      <c r="E407" s="117">
        <v>50</v>
      </c>
      <c r="F407" s="168" t="s">
        <v>479</v>
      </c>
    </row>
    <row r="408" spans="2:6" ht="15.75" thickBot="1" x14ac:dyDescent="0.3">
      <c r="B408" s="116" t="s">
        <v>436</v>
      </c>
      <c r="C408" s="117" t="s">
        <v>456</v>
      </c>
      <c r="D408" s="117">
        <v>54.7</v>
      </c>
      <c r="E408" s="117">
        <v>54</v>
      </c>
      <c r="F408" s="169" t="s">
        <v>479</v>
      </c>
    </row>
    <row r="409" spans="2:6" x14ac:dyDescent="0.25">
      <c r="B409" s="116" t="s">
        <v>437</v>
      </c>
      <c r="C409" s="117" t="s">
        <v>456</v>
      </c>
      <c r="D409" s="117">
        <v>94.2</v>
      </c>
      <c r="E409" s="117">
        <v>64</v>
      </c>
      <c r="F409" s="168" t="s">
        <v>479</v>
      </c>
    </row>
    <row r="410" spans="2:6" ht="15.75" thickBot="1" x14ac:dyDescent="0.3">
      <c r="B410" s="116" t="s">
        <v>438</v>
      </c>
      <c r="C410" s="117" t="s">
        <v>456</v>
      </c>
      <c r="D410" s="117">
        <v>64.7</v>
      </c>
      <c r="E410" s="117">
        <v>66</v>
      </c>
      <c r="F410" s="169" t="s">
        <v>479</v>
      </c>
    </row>
    <row r="411" spans="2:6" x14ac:dyDescent="0.25">
      <c r="B411" s="116" t="s">
        <v>439</v>
      </c>
      <c r="C411" s="117" t="s">
        <v>456</v>
      </c>
      <c r="D411" s="117">
        <v>56.5</v>
      </c>
      <c r="E411" s="117">
        <v>57</v>
      </c>
      <c r="F411" s="168" t="s">
        <v>479</v>
      </c>
    </row>
    <row r="412" spans="2:6" ht="15.75" thickBot="1" x14ac:dyDescent="0.3">
      <c r="B412" s="116" t="s">
        <v>440</v>
      </c>
      <c r="C412" s="117" t="s">
        <v>456</v>
      </c>
      <c r="D412" s="117">
        <v>94.8</v>
      </c>
      <c r="E412" s="117">
        <v>66</v>
      </c>
      <c r="F412" s="169" t="s">
        <v>479</v>
      </c>
    </row>
    <row r="413" spans="2:6" x14ac:dyDescent="0.25">
      <c r="B413" s="116" t="s">
        <v>441</v>
      </c>
      <c r="C413" s="117" t="s">
        <v>456</v>
      </c>
      <c r="D413" s="117">
        <v>56.9</v>
      </c>
      <c r="E413" s="117">
        <v>56</v>
      </c>
      <c r="F413" s="168" t="s">
        <v>479</v>
      </c>
    </row>
    <row r="414" spans="2:6" ht="15.75" thickBot="1" x14ac:dyDescent="0.3">
      <c r="B414" s="116" t="s">
        <v>442</v>
      </c>
      <c r="C414" s="117" t="s">
        <v>456</v>
      </c>
      <c r="D414" s="117">
        <v>65.3</v>
      </c>
      <c r="E414" s="117">
        <v>66</v>
      </c>
      <c r="F414" s="169" t="s">
        <v>479</v>
      </c>
    </row>
    <row r="415" spans="2:6" x14ac:dyDescent="0.25">
      <c r="B415" s="116" t="s">
        <v>443</v>
      </c>
      <c r="C415" s="117" t="s">
        <v>456</v>
      </c>
      <c r="D415" s="117">
        <v>63.9</v>
      </c>
      <c r="E415" s="117">
        <v>64</v>
      </c>
      <c r="F415" s="168" t="s">
        <v>479</v>
      </c>
    </row>
    <row r="416" spans="2:6" ht="15.75" thickBot="1" x14ac:dyDescent="0.3">
      <c r="B416" s="116" t="s">
        <v>444</v>
      </c>
      <c r="C416" s="117" t="s">
        <v>456</v>
      </c>
      <c r="D416" s="117">
        <v>53.4</v>
      </c>
      <c r="E416" s="117">
        <v>54</v>
      </c>
      <c r="F416" s="169" t="s">
        <v>479</v>
      </c>
    </row>
    <row r="417" spans="2:6" x14ac:dyDescent="0.25">
      <c r="B417" s="116" t="s">
        <v>445</v>
      </c>
      <c r="C417" s="117" t="s">
        <v>456</v>
      </c>
      <c r="D417" s="117">
        <v>90.6</v>
      </c>
      <c r="E417" s="117">
        <v>62</v>
      </c>
      <c r="F417" s="168" t="s">
        <v>479</v>
      </c>
    </row>
    <row r="418" spans="2:6" ht="15.75" thickBot="1" x14ac:dyDescent="0.3">
      <c r="B418" s="116" t="s">
        <v>457</v>
      </c>
      <c r="C418" s="117" t="s">
        <v>456</v>
      </c>
      <c r="D418" s="117">
        <v>93.8</v>
      </c>
      <c r="E418" s="117">
        <v>59</v>
      </c>
      <c r="F418" s="169" t="s">
        <v>479</v>
      </c>
    </row>
    <row r="419" spans="2:6" x14ac:dyDescent="0.25">
      <c r="B419" s="116" t="s">
        <v>446</v>
      </c>
      <c r="C419" s="117" t="s">
        <v>456</v>
      </c>
      <c r="D419" s="117">
        <v>60.1</v>
      </c>
      <c r="E419" s="117">
        <v>63</v>
      </c>
      <c r="F419" s="168" t="s">
        <v>479</v>
      </c>
    </row>
    <row r="420" spans="2:6" ht="15.75" thickBot="1" x14ac:dyDescent="0.3">
      <c r="B420" s="116" t="s">
        <v>447</v>
      </c>
      <c r="C420" s="117" t="s">
        <v>456</v>
      </c>
      <c r="D420" s="117">
        <v>93.1</v>
      </c>
      <c r="E420" s="117">
        <v>68</v>
      </c>
      <c r="F420" s="169" t="s">
        <v>479</v>
      </c>
    </row>
    <row r="421" spans="2:6" x14ac:dyDescent="0.25">
      <c r="B421" s="116" t="s">
        <v>448</v>
      </c>
      <c r="C421" s="117" t="s">
        <v>456</v>
      </c>
      <c r="D421" s="117">
        <v>55.3</v>
      </c>
      <c r="E421" s="117">
        <v>58</v>
      </c>
      <c r="F421" s="168" t="s">
        <v>479</v>
      </c>
    </row>
    <row r="422" spans="2:6" ht="15.75" thickBot="1" x14ac:dyDescent="0.3">
      <c r="B422" s="116" t="s">
        <v>449</v>
      </c>
      <c r="C422" s="117" t="s">
        <v>456</v>
      </c>
      <c r="D422" s="117">
        <v>98.8</v>
      </c>
      <c r="E422" s="117">
        <v>61</v>
      </c>
      <c r="F422" s="169" t="s">
        <v>479</v>
      </c>
    </row>
    <row r="423" spans="2:6" x14ac:dyDescent="0.25">
      <c r="B423" s="116" t="s">
        <v>450</v>
      </c>
      <c r="C423" s="117" t="s">
        <v>456</v>
      </c>
      <c r="D423" s="117">
        <v>97.4</v>
      </c>
      <c r="E423" s="117">
        <v>61</v>
      </c>
      <c r="F423" s="168" t="s">
        <v>479</v>
      </c>
    </row>
    <row r="424" spans="2:6" ht="15.75" thickBot="1" x14ac:dyDescent="0.3">
      <c r="B424" s="116" t="s">
        <v>451</v>
      </c>
      <c r="C424" s="117" t="s">
        <v>456</v>
      </c>
      <c r="D424" s="117">
        <v>99.9</v>
      </c>
      <c r="E424" s="117">
        <v>63</v>
      </c>
      <c r="F424" s="169" t="s">
        <v>479</v>
      </c>
    </row>
    <row r="425" spans="2:6" x14ac:dyDescent="0.25">
      <c r="B425" s="116" t="s">
        <v>452</v>
      </c>
      <c r="C425" s="117" t="s">
        <v>456</v>
      </c>
      <c r="D425" s="117">
        <v>58.7</v>
      </c>
      <c r="E425" s="117">
        <v>58</v>
      </c>
      <c r="F425" s="168" t="s">
        <v>479</v>
      </c>
    </row>
    <row r="426" spans="2:6" ht="15.75" thickBot="1" x14ac:dyDescent="0.3">
      <c r="B426" s="116" t="s">
        <v>453</v>
      </c>
      <c r="C426" s="117" t="s">
        <v>456</v>
      </c>
      <c r="D426" s="117">
        <v>62.5</v>
      </c>
      <c r="E426" s="117">
        <v>67</v>
      </c>
      <c r="F426" s="169" t="s">
        <v>479</v>
      </c>
    </row>
    <row r="427" spans="2:6" x14ac:dyDescent="0.25">
      <c r="B427" s="116" t="s">
        <v>454</v>
      </c>
      <c r="C427" s="117" t="s">
        <v>456</v>
      </c>
      <c r="D427" s="117">
        <v>54.2</v>
      </c>
      <c r="E427" s="117">
        <v>56</v>
      </c>
      <c r="F427" s="168" t="s">
        <v>479</v>
      </c>
    </row>
    <row r="428" spans="2:6" ht="15.75" thickBot="1" x14ac:dyDescent="0.3">
      <c r="B428" s="118" t="s">
        <v>455</v>
      </c>
      <c r="C428" s="119" t="s">
        <v>456</v>
      </c>
      <c r="D428" s="119">
        <v>56.6</v>
      </c>
      <c r="E428" s="119">
        <v>58</v>
      </c>
      <c r="F428" s="169" t="s">
        <v>479</v>
      </c>
    </row>
    <row r="429" spans="2:6" x14ac:dyDescent="0.25">
      <c r="B429" s="120" t="s">
        <v>458</v>
      </c>
      <c r="C429" s="121" t="s">
        <v>476</v>
      </c>
      <c r="D429" s="121">
        <v>71.5</v>
      </c>
      <c r="E429" s="121">
        <v>45</v>
      </c>
      <c r="F429" s="170" t="s">
        <v>479</v>
      </c>
    </row>
    <row r="430" spans="2:6" ht="15.75" thickBot="1" x14ac:dyDescent="0.3">
      <c r="B430" s="122" t="s">
        <v>459</v>
      </c>
      <c r="C430" s="123" t="s">
        <v>476</v>
      </c>
      <c r="D430" s="123">
        <v>67.400000000000006</v>
      </c>
      <c r="E430" s="123">
        <v>44</v>
      </c>
      <c r="F430" s="171" t="s">
        <v>479</v>
      </c>
    </row>
    <row r="431" spans="2:6" x14ac:dyDescent="0.25">
      <c r="B431" s="122" t="s">
        <v>460</v>
      </c>
      <c r="C431" s="123" t="s">
        <v>476</v>
      </c>
      <c r="D431" s="123">
        <v>39.1</v>
      </c>
      <c r="E431" s="123">
        <v>38</v>
      </c>
      <c r="F431" s="170" t="s">
        <v>479</v>
      </c>
    </row>
    <row r="432" spans="2:6" ht="15.75" thickBot="1" x14ac:dyDescent="0.3">
      <c r="B432" s="122" t="s">
        <v>461</v>
      </c>
      <c r="C432" s="123" t="s">
        <v>476</v>
      </c>
      <c r="D432" s="123">
        <v>36</v>
      </c>
      <c r="E432" s="123">
        <v>38</v>
      </c>
      <c r="F432" s="171" t="s">
        <v>479</v>
      </c>
    </row>
    <row r="433" spans="2:6" x14ac:dyDescent="0.25">
      <c r="B433" s="122" t="s">
        <v>462</v>
      </c>
      <c r="C433" s="123" t="s">
        <v>476</v>
      </c>
      <c r="D433" s="123">
        <v>37.700000000000003</v>
      </c>
      <c r="E433" s="123">
        <v>37</v>
      </c>
      <c r="F433" s="170" t="s">
        <v>479</v>
      </c>
    </row>
    <row r="434" spans="2:6" ht="15.75" thickBot="1" x14ac:dyDescent="0.3">
      <c r="B434" s="122" t="s">
        <v>463</v>
      </c>
      <c r="C434" s="123" t="s">
        <v>476</v>
      </c>
      <c r="D434" s="123">
        <v>34.799999999999997</v>
      </c>
      <c r="E434" s="123">
        <v>37</v>
      </c>
      <c r="F434" s="171" t="s">
        <v>479</v>
      </c>
    </row>
    <row r="435" spans="2:6" x14ac:dyDescent="0.25">
      <c r="B435" s="122" t="s">
        <v>464</v>
      </c>
      <c r="C435" s="123" t="s">
        <v>476</v>
      </c>
      <c r="D435" s="123">
        <v>40.299999999999997</v>
      </c>
      <c r="E435" s="123">
        <v>40</v>
      </c>
      <c r="F435" s="170" t="s">
        <v>479</v>
      </c>
    </row>
    <row r="436" spans="2:6" ht="15.75" thickBot="1" x14ac:dyDescent="0.3">
      <c r="B436" s="122" t="s">
        <v>465</v>
      </c>
      <c r="C436" s="123" t="s">
        <v>476</v>
      </c>
      <c r="D436" s="123">
        <v>55</v>
      </c>
      <c r="E436" s="123">
        <v>42</v>
      </c>
      <c r="F436" s="171" t="s">
        <v>479</v>
      </c>
    </row>
    <row r="437" spans="2:6" x14ac:dyDescent="0.25">
      <c r="B437" s="122" t="s">
        <v>466</v>
      </c>
      <c r="C437" s="123" t="s">
        <v>476</v>
      </c>
      <c r="D437" s="123">
        <v>33.4</v>
      </c>
      <c r="E437" s="123">
        <v>37</v>
      </c>
      <c r="F437" s="170" t="s">
        <v>479</v>
      </c>
    </row>
    <row r="438" spans="2:6" ht="15.75" thickBot="1" x14ac:dyDescent="0.3">
      <c r="B438" s="122" t="s">
        <v>467</v>
      </c>
      <c r="C438" s="123" t="s">
        <v>476</v>
      </c>
      <c r="D438" s="123">
        <v>48.1</v>
      </c>
      <c r="E438" s="123">
        <v>38</v>
      </c>
      <c r="F438" s="171" t="s">
        <v>479</v>
      </c>
    </row>
    <row r="439" spans="2:6" x14ac:dyDescent="0.25">
      <c r="B439" s="122" t="s">
        <v>468</v>
      </c>
      <c r="C439" s="123" t="s">
        <v>476</v>
      </c>
      <c r="D439" s="123">
        <v>35.700000000000003</v>
      </c>
      <c r="E439" s="123">
        <v>35</v>
      </c>
      <c r="F439" s="170" t="s">
        <v>479</v>
      </c>
    </row>
    <row r="440" spans="2:6" ht="15.75" thickBot="1" x14ac:dyDescent="0.3">
      <c r="B440" s="122" t="s">
        <v>469</v>
      </c>
      <c r="C440" s="123" t="s">
        <v>476</v>
      </c>
      <c r="D440" s="123">
        <v>33.4</v>
      </c>
      <c r="E440" s="123">
        <v>32</v>
      </c>
      <c r="F440" s="171" t="s">
        <v>479</v>
      </c>
    </row>
    <row r="441" spans="2:6" x14ac:dyDescent="0.25">
      <c r="B441" s="122" t="s">
        <v>470</v>
      </c>
      <c r="C441" s="123" t="s">
        <v>476</v>
      </c>
      <c r="D441" s="123">
        <v>33.200000000000003</v>
      </c>
      <c r="E441" s="123">
        <v>31</v>
      </c>
      <c r="F441" s="170" t="s">
        <v>479</v>
      </c>
    </row>
    <row r="442" spans="2:6" ht="15.75" thickBot="1" x14ac:dyDescent="0.3">
      <c r="B442" s="122" t="s">
        <v>471</v>
      </c>
      <c r="C442" s="123" t="s">
        <v>476</v>
      </c>
      <c r="D442" s="123">
        <v>38.1</v>
      </c>
      <c r="E442" s="123">
        <v>31</v>
      </c>
      <c r="F442" s="171" t="s">
        <v>479</v>
      </c>
    </row>
    <row r="443" spans="2:6" x14ac:dyDescent="0.25">
      <c r="B443" s="122" t="s">
        <v>472</v>
      </c>
      <c r="C443" s="123" t="s">
        <v>476</v>
      </c>
      <c r="D443" s="123">
        <v>35</v>
      </c>
      <c r="E443" s="123">
        <v>33</v>
      </c>
      <c r="F443" s="170" t="s">
        <v>479</v>
      </c>
    </row>
    <row r="444" spans="2:6" ht="15.75" thickBot="1" x14ac:dyDescent="0.3">
      <c r="B444" s="122" t="s">
        <v>473</v>
      </c>
      <c r="C444" s="123" t="s">
        <v>476</v>
      </c>
      <c r="D444" s="123">
        <v>46.8</v>
      </c>
      <c r="E444" s="123">
        <v>34</v>
      </c>
      <c r="F444" s="171" t="s">
        <v>479</v>
      </c>
    </row>
    <row r="445" spans="2:6" x14ac:dyDescent="0.25">
      <c r="B445" s="122" t="s">
        <v>474</v>
      </c>
      <c r="C445" s="123" t="s">
        <v>476</v>
      </c>
      <c r="D445" s="123">
        <v>38.6</v>
      </c>
      <c r="E445" s="123">
        <v>32</v>
      </c>
      <c r="F445" s="170" t="s">
        <v>479</v>
      </c>
    </row>
    <row r="446" spans="2:6" ht="15.75" thickBot="1" x14ac:dyDescent="0.3">
      <c r="B446" s="124" t="s">
        <v>475</v>
      </c>
      <c r="C446" s="125" t="s">
        <v>476</v>
      </c>
      <c r="D446" s="125">
        <v>42.7</v>
      </c>
      <c r="E446" s="125">
        <v>30</v>
      </c>
      <c r="F446" s="171" t="s">
        <v>479</v>
      </c>
    </row>
  </sheetData>
  <mergeCells count="1">
    <mergeCell ref="B2:F3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AD1AD-C3F7-4B7D-9D26-1054CF4C01DC}">
  <sheetPr codeName="Feuil2"/>
  <dimension ref="A1:D5"/>
  <sheetViews>
    <sheetView tabSelected="1" workbookViewId="0">
      <selection activeCell="D1" sqref="D1"/>
    </sheetView>
  </sheetViews>
  <sheetFormatPr baseColWidth="10" defaultRowHeight="15" x14ac:dyDescent="0.25"/>
  <cols>
    <col min="1" max="1" width="14.7109375" customWidth="1"/>
    <col min="2" max="2" width="15.140625" customWidth="1"/>
    <col min="3" max="3" width="14.7109375" customWidth="1"/>
    <col min="4" max="4" width="16" customWidth="1"/>
  </cols>
  <sheetData>
    <row r="1" spans="1:4" ht="15.75" thickBot="1" x14ac:dyDescent="0.3">
      <c r="A1" s="183" t="s">
        <v>484</v>
      </c>
      <c r="B1" s="183"/>
      <c r="C1" s="183"/>
      <c r="D1" s="185" t="s">
        <v>449</v>
      </c>
    </row>
    <row r="3" spans="1:4" ht="15.75" thickBot="1" x14ac:dyDescent="0.3"/>
    <row r="4" spans="1:4" x14ac:dyDescent="0.25">
      <c r="A4" s="182" t="s">
        <v>483</v>
      </c>
      <c r="B4" s="180" t="s">
        <v>480</v>
      </c>
      <c r="C4" s="181" t="s">
        <v>481</v>
      </c>
      <c r="D4" s="181" t="s">
        <v>482</v>
      </c>
    </row>
    <row r="5" spans="1:4" ht="15.75" thickBot="1" x14ac:dyDescent="0.3">
      <c r="A5" s="184" t="str">
        <f>VLOOKUP($D$1,bdd,2,FALSE)</f>
        <v>6E</v>
      </c>
      <c r="B5" s="184">
        <f>VLOOKUP($D$1,bdd,3,FALSE)</f>
        <v>98.8</v>
      </c>
      <c r="C5" s="184">
        <f>VLOOKUP($D$1,bdd,4,FALSE)</f>
        <v>61</v>
      </c>
      <c r="D5" s="184" t="str">
        <f>VLOOKUP($D$1,bdd,5,FALSE)</f>
        <v>80</v>
      </c>
    </row>
  </sheetData>
  <mergeCells count="1">
    <mergeCell ref="A1:C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1E8AAD6-3DC6-4FDE-A479-B37A6FE4B308}">
          <x14:formula1>
            <xm:f>Feuil1!$B$6:$B$446</xm:f>
          </x14:formula1>
          <xm:sqref>D1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ISABEY Louis</cp:lastModifiedBy>
  <dcterms:created xsi:type="dcterms:W3CDTF">2020-07-16T14:59:42Z</dcterms:created>
  <dcterms:modified xsi:type="dcterms:W3CDTF">2020-07-21T07:25:37Z</dcterms:modified>
</cp:coreProperties>
</file>