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lorian\Desktop\"/>
    </mc:Choice>
  </mc:AlternateContent>
  <xr:revisionPtr revIDLastSave="0" documentId="13_ncr:1_{E5811484-9DA6-480D-9335-B4E0F5D09F66}" xr6:coauthVersionLast="45" xr6:coauthVersionMax="45" xr10:uidLastSave="{00000000-0000-0000-0000-000000000000}"/>
  <bookViews>
    <workbookView xWindow="-120" yWindow="-120" windowWidth="29040" windowHeight="15840" activeTab="2" xr2:uid="{AED1D1D5-0F50-49B8-947A-D3B1A0363277}"/>
  </bookViews>
  <sheets>
    <sheet name="Vérif" sheetId="8" r:id="rId1"/>
    <sheet name="BDD" sheetId="1" r:id="rId2"/>
    <sheet name="Test" sheetId="3" r:id="rId3"/>
  </sheets>
  <definedNames>
    <definedName name="_xlnm._FilterDatabase" localSheetId="1" hidden="1">BDD!$A$1:$F$22</definedName>
    <definedName name="BDD_APX">BDD!$B:$F</definedName>
    <definedName name="BDD_DV">#REF!</definedName>
  </definedNames>
  <calcPr calcId="191029"/>
  <pivotCaches>
    <pivotCache cacheId="11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" i="3" l="1" a="1"/>
  <c r="F4" i="3" s="1"/>
  <c r="F5" i="3" a="1"/>
  <c r="F5" i="3" s="1"/>
  <c r="F6" i="3" a="1"/>
  <c r="F6" i="3" s="1"/>
  <c r="F7" i="3" a="1"/>
  <c r="F7" i="3" s="1"/>
  <c r="F3" i="3" a="1"/>
  <c r="F3" i="3" s="1"/>
  <c r="C43" i="1"/>
  <c r="B43" i="1"/>
  <c r="A43" i="1"/>
  <c r="C42" i="1"/>
  <c r="B42" i="1"/>
  <c r="A42" i="1"/>
  <c r="C41" i="1"/>
  <c r="B41" i="1"/>
  <c r="A41" i="1"/>
  <c r="C40" i="1"/>
  <c r="B40" i="1"/>
  <c r="A40" i="1"/>
  <c r="C39" i="1"/>
  <c r="B39" i="1"/>
  <c r="A39" i="1"/>
  <c r="C38" i="1"/>
  <c r="B38" i="1"/>
  <c r="A38" i="1"/>
  <c r="C37" i="1"/>
  <c r="B37" i="1"/>
  <c r="A37" i="1"/>
  <c r="C36" i="1"/>
  <c r="B36" i="1"/>
  <c r="A36" i="1"/>
  <c r="C35" i="1"/>
  <c r="B35" i="1"/>
  <c r="A35" i="1"/>
  <c r="C34" i="1"/>
  <c r="B34" i="1"/>
  <c r="A34" i="1"/>
  <c r="C33" i="1"/>
  <c r="B33" i="1"/>
  <c r="A33" i="1"/>
  <c r="C32" i="1"/>
  <c r="B32" i="1"/>
  <c r="A32" i="1"/>
  <c r="C31" i="1"/>
  <c r="B31" i="1"/>
  <c r="A31" i="1"/>
  <c r="C30" i="1"/>
  <c r="B30" i="1"/>
  <c r="A30" i="1"/>
  <c r="C29" i="1"/>
  <c r="B29" i="1"/>
  <c r="A29" i="1"/>
  <c r="C28" i="1"/>
  <c r="B28" i="1"/>
  <c r="A28" i="1"/>
  <c r="C27" i="1"/>
  <c r="B27" i="1"/>
  <c r="A27" i="1"/>
  <c r="C26" i="1"/>
  <c r="B26" i="1"/>
  <c r="A26" i="1"/>
  <c r="C25" i="1"/>
  <c r="B25" i="1"/>
  <c r="A25" i="1"/>
  <c r="C24" i="1"/>
  <c r="B24" i="1"/>
  <c r="A24" i="1"/>
  <c r="C23" i="1"/>
  <c r="B23" i="1"/>
  <c r="A23" i="1"/>
  <c r="C22" i="1"/>
  <c r="B22" i="1"/>
  <c r="A22" i="1"/>
  <c r="C21" i="1"/>
  <c r="B21" i="1"/>
  <c r="A21" i="1"/>
  <c r="C20" i="1"/>
  <c r="B20" i="1"/>
  <c r="A20" i="1"/>
  <c r="C19" i="1"/>
  <c r="B19" i="1"/>
  <c r="A19" i="1"/>
  <c r="C18" i="1"/>
  <c r="B18" i="1"/>
  <c r="A18" i="1"/>
  <c r="C17" i="1"/>
  <c r="B17" i="1"/>
  <c r="A17" i="1"/>
  <c r="C16" i="1"/>
  <c r="B16" i="1"/>
  <c r="A16" i="1"/>
  <c r="C15" i="1"/>
  <c r="B15" i="1"/>
  <c r="A15" i="1"/>
  <c r="C14" i="1"/>
  <c r="B14" i="1"/>
  <c r="A14" i="1"/>
  <c r="C13" i="1"/>
  <c r="B13" i="1"/>
  <c r="A13" i="1"/>
  <c r="C12" i="1"/>
  <c r="B12" i="1"/>
  <c r="A12" i="1"/>
  <c r="C11" i="1"/>
  <c r="B11" i="1"/>
  <c r="A11" i="1"/>
  <c r="C10" i="1"/>
  <c r="B10" i="1"/>
  <c r="A10" i="1"/>
  <c r="C9" i="1"/>
  <c r="B9" i="1"/>
  <c r="A9" i="1"/>
  <c r="C8" i="1"/>
  <c r="B8" i="1"/>
  <c r="A8" i="1"/>
  <c r="A3" i="1"/>
  <c r="A4" i="1"/>
  <c r="A5" i="1"/>
  <c r="A6" i="1"/>
  <c r="A7" i="1"/>
  <c r="A2" i="1"/>
  <c r="B3" i="1" l="1"/>
  <c r="C3" i="1"/>
  <c r="B4" i="1"/>
  <c r="C4" i="1"/>
  <c r="B5" i="1"/>
  <c r="C5" i="1"/>
  <c r="B6" i="1"/>
  <c r="C6" i="1"/>
  <c r="B7" i="1"/>
  <c r="C7" i="1"/>
  <c r="C2" i="1"/>
  <c r="B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<sst xmlns="http://schemas.openxmlformats.org/spreadsheetml/2006/main" count="74" uniqueCount="22">
  <si>
    <t>Day</t>
  </si>
  <si>
    <t>Month</t>
  </si>
  <si>
    <t>Week</t>
  </si>
  <si>
    <t>Étiquettes de lignes</t>
  </si>
  <si>
    <t>Total général</t>
  </si>
  <si>
    <t>Rank</t>
  </si>
  <si>
    <t>Year</t>
  </si>
  <si>
    <t>Année:</t>
  </si>
  <si>
    <t>Mois:</t>
  </si>
  <si>
    <t>Semaine:</t>
  </si>
  <si>
    <t>Client</t>
  </si>
  <si>
    <t>Valeur</t>
  </si>
  <si>
    <t>Marcel</t>
  </si>
  <si>
    <t>Florent</t>
  </si>
  <si>
    <t>Félix</t>
  </si>
  <si>
    <t>Anne</t>
  </si>
  <si>
    <t>Jean-Marc</t>
  </si>
  <si>
    <t>Vincent</t>
  </si>
  <si>
    <t>Top Client</t>
  </si>
  <si>
    <t>Somme de Valeur</t>
  </si>
  <si>
    <t>Rang</t>
  </si>
  <si>
    <t>--&gt; Je n'obtiens que les données par jour et non l'addition des valeurs par nom de client. J'aimerais également obtenir en colonne E le nom du client. 
Voici dans le tableau ici bas le classement que j'aimerais obtenir: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</si>
</sst>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 tint="0.14999847407452621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4721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/>
      <top style="thin">
        <color theme="2" tint="-0.249977111117893"/>
      </top>
      <bottom style="thin">
        <color theme="2" tint="-0.249977111117893"/>
      </bottom>
      <diagonal/>
    </border>
    <border>
      <left/>
      <right/>
      <top style="thin">
        <color theme="2" tint="-0.249977111117893"/>
      </top>
      <bottom style="thin">
        <color theme="2" tint="-0.249977111117893"/>
      </bottom>
      <diagonal/>
    </border>
    <border>
      <left/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3" fillId="2" borderId="0" xfId="0" applyFont="1" applyFill="1"/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4" fillId="4" borderId="5" xfId="0" applyFont="1" applyFill="1" applyBorder="1" applyAlignment="1">
      <alignment horizontal="right"/>
    </xf>
    <xf numFmtId="0" fontId="4" fillId="4" borderId="5" xfId="0" applyFont="1" applyFill="1" applyBorder="1" applyAlignment="1">
      <alignment horizontal="left"/>
    </xf>
    <xf numFmtId="0" fontId="4" fillId="4" borderId="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quotePrefix="1" applyFont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F4721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lorian" refreshedDate="43900.37934699074" createdVersion="6" refreshedVersion="6" minRefreshableVersion="3" recordCount="42" xr:uid="{A00C2052-91A8-4A74-8ADB-C70097EDD6D7}">
  <cacheSource type="worksheet">
    <worksheetSource ref="A1:F43" sheet="BDD"/>
  </cacheSource>
  <cacheFields count="6">
    <cacheField name="Year" numFmtId="0">
      <sharedItems containsSemiMixedTypes="0" containsString="0" containsNumber="1" containsInteger="1" minValue="2020" maxValue="2020"/>
    </cacheField>
    <cacheField name="Month" numFmtId="0">
      <sharedItems containsSemiMixedTypes="0" containsString="0" containsNumber="1" containsInteger="1" minValue="1" maxValue="1"/>
    </cacheField>
    <cacheField name="Week" numFmtId="0">
      <sharedItems containsSemiMixedTypes="0" containsString="0" containsNumber="1" containsInteger="1" minValue="1" maxValue="4" count="3">
        <n v="1"/>
        <n v="3"/>
        <n v="4"/>
      </sharedItems>
    </cacheField>
    <cacheField name="Day" numFmtId="14">
      <sharedItems containsSemiMixedTypes="0" containsNonDate="0" containsDate="1" containsString="0" minDate="2020-01-01T00:00:00" maxDate="2020-01-21T00:00:00"/>
    </cacheField>
    <cacheField name="Client" numFmtId="0">
      <sharedItems count="6">
        <s v="Marcel"/>
        <s v="Florent"/>
        <s v="Félix"/>
        <s v="Anne"/>
        <s v="Jean-Marc"/>
        <s v="Vincent"/>
      </sharedItems>
    </cacheField>
    <cacheField name="Valeur" numFmtId="0">
      <sharedItems containsSemiMixedTypes="0" containsString="0" containsNumber="1" containsInteger="1" minValue="98" maxValue="214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2">
  <r>
    <n v="2020"/>
    <n v="1"/>
    <x v="0"/>
    <d v="2020-01-01T00:00:00"/>
    <x v="0"/>
    <n v="1652"/>
  </r>
  <r>
    <n v="2020"/>
    <n v="1"/>
    <x v="0"/>
    <d v="2020-01-01T00:00:00"/>
    <x v="1"/>
    <n v="925"/>
  </r>
  <r>
    <n v="2020"/>
    <n v="1"/>
    <x v="0"/>
    <d v="2020-01-01T00:00:00"/>
    <x v="2"/>
    <n v="163"/>
  </r>
  <r>
    <n v="2020"/>
    <n v="1"/>
    <x v="0"/>
    <d v="2020-01-01T00:00:00"/>
    <x v="3"/>
    <n v="631"/>
  </r>
  <r>
    <n v="2020"/>
    <n v="1"/>
    <x v="0"/>
    <d v="2020-01-01T00:00:00"/>
    <x v="4"/>
    <n v="648"/>
  </r>
  <r>
    <n v="2020"/>
    <n v="1"/>
    <x v="0"/>
    <d v="2020-01-01T00:00:00"/>
    <x v="5"/>
    <n v="2146"/>
  </r>
  <r>
    <n v="2020"/>
    <n v="1"/>
    <x v="0"/>
    <d v="2020-01-03T00:00:00"/>
    <x v="0"/>
    <n v="1634"/>
  </r>
  <r>
    <n v="2020"/>
    <n v="1"/>
    <x v="0"/>
    <d v="2020-01-03T00:00:00"/>
    <x v="1"/>
    <n v="907"/>
  </r>
  <r>
    <n v="2020"/>
    <n v="1"/>
    <x v="0"/>
    <d v="2020-01-03T00:00:00"/>
    <x v="2"/>
    <n v="145"/>
  </r>
  <r>
    <n v="2020"/>
    <n v="1"/>
    <x v="0"/>
    <d v="2020-01-05T00:00:00"/>
    <x v="3"/>
    <n v="613"/>
  </r>
  <r>
    <n v="2020"/>
    <n v="1"/>
    <x v="0"/>
    <d v="2020-01-05T00:00:00"/>
    <x v="4"/>
    <n v="630"/>
  </r>
  <r>
    <n v="2020"/>
    <n v="1"/>
    <x v="0"/>
    <d v="2020-01-05T00:00:00"/>
    <x v="5"/>
    <n v="2128"/>
  </r>
  <r>
    <n v="2020"/>
    <n v="1"/>
    <x v="0"/>
    <d v="2020-01-05T00:00:00"/>
    <x v="0"/>
    <n v="1616"/>
  </r>
  <r>
    <n v="2020"/>
    <n v="1"/>
    <x v="0"/>
    <d v="2020-01-05T00:00:00"/>
    <x v="1"/>
    <n v="889"/>
  </r>
  <r>
    <n v="2020"/>
    <n v="1"/>
    <x v="0"/>
    <d v="2020-01-05T00:00:00"/>
    <x v="2"/>
    <n v="127"/>
  </r>
  <r>
    <n v="2020"/>
    <n v="1"/>
    <x v="0"/>
    <d v="2020-01-05T00:00:00"/>
    <x v="3"/>
    <n v="472"/>
  </r>
  <r>
    <n v="2020"/>
    <n v="1"/>
    <x v="0"/>
    <d v="2020-01-05T00:00:00"/>
    <x v="4"/>
    <n v="485"/>
  </r>
  <r>
    <n v="2020"/>
    <n v="1"/>
    <x v="0"/>
    <d v="2020-01-05T00:00:00"/>
    <x v="5"/>
    <n v="1639"/>
  </r>
  <r>
    <n v="2020"/>
    <n v="1"/>
    <x v="0"/>
    <d v="2020-01-05T00:00:00"/>
    <x v="0"/>
    <n v="1244"/>
  </r>
  <r>
    <n v="2020"/>
    <n v="1"/>
    <x v="0"/>
    <d v="2020-01-05T00:00:00"/>
    <x v="1"/>
    <n v="685"/>
  </r>
  <r>
    <n v="2020"/>
    <n v="1"/>
    <x v="0"/>
    <d v="2020-01-05T00:00:00"/>
    <x v="2"/>
    <n v="98"/>
  </r>
  <r>
    <n v="2020"/>
    <n v="1"/>
    <x v="1"/>
    <d v="2020-01-15T00:00:00"/>
    <x v="0"/>
    <n v="1652"/>
  </r>
  <r>
    <n v="2020"/>
    <n v="1"/>
    <x v="1"/>
    <d v="2020-01-15T00:00:00"/>
    <x v="1"/>
    <n v="925"/>
  </r>
  <r>
    <n v="2020"/>
    <n v="1"/>
    <x v="1"/>
    <d v="2020-01-15T00:00:00"/>
    <x v="2"/>
    <n v="163"/>
  </r>
  <r>
    <n v="2020"/>
    <n v="1"/>
    <x v="1"/>
    <d v="2020-01-15T00:00:00"/>
    <x v="3"/>
    <n v="631"/>
  </r>
  <r>
    <n v="2020"/>
    <n v="1"/>
    <x v="1"/>
    <d v="2020-01-15T00:00:00"/>
    <x v="4"/>
    <n v="648"/>
  </r>
  <r>
    <n v="2020"/>
    <n v="1"/>
    <x v="1"/>
    <d v="2020-01-15T00:00:00"/>
    <x v="5"/>
    <n v="2146"/>
  </r>
  <r>
    <n v="2020"/>
    <n v="1"/>
    <x v="1"/>
    <d v="2020-01-17T00:00:00"/>
    <x v="0"/>
    <n v="1634"/>
  </r>
  <r>
    <n v="2020"/>
    <n v="1"/>
    <x v="1"/>
    <d v="2020-01-17T00:00:00"/>
    <x v="1"/>
    <n v="907"/>
  </r>
  <r>
    <n v="2020"/>
    <n v="1"/>
    <x v="1"/>
    <d v="2020-01-17T00:00:00"/>
    <x v="2"/>
    <n v="145"/>
  </r>
  <r>
    <n v="2020"/>
    <n v="1"/>
    <x v="1"/>
    <d v="2020-01-17T00:00:00"/>
    <x v="3"/>
    <n v="613"/>
  </r>
  <r>
    <n v="2020"/>
    <n v="1"/>
    <x v="1"/>
    <d v="2020-01-17T00:00:00"/>
    <x v="4"/>
    <n v="630"/>
  </r>
  <r>
    <n v="2020"/>
    <n v="1"/>
    <x v="1"/>
    <d v="2020-01-17T00:00:00"/>
    <x v="5"/>
    <n v="2128"/>
  </r>
  <r>
    <n v="2020"/>
    <n v="1"/>
    <x v="1"/>
    <d v="2020-01-19T00:00:00"/>
    <x v="0"/>
    <n v="1616"/>
  </r>
  <r>
    <n v="2020"/>
    <n v="1"/>
    <x v="1"/>
    <d v="2020-01-19T00:00:00"/>
    <x v="1"/>
    <n v="889"/>
  </r>
  <r>
    <n v="2020"/>
    <n v="1"/>
    <x v="1"/>
    <d v="2020-01-19T00:00:00"/>
    <x v="2"/>
    <n v="127"/>
  </r>
  <r>
    <n v="2020"/>
    <n v="1"/>
    <x v="1"/>
    <d v="2020-01-19T00:00:00"/>
    <x v="3"/>
    <n v="472"/>
  </r>
  <r>
    <n v="2020"/>
    <n v="1"/>
    <x v="1"/>
    <d v="2020-01-19T00:00:00"/>
    <x v="4"/>
    <n v="485"/>
  </r>
  <r>
    <n v="2020"/>
    <n v="1"/>
    <x v="1"/>
    <d v="2020-01-19T00:00:00"/>
    <x v="5"/>
    <n v="1639"/>
  </r>
  <r>
    <n v="2020"/>
    <n v="1"/>
    <x v="2"/>
    <d v="2020-01-20T00:00:00"/>
    <x v="0"/>
    <n v="1244"/>
  </r>
  <r>
    <n v="2020"/>
    <n v="1"/>
    <x v="2"/>
    <d v="2020-01-20T00:00:00"/>
    <x v="1"/>
    <n v="685"/>
  </r>
  <r>
    <n v="2020"/>
    <n v="1"/>
    <x v="2"/>
    <d v="2020-01-20T00:00:00"/>
    <x v="2"/>
    <n v="9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01EF796-8BA7-411D-8692-2CFFAA096ED2}" name="Tableau croisé dynamique2" cacheId="1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0" firstHeaderRow="1" firstDataRow="1" firstDataCol="1" rowPageCount="1" colPageCount="1"/>
  <pivotFields count="6">
    <pivotField showAll="0"/>
    <pivotField showAll="0"/>
    <pivotField axis="axisPage" showAll="0">
      <items count="4">
        <item x="0"/>
        <item x="1"/>
        <item x="2"/>
        <item t="default"/>
      </items>
    </pivotField>
    <pivotField numFmtId="14" showAll="0"/>
    <pivotField axis="axisRow" showAll="0" sortType="descending">
      <items count="7">
        <item x="3"/>
        <item x="2"/>
        <item x="1"/>
        <item x="4"/>
        <item x="0"/>
        <item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4"/>
  </rowFields>
  <rowItems count="7">
    <i>
      <x v="4"/>
    </i>
    <i>
      <x v="5"/>
    </i>
    <i>
      <x v="2"/>
    </i>
    <i>
      <x v="3"/>
    </i>
    <i>
      <x/>
    </i>
    <i>
      <x v="1"/>
    </i>
    <i t="grand">
      <x/>
    </i>
  </rowItems>
  <colItems count="1">
    <i/>
  </colItems>
  <pageFields count="1">
    <pageField fld="2" item="0" hier="-1"/>
  </pageFields>
  <dataFields count="1">
    <dataField name="Somme de Valeur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05C70-8AE5-4E46-8C70-0F786161CD13}">
  <dimension ref="A1:B10"/>
  <sheetViews>
    <sheetView workbookViewId="0">
      <selection activeCell="A3" sqref="A3:B8"/>
    </sheetView>
  </sheetViews>
  <sheetFormatPr baseColWidth="10" defaultRowHeight="15" x14ac:dyDescent="0.25"/>
  <cols>
    <col min="1" max="1" width="21" bestFit="1" customWidth="1"/>
    <col min="2" max="2" width="16.85546875" bestFit="1" customWidth="1"/>
  </cols>
  <sheetData>
    <row r="1" spans="1:2" x14ac:dyDescent="0.25">
      <c r="A1" s="9" t="s">
        <v>2</v>
      </c>
      <c r="B1" s="10">
        <v>1</v>
      </c>
    </row>
    <row r="3" spans="1:2" x14ac:dyDescent="0.25">
      <c r="A3" s="9" t="s">
        <v>3</v>
      </c>
      <c r="B3" t="s">
        <v>19</v>
      </c>
    </row>
    <row r="4" spans="1:2" x14ac:dyDescent="0.25">
      <c r="A4" s="10" t="s">
        <v>12</v>
      </c>
      <c r="B4" s="11">
        <v>6146</v>
      </c>
    </row>
    <row r="5" spans="1:2" x14ac:dyDescent="0.25">
      <c r="A5" s="10" t="s">
        <v>17</v>
      </c>
      <c r="B5" s="11">
        <v>5913</v>
      </c>
    </row>
    <row r="6" spans="1:2" x14ac:dyDescent="0.25">
      <c r="A6" s="10" t="s">
        <v>13</v>
      </c>
      <c r="B6" s="11">
        <v>3406</v>
      </c>
    </row>
    <row r="7" spans="1:2" x14ac:dyDescent="0.25">
      <c r="A7" s="10" t="s">
        <v>16</v>
      </c>
      <c r="B7" s="11">
        <v>1763</v>
      </c>
    </row>
    <row r="8" spans="1:2" x14ac:dyDescent="0.25">
      <c r="A8" s="10" t="s">
        <v>15</v>
      </c>
      <c r="B8" s="11">
        <v>1716</v>
      </c>
    </row>
    <row r="9" spans="1:2" x14ac:dyDescent="0.25">
      <c r="A9" s="10" t="s">
        <v>14</v>
      </c>
      <c r="B9" s="11">
        <v>533</v>
      </c>
    </row>
    <row r="10" spans="1:2" x14ac:dyDescent="0.25">
      <c r="A10" s="10" t="s">
        <v>4</v>
      </c>
      <c r="B10" s="11">
        <v>19477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AB2A1-B3B2-4030-AB73-54B882D2F05E}">
  <sheetPr>
    <tabColor rgb="FFF47216"/>
  </sheetPr>
  <dimension ref="A1:F43"/>
  <sheetViews>
    <sheetView showGridLines="0" zoomScale="85" zoomScaleNormal="85" workbookViewId="0">
      <pane ySplit="1" topLeftCell="A2" activePane="bottomLeft" state="frozen"/>
      <selection pane="bottomLeft" sqref="A1:F43"/>
    </sheetView>
  </sheetViews>
  <sheetFormatPr baseColWidth="10" defaultColWidth="11.5703125" defaultRowHeight="14.25" x14ac:dyDescent="0.2"/>
  <cols>
    <col min="1" max="3" width="11.5703125" style="1"/>
    <col min="4" max="4" width="11.7109375" style="1" bestFit="1" customWidth="1"/>
    <col min="5" max="5" width="40" style="1" bestFit="1" customWidth="1"/>
    <col min="6" max="6" width="14.140625" style="1" customWidth="1"/>
    <col min="7" max="16384" width="11.5703125" style="1"/>
  </cols>
  <sheetData>
    <row r="1" spans="1:6" ht="15" x14ac:dyDescent="0.25">
      <c r="A1" s="3" t="s">
        <v>6</v>
      </c>
      <c r="B1" s="3" t="s">
        <v>1</v>
      </c>
      <c r="C1" s="3" t="s">
        <v>2</v>
      </c>
      <c r="D1" s="3" t="s">
        <v>0</v>
      </c>
      <c r="E1" s="3" t="s">
        <v>10</v>
      </c>
      <c r="F1" s="3" t="s">
        <v>11</v>
      </c>
    </row>
    <row r="2" spans="1:6" x14ac:dyDescent="0.2">
      <c r="A2" s="1">
        <f>YEAR(D2)</f>
        <v>2020</v>
      </c>
      <c r="B2" s="1">
        <f>MONTH(D2)</f>
        <v>1</v>
      </c>
      <c r="C2" s="1">
        <f>_xlfn.ISOWEEKNUM(D2)</f>
        <v>1</v>
      </c>
      <c r="D2" s="2">
        <v>43831</v>
      </c>
      <c r="E2" s="1" t="s">
        <v>12</v>
      </c>
      <c r="F2" s="1">
        <v>1652</v>
      </c>
    </row>
    <row r="3" spans="1:6" x14ac:dyDescent="0.2">
      <c r="A3" s="1">
        <f>YEAR(D3)</f>
        <v>2020</v>
      </c>
      <c r="B3" s="1">
        <f>MONTH(D3)</f>
        <v>1</v>
      </c>
      <c r="C3" s="1">
        <f>_xlfn.ISOWEEKNUM(D3)</f>
        <v>1</v>
      </c>
      <c r="D3" s="2">
        <v>43831</v>
      </c>
      <c r="E3" s="1" t="s">
        <v>13</v>
      </c>
      <c r="F3" s="1">
        <v>925</v>
      </c>
    </row>
    <row r="4" spans="1:6" x14ac:dyDescent="0.2">
      <c r="A4" s="1">
        <f>YEAR(D4)</f>
        <v>2020</v>
      </c>
      <c r="B4" s="1">
        <f>MONTH(D4)</f>
        <v>1</v>
      </c>
      <c r="C4" s="1">
        <f>_xlfn.ISOWEEKNUM(D4)</f>
        <v>1</v>
      </c>
      <c r="D4" s="2">
        <v>43831</v>
      </c>
      <c r="E4" s="1" t="s">
        <v>14</v>
      </c>
      <c r="F4" s="1">
        <v>163</v>
      </c>
    </row>
    <row r="5" spans="1:6" x14ac:dyDescent="0.2">
      <c r="A5" s="1">
        <f>YEAR(D5)</f>
        <v>2020</v>
      </c>
      <c r="B5" s="1">
        <f>MONTH(D5)</f>
        <v>1</v>
      </c>
      <c r="C5" s="1">
        <f>_xlfn.ISOWEEKNUM(D5)</f>
        <v>1</v>
      </c>
      <c r="D5" s="2">
        <v>43831</v>
      </c>
      <c r="E5" s="1" t="s">
        <v>15</v>
      </c>
      <c r="F5" s="1">
        <v>631</v>
      </c>
    </row>
    <row r="6" spans="1:6" x14ac:dyDescent="0.2">
      <c r="A6" s="1">
        <f>YEAR(D6)</f>
        <v>2020</v>
      </c>
      <c r="B6" s="1">
        <f>MONTH(D6)</f>
        <v>1</v>
      </c>
      <c r="C6" s="1">
        <f>_xlfn.ISOWEEKNUM(D6)</f>
        <v>1</v>
      </c>
      <c r="D6" s="2">
        <v>43831</v>
      </c>
      <c r="E6" s="1" t="s">
        <v>16</v>
      </c>
      <c r="F6" s="1">
        <v>648</v>
      </c>
    </row>
    <row r="7" spans="1:6" x14ac:dyDescent="0.2">
      <c r="A7" s="1">
        <f>YEAR(D7)</f>
        <v>2020</v>
      </c>
      <c r="B7" s="1">
        <f>MONTH(D7)</f>
        <v>1</v>
      </c>
      <c r="C7" s="1">
        <f>_xlfn.ISOWEEKNUM(D7)</f>
        <v>1</v>
      </c>
      <c r="D7" s="2">
        <v>43831</v>
      </c>
      <c r="E7" s="1" t="s">
        <v>17</v>
      </c>
      <c r="F7" s="1">
        <v>2146</v>
      </c>
    </row>
    <row r="8" spans="1:6" x14ac:dyDescent="0.2">
      <c r="A8" s="1">
        <f>YEAR(D8)</f>
        <v>2020</v>
      </c>
      <c r="B8" s="1">
        <f>MONTH(D8)</f>
        <v>1</v>
      </c>
      <c r="C8" s="1">
        <f>_xlfn.ISOWEEKNUM(D8)</f>
        <v>1</v>
      </c>
      <c r="D8" s="2">
        <v>43833</v>
      </c>
      <c r="E8" s="1" t="s">
        <v>12</v>
      </c>
      <c r="F8" s="1">
        <v>1634</v>
      </c>
    </row>
    <row r="9" spans="1:6" x14ac:dyDescent="0.2">
      <c r="A9" s="1">
        <f>YEAR(D9)</f>
        <v>2020</v>
      </c>
      <c r="B9" s="1">
        <f>MONTH(D9)</f>
        <v>1</v>
      </c>
      <c r="C9" s="1">
        <f>_xlfn.ISOWEEKNUM(D9)</f>
        <v>1</v>
      </c>
      <c r="D9" s="2">
        <v>43833</v>
      </c>
      <c r="E9" s="1" t="s">
        <v>13</v>
      </c>
      <c r="F9" s="1">
        <v>907</v>
      </c>
    </row>
    <row r="10" spans="1:6" x14ac:dyDescent="0.2">
      <c r="A10" s="1">
        <f>YEAR(D10)</f>
        <v>2020</v>
      </c>
      <c r="B10" s="1">
        <f>MONTH(D10)</f>
        <v>1</v>
      </c>
      <c r="C10" s="1">
        <f>_xlfn.ISOWEEKNUM(D10)</f>
        <v>1</v>
      </c>
      <c r="D10" s="2">
        <v>43833</v>
      </c>
      <c r="E10" s="1" t="s">
        <v>14</v>
      </c>
      <c r="F10" s="1">
        <v>145</v>
      </c>
    </row>
    <row r="11" spans="1:6" x14ac:dyDescent="0.2">
      <c r="A11" s="1">
        <f>YEAR(D11)</f>
        <v>2020</v>
      </c>
      <c r="B11" s="1">
        <f>MONTH(D11)</f>
        <v>1</v>
      </c>
      <c r="C11" s="1">
        <f>_xlfn.ISOWEEKNUM(D11)</f>
        <v>1</v>
      </c>
      <c r="D11" s="2">
        <v>43835</v>
      </c>
      <c r="E11" s="1" t="s">
        <v>15</v>
      </c>
      <c r="F11" s="1">
        <v>613</v>
      </c>
    </row>
    <row r="12" spans="1:6" x14ac:dyDescent="0.2">
      <c r="A12" s="1">
        <f>YEAR(D12)</f>
        <v>2020</v>
      </c>
      <c r="B12" s="1">
        <f>MONTH(D12)</f>
        <v>1</v>
      </c>
      <c r="C12" s="1">
        <f>_xlfn.ISOWEEKNUM(D12)</f>
        <v>1</v>
      </c>
      <c r="D12" s="2">
        <v>43835</v>
      </c>
      <c r="E12" s="1" t="s">
        <v>16</v>
      </c>
      <c r="F12" s="1">
        <v>630</v>
      </c>
    </row>
    <row r="13" spans="1:6" x14ac:dyDescent="0.2">
      <c r="A13" s="1">
        <f>YEAR(D13)</f>
        <v>2020</v>
      </c>
      <c r="B13" s="1">
        <f>MONTH(D13)</f>
        <v>1</v>
      </c>
      <c r="C13" s="1">
        <f>_xlfn.ISOWEEKNUM(D13)</f>
        <v>1</v>
      </c>
      <c r="D13" s="2">
        <v>43835</v>
      </c>
      <c r="E13" s="1" t="s">
        <v>17</v>
      </c>
      <c r="F13" s="1">
        <v>2128</v>
      </c>
    </row>
    <row r="14" spans="1:6" x14ac:dyDescent="0.2">
      <c r="A14" s="1">
        <f t="shared" ref="A14:A16" si="0">YEAR(D14)</f>
        <v>2020</v>
      </c>
      <c r="B14" s="1">
        <f t="shared" ref="B14:B16" si="1">MONTH(D14)</f>
        <v>1</v>
      </c>
      <c r="C14" s="1">
        <f t="shared" ref="C14:C16" si="2">_xlfn.ISOWEEKNUM(D14)</f>
        <v>1</v>
      </c>
      <c r="D14" s="2">
        <v>43835</v>
      </c>
      <c r="E14" s="1" t="s">
        <v>12</v>
      </c>
      <c r="F14" s="1">
        <v>1616</v>
      </c>
    </row>
    <row r="15" spans="1:6" x14ac:dyDescent="0.2">
      <c r="A15" s="1">
        <f t="shared" si="0"/>
        <v>2020</v>
      </c>
      <c r="B15" s="1">
        <f t="shared" si="1"/>
        <v>1</v>
      </c>
      <c r="C15" s="1">
        <f t="shared" si="2"/>
        <v>1</v>
      </c>
      <c r="D15" s="2">
        <v>43835</v>
      </c>
      <c r="E15" s="1" t="s">
        <v>13</v>
      </c>
      <c r="F15" s="1">
        <v>889</v>
      </c>
    </row>
    <row r="16" spans="1:6" x14ac:dyDescent="0.2">
      <c r="A16" s="1">
        <f t="shared" si="0"/>
        <v>2020</v>
      </c>
      <c r="B16" s="1">
        <f t="shared" si="1"/>
        <v>1</v>
      </c>
      <c r="C16" s="1">
        <f t="shared" si="2"/>
        <v>1</v>
      </c>
      <c r="D16" s="2">
        <v>43835</v>
      </c>
      <c r="E16" s="1" t="s">
        <v>14</v>
      </c>
      <c r="F16" s="1">
        <v>127</v>
      </c>
    </row>
    <row r="17" spans="1:6" x14ac:dyDescent="0.2">
      <c r="A17" s="1">
        <f>YEAR(D17)</f>
        <v>2020</v>
      </c>
      <c r="B17" s="1">
        <f>MONTH(D17)</f>
        <v>1</v>
      </c>
      <c r="C17" s="1">
        <f>_xlfn.ISOWEEKNUM(D17)</f>
        <v>1</v>
      </c>
      <c r="D17" s="2">
        <v>43835</v>
      </c>
      <c r="E17" s="1" t="s">
        <v>15</v>
      </c>
      <c r="F17" s="1">
        <v>472</v>
      </c>
    </row>
    <row r="18" spans="1:6" x14ac:dyDescent="0.2">
      <c r="A18" s="1">
        <f>YEAR(D18)</f>
        <v>2020</v>
      </c>
      <c r="B18" s="1">
        <f>MONTH(D18)</f>
        <v>1</v>
      </c>
      <c r="C18" s="1">
        <f>_xlfn.ISOWEEKNUM(D18)</f>
        <v>1</v>
      </c>
      <c r="D18" s="2">
        <v>43835</v>
      </c>
      <c r="E18" s="1" t="s">
        <v>16</v>
      </c>
      <c r="F18" s="1">
        <v>485</v>
      </c>
    </row>
    <row r="19" spans="1:6" x14ac:dyDescent="0.2">
      <c r="A19" s="1">
        <f>YEAR(D19)</f>
        <v>2020</v>
      </c>
      <c r="B19" s="1">
        <f>MONTH(D19)</f>
        <v>1</v>
      </c>
      <c r="C19" s="1">
        <f>_xlfn.ISOWEEKNUM(D19)</f>
        <v>1</v>
      </c>
      <c r="D19" s="2">
        <v>43835</v>
      </c>
      <c r="E19" s="1" t="s">
        <v>17</v>
      </c>
      <c r="F19" s="1">
        <v>1639</v>
      </c>
    </row>
    <row r="20" spans="1:6" x14ac:dyDescent="0.2">
      <c r="A20" s="1">
        <f t="shared" ref="A20:A22" si="3">YEAR(D20)</f>
        <v>2020</v>
      </c>
      <c r="B20" s="1">
        <f t="shared" ref="B20:B22" si="4">MONTH(D20)</f>
        <v>1</v>
      </c>
      <c r="C20" s="1">
        <f t="shared" ref="C20:C22" si="5">_xlfn.ISOWEEKNUM(D20)</f>
        <v>1</v>
      </c>
      <c r="D20" s="2">
        <v>43835</v>
      </c>
      <c r="E20" s="1" t="s">
        <v>12</v>
      </c>
      <c r="F20" s="1">
        <v>1244</v>
      </c>
    </row>
    <row r="21" spans="1:6" x14ac:dyDescent="0.2">
      <c r="A21" s="1">
        <f t="shared" si="3"/>
        <v>2020</v>
      </c>
      <c r="B21" s="1">
        <f t="shared" si="4"/>
        <v>1</v>
      </c>
      <c r="C21" s="1">
        <f t="shared" si="5"/>
        <v>1</v>
      </c>
      <c r="D21" s="2">
        <v>43835</v>
      </c>
      <c r="E21" s="1" t="s">
        <v>13</v>
      </c>
      <c r="F21" s="1">
        <v>685</v>
      </c>
    </row>
    <row r="22" spans="1:6" x14ac:dyDescent="0.2">
      <c r="A22" s="1">
        <f t="shared" si="3"/>
        <v>2020</v>
      </c>
      <c r="B22" s="1">
        <f t="shared" si="4"/>
        <v>1</v>
      </c>
      <c r="C22" s="1">
        <f t="shared" si="5"/>
        <v>1</v>
      </c>
      <c r="D22" s="2">
        <v>43835</v>
      </c>
      <c r="E22" s="1" t="s">
        <v>14</v>
      </c>
      <c r="F22" s="1">
        <v>98</v>
      </c>
    </row>
    <row r="23" spans="1:6" x14ac:dyDescent="0.2">
      <c r="A23" s="1">
        <f>YEAR(D23)</f>
        <v>2020</v>
      </c>
      <c r="B23" s="1">
        <f>MONTH(D23)</f>
        <v>1</v>
      </c>
      <c r="C23" s="1">
        <f>_xlfn.ISOWEEKNUM(D23)</f>
        <v>3</v>
      </c>
      <c r="D23" s="2">
        <v>43845</v>
      </c>
      <c r="E23" s="1" t="s">
        <v>12</v>
      </c>
      <c r="F23" s="1">
        <v>1652</v>
      </c>
    </row>
    <row r="24" spans="1:6" x14ac:dyDescent="0.2">
      <c r="A24" s="1">
        <f>YEAR(D24)</f>
        <v>2020</v>
      </c>
      <c r="B24" s="1">
        <f>MONTH(D24)</f>
        <v>1</v>
      </c>
      <c r="C24" s="1">
        <f>_xlfn.ISOWEEKNUM(D24)</f>
        <v>3</v>
      </c>
      <c r="D24" s="2">
        <v>43845</v>
      </c>
      <c r="E24" s="1" t="s">
        <v>13</v>
      </c>
      <c r="F24" s="1">
        <v>925</v>
      </c>
    </row>
    <row r="25" spans="1:6" x14ac:dyDescent="0.2">
      <c r="A25" s="1">
        <f>YEAR(D25)</f>
        <v>2020</v>
      </c>
      <c r="B25" s="1">
        <f>MONTH(D25)</f>
        <v>1</v>
      </c>
      <c r="C25" s="1">
        <f>_xlfn.ISOWEEKNUM(D25)</f>
        <v>3</v>
      </c>
      <c r="D25" s="2">
        <v>43845</v>
      </c>
      <c r="E25" s="1" t="s">
        <v>14</v>
      </c>
      <c r="F25" s="1">
        <v>163</v>
      </c>
    </row>
    <row r="26" spans="1:6" x14ac:dyDescent="0.2">
      <c r="A26" s="1">
        <f>YEAR(D26)</f>
        <v>2020</v>
      </c>
      <c r="B26" s="1">
        <f>MONTH(D26)</f>
        <v>1</v>
      </c>
      <c r="C26" s="1">
        <f>_xlfn.ISOWEEKNUM(D26)</f>
        <v>3</v>
      </c>
      <c r="D26" s="2">
        <v>43845</v>
      </c>
      <c r="E26" s="1" t="s">
        <v>15</v>
      </c>
      <c r="F26" s="1">
        <v>631</v>
      </c>
    </row>
    <row r="27" spans="1:6" x14ac:dyDescent="0.2">
      <c r="A27" s="1">
        <f>YEAR(D27)</f>
        <v>2020</v>
      </c>
      <c r="B27" s="1">
        <f>MONTH(D27)</f>
        <v>1</v>
      </c>
      <c r="C27" s="1">
        <f>_xlfn.ISOWEEKNUM(D27)</f>
        <v>3</v>
      </c>
      <c r="D27" s="2">
        <v>43845</v>
      </c>
      <c r="E27" s="1" t="s">
        <v>16</v>
      </c>
      <c r="F27" s="1">
        <v>648</v>
      </c>
    </row>
    <row r="28" spans="1:6" x14ac:dyDescent="0.2">
      <c r="A28" s="1">
        <f>YEAR(D28)</f>
        <v>2020</v>
      </c>
      <c r="B28" s="1">
        <f>MONTH(D28)</f>
        <v>1</v>
      </c>
      <c r="C28" s="1">
        <f>_xlfn.ISOWEEKNUM(D28)</f>
        <v>3</v>
      </c>
      <c r="D28" s="2">
        <v>43845</v>
      </c>
      <c r="E28" s="1" t="s">
        <v>17</v>
      </c>
      <c r="F28" s="1">
        <v>2146</v>
      </c>
    </row>
    <row r="29" spans="1:6" x14ac:dyDescent="0.2">
      <c r="A29" s="1">
        <f>YEAR(D29)</f>
        <v>2020</v>
      </c>
      <c r="B29" s="1">
        <f>MONTH(D29)</f>
        <v>1</v>
      </c>
      <c r="C29" s="1">
        <f>_xlfn.ISOWEEKNUM(D29)</f>
        <v>3</v>
      </c>
      <c r="D29" s="2">
        <v>43847</v>
      </c>
      <c r="E29" s="1" t="s">
        <v>12</v>
      </c>
      <c r="F29" s="1">
        <v>1634</v>
      </c>
    </row>
    <row r="30" spans="1:6" x14ac:dyDescent="0.2">
      <c r="A30" s="1">
        <f>YEAR(D30)</f>
        <v>2020</v>
      </c>
      <c r="B30" s="1">
        <f>MONTH(D30)</f>
        <v>1</v>
      </c>
      <c r="C30" s="1">
        <f>_xlfn.ISOWEEKNUM(D30)</f>
        <v>3</v>
      </c>
      <c r="D30" s="2">
        <v>43847</v>
      </c>
      <c r="E30" s="1" t="s">
        <v>13</v>
      </c>
      <c r="F30" s="1">
        <v>907</v>
      </c>
    </row>
    <row r="31" spans="1:6" x14ac:dyDescent="0.2">
      <c r="A31" s="1">
        <f>YEAR(D31)</f>
        <v>2020</v>
      </c>
      <c r="B31" s="1">
        <f>MONTH(D31)</f>
        <v>1</v>
      </c>
      <c r="C31" s="1">
        <f>_xlfn.ISOWEEKNUM(D31)</f>
        <v>3</v>
      </c>
      <c r="D31" s="2">
        <v>43847</v>
      </c>
      <c r="E31" s="1" t="s">
        <v>14</v>
      </c>
      <c r="F31" s="1">
        <v>145</v>
      </c>
    </row>
    <row r="32" spans="1:6" x14ac:dyDescent="0.2">
      <c r="A32" s="1">
        <f>YEAR(D32)</f>
        <v>2020</v>
      </c>
      <c r="B32" s="1">
        <f>MONTH(D32)</f>
        <v>1</v>
      </c>
      <c r="C32" s="1">
        <f>_xlfn.ISOWEEKNUM(D32)</f>
        <v>3</v>
      </c>
      <c r="D32" s="2">
        <v>43847</v>
      </c>
      <c r="E32" s="1" t="s">
        <v>15</v>
      </c>
      <c r="F32" s="1">
        <v>613</v>
      </c>
    </row>
    <row r="33" spans="1:6" x14ac:dyDescent="0.2">
      <c r="A33" s="1">
        <f>YEAR(D33)</f>
        <v>2020</v>
      </c>
      <c r="B33" s="1">
        <f>MONTH(D33)</f>
        <v>1</v>
      </c>
      <c r="C33" s="1">
        <f>_xlfn.ISOWEEKNUM(D33)</f>
        <v>3</v>
      </c>
      <c r="D33" s="2">
        <v>43847</v>
      </c>
      <c r="E33" s="1" t="s">
        <v>16</v>
      </c>
      <c r="F33" s="1">
        <v>630</v>
      </c>
    </row>
    <row r="34" spans="1:6" x14ac:dyDescent="0.2">
      <c r="A34" s="1">
        <f>YEAR(D34)</f>
        <v>2020</v>
      </c>
      <c r="B34" s="1">
        <f>MONTH(D34)</f>
        <v>1</v>
      </c>
      <c r="C34" s="1">
        <f>_xlfn.ISOWEEKNUM(D34)</f>
        <v>3</v>
      </c>
      <c r="D34" s="2">
        <v>43847</v>
      </c>
      <c r="E34" s="1" t="s">
        <v>17</v>
      </c>
      <c r="F34" s="1">
        <v>2128</v>
      </c>
    </row>
    <row r="35" spans="1:6" x14ac:dyDescent="0.2">
      <c r="A35" s="1">
        <f t="shared" ref="A35:A37" si="6">YEAR(D35)</f>
        <v>2020</v>
      </c>
      <c r="B35" s="1">
        <f t="shared" ref="B35:B37" si="7">MONTH(D35)</f>
        <v>1</v>
      </c>
      <c r="C35" s="1">
        <f t="shared" ref="C35:C37" si="8">_xlfn.ISOWEEKNUM(D35)</f>
        <v>3</v>
      </c>
      <c r="D35" s="2">
        <v>43849</v>
      </c>
      <c r="E35" s="1" t="s">
        <v>12</v>
      </c>
      <c r="F35" s="1">
        <v>1616</v>
      </c>
    </row>
    <row r="36" spans="1:6" x14ac:dyDescent="0.2">
      <c r="A36" s="1">
        <f t="shared" si="6"/>
        <v>2020</v>
      </c>
      <c r="B36" s="1">
        <f t="shared" si="7"/>
        <v>1</v>
      </c>
      <c r="C36" s="1">
        <f t="shared" si="8"/>
        <v>3</v>
      </c>
      <c r="D36" s="2">
        <v>43849</v>
      </c>
      <c r="E36" s="1" t="s">
        <v>13</v>
      </c>
      <c r="F36" s="1">
        <v>889</v>
      </c>
    </row>
    <row r="37" spans="1:6" x14ac:dyDescent="0.2">
      <c r="A37" s="1">
        <f t="shared" si="6"/>
        <v>2020</v>
      </c>
      <c r="B37" s="1">
        <f t="shared" si="7"/>
        <v>1</v>
      </c>
      <c r="C37" s="1">
        <f t="shared" si="8"/>
        <v>3</v>
      </c>
      <c r="D37" s="2">
        <v>43849</v>
      </c>
      <c r="E37" s="1" t="s">
        <v>14</v>
      </c>
      <c r="F37" s="1">
        <v>127</v>
      </c>
    </row>
    <row r="38" spans="1:6" x14ac:dyDescent="0.2">
      <c r="A38" s="1">
        <f>YEAR(D38)</f>
        <v>2020</v>
      </c>
      <c r="B38" s="1">
        <f>MONTH(D38)</f>
        <v>1</v>
      </c>
      <c r="C38" s="1">
        <f>_xlfn.ISOWEEKNUM(D38)</f>
        <v>3</v>
      </c>
      <c r="D38" s="2">
        <v>43849</v>
      </c>
      <c r="E38" s="1" t="s">
        <v>15</v>
      </c>
      <c r="F38" s="1">
        <v>472</v>
      </c>
    </row>
    <row r="39" spans="1:6" x14ac:dyDescent="0.2">
      <c r="A39" s="1">
        <f>YEAR(D39)</f>
        <v>2020</v>
      </c>
      <c r="B39" s="1">
        <f>MONTH(D39)</f>
        <v>1</v>
      </c>
      <c r="C39" s="1">
        <f>_xlfn.ISOWEEKNUM(D39)</f>
        <v>3</v>
      </c>
      <c r="D39" s="2">
        <v>43849</v>
      </c>
      <c r="E39" s="1" t="s">
        <v>16</v>
      </c>
      <c r="F39" s="1">
        <v>485</v>
      </c>
    </row>
    <row r="40" spans="1:6" x14ac:dyDescent="0.2">
      <c r="A40" s="1">
        <f>YEAR(D40)</f>
        <v>2020</v>
      </c>
      <c r="B40" s="1">
        <f>MONTH(D40)</f>
        <v>1</v>
      </c>
      <c r="C40" s="1">
        <f>_xlfn.ISOWEEKNUM(D40)</f>
        <v>3</v>
      </c>
      <c r="D40" s="2">
        <v>43849</v>
      </c>
      <c r="E40" s="1" t="s">
        <v>17</v>
      </c>
      <c r="F40" s="1">
        <v>1639</v>
      </c>
    </row>
    <row r="41" spans="1:6" x14ac:dyDescent="0.2">
      <c r="A41" s="1">
        <f t="shared" ref="A41:A43" si="9">YEAR(D41)</f>
        <v>2020</v>
      </c>
      <c r="B41" s="1">
        <f t="shared" ref="B41:B43" si="10">MONTH(D41)</f>
        <v>1</v>
      </c>
      <c r="C41" s="1">
        <f t="shared" ref="C41:C43" si="11">_xlfn.ISOWEEKNUM(D41)</f>
        <v>4</v>
      </c>
      <c r="D41" s="2">
        <v>43850</v>
      </c>
      <c r="E41" s="1" t="s">
        <v>12</v>
      </c>
      <c r="F41" s="1">
        <v>1244</v>
      </c>
    </row>
    <row r="42" spans="1:6" x14ac:dyDescent="0.2">
      <c r="A42" s="1">
        <f t="shared" si="9"/>
        <v>2020</v>
      </c>
      <c r="B42" s="1">
        <f t="shared" si="10"/>
        <v>1</v>
      </c>
      <c r="C42" s="1">
        <f t="shared" si="11"/>
        <v>4</v>
      </c>
      <c r="D42" s="2">
        <v>43850</v>
      </c>
      <c r="E42" s="1" t="s">
        <v>13</v>
      </c>
      <c r="F42" s="1">
        <v>685</v>
      </c>
    </row>
    <row r="43" spans="1:6" x14ac:dyDescent="0.2">
      <c r="A43" s="1">
        <f t="shared" si="9"/>
        <v>2020</v>
      </c>
      <c r="B43" s="1">
        <f t="shared" si="10"/>
        <v>1</v>
      </c>
      <c r="C43" s="1">
        <f t="shared" si="11"/>
        <v>4</v>
      </c>
      <c r="D43" s="2">
        <v>43850</v>
      </c>
      <c r="E43" s="1" t="s">
        <v>14</v>
      </c>
      <c r="F43" s="1">
        <v>98</v>
      </c>
    </row>
  </sheetData>
  <autoFilter ref="A1:F22" xr:uid="{37751466-2E27-4980-B427-20C9C8CDF27E}">
    <sortState xmlns:xlrd2="http://schemas.microsoft.com/office/spreadsheetml/2017/richdata2" ref="A2:F22">
      <sortCondition ref="C1:C22"/>
    </sortState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1C003-A639-497A-B745-77861399812B}">
  <dimension ref="A1:P15"/>
  <sheetViews>
    <sheetView showGridLines="0" tabSelected="1" workbookViewId="0">
      <selection activeCell="F3" sqref="F3"/>
    </sheetView>
  </sheetViews>
  <sheetFormatPr baseColWidth="10" defaultColWidth="11.5703125" defaultRowHeight="14.25" x14ac:dyDescent="0.2"/>
  <cols>
    <col min="1" max="2" width="11.5703125" style="1"/>
    <col min="3" max="3" width="2.85546875" style="1" customWidth="1"/>
    <col min="4" max="5" width="16.85546875" style="1" customWidth="1"/>
    <col min="6" max="6" width="13.7109375" style="1" customWidth="1"/>
    <col min="7" max="8" width="11.5703125" style="1"/>
    <col min="9" max="9" width="11.5703125" style="1" customWidth="1"/>
    <col min="10" max="16384" width="11.5703125" style="1"/>
  </cols>
  <sheetData>
    <row r="1" spans="1:16" ht="15" x14ac:dyDescent="0.2">
      <c r="A1" s="1" t="s">
        <v>7</v>
      </c>
      <c r="B1" s="4">
        <v>2020</v>
      </c>
      <c r="D1" s="6" t="s">
        <v>18</v>
      </c>
      <c r="E1" s="7"/>
      <c r="F1" s="8"/>
    </row>
    <row r="2" spans="1:16" x14ac:dyDescent="0.2">
      <c r="A2" s="1" t="s">
        <v>8</v>
      </c>
      <c r="B2" s="4">
        <v>1</v>
      </c>
      <c r="D2" s="4" t="s">
        <v>5</v>
      </c>
      <c r="E2" s="4" t="s">
        <v>10</v>
      </c>
      <c r="F2" s="4" t="s">
        <v>11</v>
      </c>
    </row>
    <row r="3" spans="1:16" x14ac:dyDescent="0.2">
      <c r="A3" s="1" t="s">
        <v>9</v>
      </c>
      <c r="B3" s="4">
        <v>1</v>
      </c>
      <c r="D3" s="5">
        <v>1</v>
      </c>
      <c r="E3" s="5"/>
      <c r="F3" s="5" cm="1">
        <f t="array" ref="F3">SUMPRODUCT(LARGE((BDD!$A$2:$A$1048576=Test!$B$1)*(BDD!$C$2:$C$1048576=Test!$B$3)*(BDD!$F$2:$F$1048576),D3))</f>
        <v>2146</v>
      </c>
      <c r="G3" s="16" t="s">
        <v>21</v>
      </c>
    </row>
    <row r="4" spans="1:16" x14ac:dyDescent="0.2">
      <c r="D4" s="5">
        <v>2</v>
      </c>
      <c r="E4" s="5"/>
      <c r="F4" s="5" cm="1">
        <f t="array" ref="F4">SUMPRODUCT(LARGE((BDD!$A$2:$A$1048576=Test!$B$1)*(BDD!$C$2:$C$1048576=Test!$B$3)*(BDD!$F$2:$F$1048576),D4))</f>
        <v>2128</v>
      </c>
    </row>
    <row r="5" spans="1:16" ht="15" x14ac:dyDescent="0.25">
      <c r="D5" s="5">
        <v>3</v>
      </c>
      <c r="E5" s="5"/>
      <c r="F5" s="5" cm="1">
        <f t="array" ref="F5">SUMPRODUCT(LARGE((BDD!$A$2:$A$1048576=Test!$B$1)*(BDD!$C$2:$C$1048576=Test!$B$3)*(BDD!$F$2:$F$1048576),D5))</f>
        <v>1652</v>
      </c>
      <c r="N5" s="14" t="s">
        <v>20</v>
      </c>
      <c r="O5" s="13" t="s">
        <v>10</v>
      </c>
      <c r="P5" s="12" t="s">
        <v>11</v>
      </c>
    </row>
    <row r="6" spans="1:16" ht="15" x14ac:dyDescent="0.25">
      <c r="D6" s="5">
        <v>4</v>
      </c>
      <c r="E6" s="5"/>
      <c r="F6" s="5" cm="1">
        <f t="array" ref="F6">SUMPRODUCT(LARGE((BDD!$A$2:$A$1048576=Test!$B$1)*(BDD!$C$2:$C$1048576=Test!$B$3)*(BDD!$F$2:$F$1048576),D6))</f>
        <v>1639</v>
      </c>
      <c r="N6" s="15">
        <v>1</v>
      </c>
      <c r="O6" s="10" t="s">
        <v>12</v>
      </c>
      <c r="P6" s="11">
        <v>6146</v>
      </c>
    </row>
    <row r="7" spans="1:16" ht="15" x14ac:dyDescent="0.25">
      <c r="D7" s="5">
        <v>5</v>
      </c>
      <c r="E7" s="5"/>
      <c r="F7" s="5" cm="1">
        <f t="array" ref="F7">SUMPRODUCT(LARGE((BDD!$A$2:$A$1048576=Test!$B$1)*(BDD!$C$2:$C$1048576=Test!$B$3)*(BDD!$F$2:$F$1048576),D7))</f>
        <v>1634</v>
      </c>
      <c r="N7" s="15">
        <v>2</v>
      </c>
      <c r="O7" s="10" t="s">
        <v>17</v>
      </c>
      <c r="P7" s="11">
        <v>5913</v>
      </c>
    </row>
    <row r="8" spans="1:16" ht="15" x14ac:dyDescent="0.25">
      <c r="N8" s="15">
        <v>3</v>
      </c>
      <c r="O8" s="10" t="s">
        <v>13</v>
      </c>
      <c r="P8" s="11">
        <v>3406</v>
      </c>
    </row>
    <row r="9" spans="1:16" ht="15" x14ac:dyDescent="0.25">
      <c r="N9" s="15">
        <v>4</v>
      </c>
      <c r="O9" s="10" t="s">
        <v>16</v>
      </c>
      <c r="P9" s="11">
        <v>1763</v>
      </c>
    </row>
    <row r="10" spans="1:16" ht="15" x14ac:dyDescent="0.25">
      <c r="N10" s="15">
        <v>5</v>
      </c>
      <c r="O10" s="10" t="s">
        <v>15</v>
      </c>
      <c r="P10" s="11">
        <v>1716</v>
      </c>
    </row>
    <row r="15" spans="1:16" ht="15" x14ac:dyDescent="0.25">
      <c r="O15" s="10"/>
      <c r="P15" s="11"/>
    </row>
  </sheetData>
  <mergeCells count="1">
    <mergeCell ref="D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Vérif</vt:lpstr>
      <vt:lpstr>BDD</vt:lpstr>
      <vt:lpstr>Test</vt:lpstr>
      <vt:lpstr>BDD_APX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Florian</cp:lastModifiedBy>
  <dcterms:created xsi:type="dcterms:W3CDTF">2020-03-03T16:33:37Z</dcterms:created>
  <dcterms:modified xsi:type="dcterms:W3CDTF">2020-03-10T08:13:47Z</dcterms:modified>
</cp:coreProperties>
</file>