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20130" windowHeight="82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" i="1" l="1"/>
  <c r="F3" i="1"/>
  <c r="F4" i="1"/>
  <c r="F5" i="1"/>
  <c r="F6" i="1"/>
  <c r="F7" i="1"/>
  <c r="F8" i="1"/>
  <c r="F9" i="1"/>
  <c r="F10" i="1"/>
  <c r="F11" i="1"/>
  <c r="F12" i="1"/>
  <c r="I3" i="1"/>
  <c r="F14" i="1"/>
  <c r="F15" i="1"/>
  <c r="F2" i="1"/>
</calcChain>
</file>

<file path=xl/sharedStrings.xml><?xml version="1.0" encoding="utf-8"?>
<sst xmlns="http://schemas.openxmlformats.org/spreadsheetml/2006/main" count="51" uniqueCount="37">
  <si>
    <t>Cluster</t>
  </si>
  <si>
    <t>Name</t>
  </si>
  <si>
    <t>Subtype</t>
  </si>
  <si>
    <t>Capacity (GB)</t>
  </si>
  <si>
    <t>Contiguous FreeSpace (GB)</t>
  </si>
  <si>
    <t>sup à 25%</t>
  </si>
  <si>
    <t>VMFS</t>
  </si>
  <si>
    <t>CLUSTER-01</t>
  </si>
  <si>
    <t>CLUSTER-02</t>
  </si>
  <si>
    <t>CLUSTER-03</t>
  </si>
  <si>
    <t>CLUSTER-08</t>
  </si>
  <si>
    <t>CLUSTER-09</t>
  </si>
  <si>
    <t>CLUSTER-31</t>
  </si>
  <si>
    <t>CLUSTER-32</t>
  </si>
  <si>
    <t>CLUSTER-33</t>
  </si>
  <si>
    <t>CLUSTER-34</t>
  </si>
  <si>
    <t>CLUSTER-35</t>
  </si>
  <si>
    <t>CLUSTER-36</t>
  </si>
  <si>
    <t>CLUSTER-37</t>
  </si>
  <si>
    <t>CLUSTER-38</t>
  </si>
  <si>
    <t>CLUSTER-39</t>
  </si>
  <si>
    <t>CLUSTER-01-DS-01</t>
  </si>
  <si>
    <t>CLUSTER-01-DS-02</t>
  </si>
  <si>
    <t>CLUSTER-01-DS-03</t>
  </si>
  <si>
    <t>CLUSTER-01-DS-08</t>
  </si>
  <si>
    <t>CLUSTER-01-DS-09</t>
  </si>
  <si>
    <t>CLUSTER-01-DS-31</t>
  </si>
  <si>
    <t>CLUSTER-01-DS-32</t>
  </si>
  <si>
    <t>CLUSTER-01-DS-33</t>
  </si>
  <si>
    <t>CLUSTER-01-DS-34</t>
  </si>
  <si>
    <t>CLUSTER-01-DS-35</t>
  </si>
  <si>
    <t>CLUSTER-01-DS-36</t>
  </si>
  <si>
    <t>CLUSTER-01-DS-37-DUP</t>
  </si>
  <si>
    <t>CLUSTER-01-DS-38-DUP</t>
  </si>
  <si>
    <t>CLUSTER-01-DS-39-DUP</t>
  </si>
  <si>
    <t>DUP</t>
  </si>
  <si>
    <t>Somme sup 25% (simplifié)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</si>
</sst>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I4" sqref="I4"/>
    </sheetView>
  </sheetViews>
  <sheetFormatPr baseColWidth="10" defaultRowHeight="15" x14ac:dyDescent="0.25"/>
  <cols>
    <col min="1" max="1" width="12.5703125" bestFit="1" customWidth="1"/>
    <col min="2" max="2" width="33.85546875" bestFit="1" customWidth="1"/>
    <col min="9" max="9" width="19.7109375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1" t="s">
        <v>5</v>
      </c>
      <c r="H1" s="4" t="s">
        <v>36</v>
      </c>
      <c r="I1" s="4"/>
    </row>
    <row r="2" spans="1:9" x14ac:dyDescent="0.25">
      <c r="A2" t="s">
        <v>7</v>
      </c>
      <c r="B2" t="s">
        <v>21</v>
      </c>
      <c r="C2" t="s">
        <v>6</v>
      </c>
      <c r="D2" s="2">
        <v>2047.75</v>
      </c>
      <c r="E2" s="3">
        <v>46.104999999999997</v>
      </c>
      <c r="F2">
        <f>IF(E:E&gt;=((D:D/100)*25),E:E,0)</f>
        <v>0</v>
      </c>
      <c r="H2" t="s">
        <v>6</v>
      </c>
      <c r="I2" t="s">
        <v>35</v>
      </c>
    </row>
    <row r="3" spans="1:9" x14ac:dyDescent="0.25">
      <c r="A3" t="s">
        <v>8</v>
      </c>
      <c r="B3" t="s">
        <v>22</v>
      </c>
      <c r="C3" t="s">
        <v>6</v>
      </c>
      <c r="D3" s="2">
        <v>2047.75</v>
      </c>
      <c r="E3" s="3">
        <v>18.015000000000001</v>
      </c>
      <c r="F3">
        <f>IF(E:E&gt;=((D:D/100)*25),E:E,0)</f>
        <v>0</v>
      </c>
      <c r="H3">
        <f>SUMIFS(F:F,B:B,"*CLUSTER-01-DS*",C:C,H2)</f>
        <v>3134.1149999999998</v>
      </c>
      <c r="I3">
        <f>SUMIFS(F:F,B:B,"*CLUSTER-01*",C:C,I2)</f>
        <v>1435.2</v>
      </c>
    </row>
    <row r="4" spans="1:9" x14ac:dyDescent="0.25">
      <c r="A4" t="s">
        <v>9</v>
      </c>
      <c r="B4" t="s">
        <v>23</v>
      </c>
      <c r="C4" t="s">
        <v>6</v>
      </c>
      <c r="D4" s="2">
        <v>2047.75</v>
      </c>
      <c r="E4" s="3">
        <v>0</v>
      </c>
      <c r="F4">
        <f>IF(E:E&gt;=((D:D/100)*25),E:E,0)</f>
        <v>0</v>
      </c>
    </row>
    <row r="5" spans="1:9" x14ac:dyDescent="0.25">
      <c r="A5" t="s">
        <v>10</v>
      </c>
      <c r="B5" t="s">
        <v>24</v>
      </c>
      <c r="C5" t="s">
        <v>6</v>
      </c>
      <c r="D5" s="2">
        <v>2047.75</v>
      </c>
      <c r="E5" s="3">
        <v>877.41499999999996</v>
      </c>
      <c r="F5">
        <f>IF(E:E&gt;=((D:D/100)*25),E:E,0)</f>
        <v>877.41499999999996</v>
      </c>
    </row>
    <row r="6" spans="1:9" x14ac:dyDescent="0.25">
      <c r="A6" t="s">
        <v>11</v>
      </c>
      <c r="B6" t="s">
        <v>25</v>
      </c>
      <c r="C6" t="s">
        <v>6</v>
      </c>
      <c r="D6" s="2">
        <v>2047.75</v>
      </c>
      <c r="E6" s="3">
        <v>1699.0450000000001</v>
      </c>
      <c r="F6">
        <f>IF(E:E&gt;=((D:D/100)*25),E:E,0)</f>
        <v>1699.0450000000001</v>
      </c>
    </row>
    <row r="7" spans="1:9" x14ac:dyDescent="0.25">
      <c r="A7" t="s">
        <v>12</v>
      </c>
      <c r="B7" t="s">
        <v>26</v>
      </c>
      <c r="C7" t="s">
        <v>6</v>
      </c>
      <c r="D7" s="2">
        <v>2047.75</v>
      </c>
      <c r="E7" s="3">
        <v>557.65499999999997</v>
      </c>
      <c r="F7">
        <f>IF(E:E&gt;=((D:D/100)*25),E:E,0)</f>
        <v>557.65499999999997</v>
      </c>
    </row>
    <row r="8" spans="1:9" x14ac:dyDescent="0.25">
      <c r="A8" t="s">
        <v>13</v>
      </c>
      <c r="B8" t="s">
        <v>27</v>
      </c>
      <c r="C8" t="s">
        <v>6</v>
      </c>
      <c r="D8" s="2">
        <v>2047.75</v>
      </c>
      <c r="E8" s="3">
        <v>497.29500000000002</v>
      </c>
      <c r="F8">
        <f>IF(E:E&gt;=((D:D/100)*25),E:E,0)</f>
        <v>0</v>
      </c>
    </row>
    <row r="9" spans="1:9" x14ac:dyDescent="0.25">
      <c r="A9" t="s">
        <v>14</v>
      </c>
      <c r="B9" t="s">
        <v>28</v>
      </c>
      <c r="C9" t="s">
        <v>6</v>
      </c>
      <c r="D9" s="2">
        <v>2047.75</v>
      </c>
      <c r="E9" s="3">
        <v>273.54500000000002</v>
      </c>
      <c r="F9">
        <f>IF(E:E&gt;=((D:D/100)*25),E:E,0)</f>
        <v>0</v>
      </c>
    </row>
    <row r="10" spans="1:9" x14ac:dyDescent="0.25">
      <c r="A10" t="s">
        <v>15</v>
      </c>
      <c r="B10" t="s">
        <v>29</v>
      </c>
      <c r="C10" t="s">
        <v>6</v>
      </c>
      <c r="D10" s="2">
        <v>2047.75</v>
      </c>
      <c r="E10" s="3">
        <v>287.54500000000002</v>
      </c>
      <c r="F10">
        <f>IF(E:E&gt;=((D:D/100)*25),E:E,0)</f>
        <v>0</v>
      </c>
    </row>
    <row r="11" spans="1:9" x14ac:dyDescent="0.25">
      <c r="A11" t="s">
        <v>16</v>
      </c>
      <c r="B11" t="s">
        <v>30</v>
      </c>
      <c r="C11" t="s">
        <v>6</v>
      </c>
      <c r="D11" s="2">
        <v>2047.75</v>
      </c>
      <c r="E11" s="3">
        <v>430.26499999999999</v>
      </c>
      <c r="F11">
        <f>IF(E:E&gt;=((D:D/100)*25),E:E,0)</f>
        <v>0</v>
      </c>
    </row>
    <row r="12" spans="1:9" x14ac:dyDescent="0.25">
      <c r="A12" t="s">
        <v>17</v>
      </c>
      <c r="B12" t="s">
        <v>31</v>
      </c>
      <c r="C12" t="s">
        <v>6</v>
      </c>
      <c r="D12" s="2">
        <v>2047.75</v>
      </c>
      <c r="E12" s="3">
        <v>101.185</v>
      </c>
      <c r="F12">
        <f>IF(E:E&gt;=((D:D/100)*25),E:E,0)</f>
        <v>0</v>
      </c>
    </row>
    <row r="13" spans="1:9" x14ac:dyDescent="0.25">
      <c r="A13" t="s">
        <v>18</v>
      </c>
      <c r="B13" t="s">
        <v>32</v>
      </c>
      <c r="C13" t="s">
        <v>35</v>
      </c>
      <c r="D13" s="2">
        <v>2047.75</v>
      </c>
      <c r="E13" s="3">
        <v>1952.125</v>
      </c>
      <c r="F13">
        <v>200</v>
      </c>
    </row>
    <row r="14" spans="1:9" x14ac:dyDescent="0.25">
      <c r="A14" t="s">
        <v>19</v>
      </c>
      <c r="B14" t="s">
        <v>33</v>
      </c>
      <c r="C14" t="s">
        <v>35</v>
      </c>
      <c r="D14" s="2">
        <v>2047.75</v>
      </c>
      <c r="E14" s="3">
        <v>1235.2</v>
      </c>
      <c r="F14">
        <f>IF(E:E&gt;=((D:D/100)*25),E:E,0)</f>
        <v>1235.2</v>
      </c>
    </row>
    <row r="15" spans="1:9" x14ac:dyDescent="0.25">
      <c r="A15" t="s">
        <v>20</v>
      </c>
      <c r="B15" t="s">
        <v>34</v>
      </c>
      <c r="C15" t="s">
        <v>35</v>
      </c>
      <c r="D15" s="2">
        <v>2047.75</v>
      </c>
      <c r="E15" s="3">
        <v>310.26499999999999</v>
      </c>
      <c r="F15">
        <f>IF(E:E&gt;=((D:D/100)*25),E:E,0)</f>
        <v>0</v>
      </c>
    </row>
  </sheetData>
  <mergeCells count="1">
    <mergeCell ref="H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CAO Paul (ext GFI)</dc:creator>
  <cp:lastModifiedBy>CAO Paul (ext GFI)</cp:lastModifiedBy>
  <dcterms:created xsi:type="dcterms:W3CDTF">2020-03-12T13:50:06Z</dcterms:created>
  <dcterms:modified xsi:type="dcterms:W3CDTF">2020-03-13T09:50:15Z</dcterms:modified>
</cp:coreProperties>
</file>