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solvingefeso-my.sharepoint.com/personal/moulay_elboucham_efeso_com/Documents/Desktop/"/>
    </mc:Choice>
  </mc:AlternateContent>
  <xr:revisionPtr revIDLastSave="31" documentId="8_{D96BBB16-A14F-4054-8645-ADAC074BEF9C}" xr6:coauthVersionLast="47" xr6:coauthVersionMax="47" xr10:uidLastSave="{1B142DC6-EC77-44BB-A110-B2D1425A0020}"/>
  <bookViews>
    <workbookView xWindow="-110" yWindow="-110" windowWidth="19420" windowHeight="11620" tabRatio="782" firstSheet="1" activeTab="2" xr2:uid="{FF5B1569-E187-41EE-B80A-1159E9567474}"/>
  </bookViews>
  <sheets>
    <sheet name="Instructions" sheetId="1" state="hidden" r:id="rId1"/>
    <sheet name="Input CO Nafi" sheetId="2" r:id="rId2"/>
    <sheet name="Template tableau" sheetId="3" r:id="rId3"/>
    <sheet name="Feuil1" sheetId="8" state="hidden" r:id="rId4"/>
    <sheet name="Listing" sheetId="5" state="hidden" r:id="rId5"/>
  </sheets>
  <definedNames>
    <definedName name="_xlnm._FilterDatabase" localSheetId="3" hidden="1">Feuil1!$A$11:$BC$11</definedName>
    <definedName name="_xlnm.Print_Area" localSheetId="1">'Input CO Nafi'!$A$1:$BE$1000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12" i="3" l="1"/>
  <c r="Q1001" i="3"/>
  <c r="P1001" i="3"/>
  <c r="O1001" i="3"/>
  <c r="L5" i="3"/>
  <c r="L6" i="3"/>
  <c r="L7" i="3"/>
  <c r="L8" i="3"/>
  <c r="L9" i="3"/>
  <c r="L10" i="3"/>
  <c r="L11" i="3"/>
  <c r="L12" i="3"/>
  <c r="L13" i="3"/>
  <c r="L14" i="3"/>
  <c r="L15" i="3"/>
  <c r="L16" i="3"/>
  <c r="L17" i="3"/>
  <c r="L18" i="3"/>
  <c r="L19" i="3"/>
  <c r="L20" i="3"/>
  <c r="L21" i="3"/>
  <c r="L22" i="3"/>
  <c r="L23" i="3"/>
  <c r="L24" i="3"/>
  <c r="L25" i="3"/>
  <c r="L26" i="3"/>
  <c r="L27" i="3"/>
  <c r="L28" i="3"/>
  <c r="L29" i="3"/>
  <c r="L30" i="3"/>
  <c r="L31" i="3"/>
  <c r="L32" i="3"/>
  <c r="L33" i="3"/>
  <c r="L34" i="3"/>
  <c r="L35" i="3"/>
  <c r="L36" i="3"/>
  <c r="L37" i="3"/>
  <c r="L38" i="3"/>
  <c r="L39" i="3"/>
  <c r="L40" i="3"/>
  <c r="L41" i="3"/>
  <c r="L42" i="3"/>
  <c r="L43" i="3"/>
  <c r="L44" i="3"/>
  <c r="L45" i="3"/>
  <c r="L46" i="3"/>
  <c r="L47" i="3"/>
  <c r="L48" i="3"/>
  <c r="L49" i="3"/>
  <c r="L50" i="3"/>
  <c r="L51" i="3"/>
  <c r="L52" i="3"/>
  <c r="L53" i="3"/>
  <c r="L54" i="3"/>
  <c r="L55" i="3"/>
  <c r="L56" i="3"/>
  <c r="L57" i="3"/>
  <c r="L58" i="3"/>
  <c r="L59" i="3"/>
  <c r="L60" i="3"/>
  <c r="L61" i="3"/>
  <c r="L62" i="3"/>
  <c r="L63" i="3"/>
  <c r="L64" i="3"/>
  <c r="L65" i="3"/>
  <c r="L66" i="3"/>
  <c r="L67" i="3"/>
  <c r="L68" i="3"/>
  <c r="L69" i="3"/>
  <c r="L70" i="3"/>
  <c r="L71" i="3"/>
  <c r="L72" i="3"/>
  <c r="L73" i="3"/>
  <c r="L74" i="3"/>
  <c r="L75" i="3"/>
  <c r="L76" i="3"/>
  <c r="L77" i="3"/>
  <c r="L78" i="3"/>
  <c r="L79" i="3"/>
  <c r="L80" i="3"/>
  <c r="L81" i="3"/>
  <c r="L82" i="3"/>
  <c r="L83" i="3"/>
  <c r="L84" i="3"/>
  <c r="L85" i="3"/>
  <c r="L86" i="3"/>
  <c r="L87" i="3"/>
  <c r="L88" i="3"/>
  <c r="L89" i="3"/>
  <c r="L90" i="3"/>
  <c r="L91" i="3"/>
  <c r="L92" i="3"/>
  <c r="L93" i="3"/>
  <c r="L94" i="3"/>
  <c r="L95" i="3"/>
  <c r="L96" i="3"/>
  <c r="L97" i="3"/>
  <c r="L98" i="3"/>
  <c r="L99" i="3"/>
  <c r="L100" i="3"/>
  <c r="L101" i="3"/>
  <c r="L102" i="3"/>
  <c r="L103" i="3"/>
  <c r="L104" i="3"/>
  <c r="L105" i="3"/>
  <c r="L106" i="3"/>
  <c r="L107" i="3"/>
  <c r="L108" i="3"/>
  <c r="L109" i="3"/>
  <c r="L110" i="3"/>
  <c r="L111" i="3"/>
  <c r="L112" i="3"/>
  <c r="L113" i="3"/>
  <c r="L114" i="3"/>
  <c r="L115" i="3"/>
  <c r="L116" i="3"/>
  <c r="L117" i="3"/>
  <c r="L118" i="3"/>
  <c r="L119" i="3"/>
  <c r="L120" i="3"/>
  <c r="L121" i="3"/>
  <c r="L122" i="3"/>
  <c r="L123" i="3"/>
  <c r="L124" i="3"/>
  <c r="L125" i="3"/>
  <c r="L126" i="3"/>
  <c r="L127" i="3"/>
  <c r="L128" i="3"/>
  <c r="L129" i="3"/>
  <c r="L130" i="3"/>
  <c r="L131" i="3"/>
  <c r="L132" i="3"/>
  <c r="L133" i="3"/>
  <c r="L134" i="3"/>
  <c r="L135" i="3"/>
  <c r="L136" i="3"/>
  <c r="L137" i="3"/>
  <c r="L138" i="3"/>
  <c r="L139" i="3"/>
  <c r="L140" i="3"/>
  <c r="L141" i="3"/>
  <c r="L142" i="3"/>
  <c r="L143" i="3"/>
  <c r="L144" i="3"/>
  <c r="L145" i="3"/>
  <c r="L146" i="3"/>
  <c r="L147" i="3"/>
  <c r="L148" i="3"/>
  <c r="L149" i="3"/>
  <c r="L150" i="3"/>
  <c r="L151" i="3"/>
  <c r="L152" i="3"/>
  <c r="L153" i="3"/>
  <c r="L154" i="3"/>
  <c r="L155" i="3"/>
  <c r="L156" i="3"/>
  <c r="L157" i="3"/>
  <c r="L158" i="3"/>
  <c r="L159" i="3"/>
  <c r="L160" i="3"/>
  <c r="L161" i="3"/>
  <c r="L162" i="3"/>
  <c r="L163" i="3"/>
  <c r="L164" i="3"/>
  <c r="L165" i="3"/>
  <c r="L166" i="3"/>
  <c r="L167" i="3"/>
  <c r="L168" i="3"/>
  <c r="L169" i="3"/>
  <c r="L170" i="3"/>
  <c r="L171" i="3"/>
  <c r="L172" i="3"/>
  <c r="L173" i="3"/>
  <c r="L174" i="3"/>
  <c r="L175" i="3"/>
  <c r="L176" i="3"/>
  <c r="L177" i="3"/>
  <c r="L178" i="3"/>
  <c r="L179" i="3"/>
  <c r="L180" i="3"/>
  <c r="L181" i="3"/>
  <c r="L182" i="3"/>
  <c r="L183" i="3"/>
  <c r="L184" i="3"/>
  <c r="L185" i="3"/>
  <c r="L186" i="3"/>
  <c r="L187" i="3"/>
  <c r="L188" i="3"/>
  <c r="L189" i="3"/>
  <c r="L190" i="3"/>
  <c r="L191" i="3"/>
  <c r="L192" i="3"/>
  <c r="L193" i="3"/>
  <c r="L194" i="3"/>
  <c r="L195" i="3"/>
  <c r="L196" i="3"/>
  <c r="L197" i="3"/>
  <c r="L198" i="3"/>
  <c r="L199" i="3"/>
  <c r="L200" i="3"/>
  <c r="L201" i="3"/>
  <c r="L202" i="3"/>
  <c r="L203" i="3"/>
  <c r="L204" i="3"/>
  <c r="L205" i="3"/>
  <c r="L206" i="3"/>
  <c r="L207" i="3"/>
  <c r="L208" i="3"/>
  <c r="L209" i="3"/>
  <c r="L210" i="3"/>
  <c r="L211" i="3"/>
  <c r="L212" i="3"/>
  <c r="L213" i="3"/>
  <c r="L214" i="3"/>
  <c r="L215" i="3"/>
  <c r="L216" i="3"/>
  <c r="L217" i="3"/>
  <c r="L218" i="3"/>
  <c r="L219" i="3"/>
  <c r="L220" i="3"/>
  <c r="L221" i="3"/>
  <c r="L222" i="3"/>
  <c r="L223" i="3"/>
  <c r="L224" i="3"/>
  <c r="L225" i="3"/>
  <c r="L226" i="3"/>
  <c r="L227" i="3"/>
  <c r="L228" i="3"/>
  <c r="L229" i="3"/>
  <c r="L230" i="3"/>
  <c r="L231" i="3"/>
  <c r="L232" i="3"/>
  <c r="L233" i="3"/>
  <c r="L234" i="3"/>
  <c r="L235" i="3"/>
  <c r="L236" i="3"/>
  <c r="L237" i="3"/>
  <c r="L238" i="3"/>
  <c r="L239" i="3"/>
  <c r="L240" i="3"/>
  <c r="L241" i="3"/>
  <c r="L242" i="3"/>
  <c r="L243" i="3"/>
  <c r="L244" i="3"/>
  <c r="L245" i="3"/>
  <c r="L246" i="3"/>
  <c r="L247" i="3"/>
  <c r="L248" i="3"/>
  <c r="L249" i="3"/>
  <c r="L250" i="3"/>
  <c r="L251" i="3"/>
  <c r="L252" i="3"/>
  <c r="L253" i="3"/>
  <c r="L254" i="3"/>
  <c r="L255" i="3"/>
  <c r="L256" i="3"/>
  <c r="L257" i="3"/>
  <c r="L258" i="3"/>
  <c r="L259" i="3"/>
  <c r="L260" i="3"/>
  <c r="L261" i="3"/>
  <c r="L262" i="3"/>
  <c r="L263" i="3"/>
  <c r="L264" i="3"/>
  <c r="L265" i="3"/>
  <c r="L266" i="3"/>
  <c r="L267" i="3"/>
  <c r="L268" i="3"/>
  <c r="L269" i="3"/>
  <c r="L270" i="3"/>
  <c r="L271" i="3"/>
  <c r="L272" i="3"/>
  <c r="L273" i="3"/>
  <c r="L274" i="3"/>
  <c r="L275" i="3"/>
  <c r="L276" i="3"/>
  <c r="L277" i="3"/>
  <c r="L278" i="3"/>
  <c r="L279" i="3"/>
  <c r="L280" i="3"/>
  <c r="L281" i="3"/>
  <c r="L282" i="3"/>
  <c r="L283" i="3"/>
  <c r="L284" i="3"/>
  <c r="L285" i="3"/>
  <c r="L286" i="3"/>
  <c r="L287" i="3"/>
  <c r="L288" i="3"/>
  <c r="L289" i="3"/>
  <c r="L290" i="3"/>
  <c r="L291" i="3"/>
  <c r="L292" i="3"/>
  <c r="L293" i="3"/>
  <c r="L294" i="3"/>
  <c r="L295" i="3"/>
  <c r="L296" i="3"/>
  <c r="L297" i="3"/>
  <c r="L298" i="3"/>
  <c r="L299" i="3"/>
  <c r="L300" i="3"/>
  <c r="L301" i="3"/>
  <c r="L302" i="3"/>
  <c r="L303" i="3"/>
  <c r="L304" i="3"/>
  <c r="L305" i="3"/>
  <c r="L306" i="3"/>
  <c r="L307" i="3"/>
  <c r="L308" i="3"/>
  <c r="L309" i="3"/>
  <c r="L310" i="3"/>
  <c r="L311" i="3"/>
  <c r="L312" i="3"/>
  <c r="L313" i="3"/>
  <c r="L314" i="3"/>
  <c r="L315" i="3"/>
  <c r="L316" i="3"/>
  <c r="L317" i="3"/>
  <c r="L318" i="3"/>
  <c r="L319" i="3"/>
  <c r="L320" i="3"/>
  <c r="L321" i="3"/>
  <c r="L322" i="3"/>
  <c r="L323" i="3"/>
  <c r="L324" i="3"/>
  <c r="L325" i="3"/>
  <c r="L326" i="3"/>
  <c r="L327" i="3"/>
  <c r="L328" i="3"/>
  <c r="L329" i="3"/>
  <c r="L330" i="3"/>
  <c r="L331" i="3"/>
  <c r="L332" i="3"/>
  <c r="L333" i="3"/>
  <c r="L334" i="3"/>
  <c r="L335" i="3"/>
  <c r="L336" i="3"/>
  <c r="L337" i="3"/>
  <c r="L338" i="3"/>
  <c r="L339" i="3"/>
  <c r="L340" i="3"/>
  <c r="L341" i="3"/>
  <c r="L342" i="3"/>
  <c r="L343" i="3"/>
  <c r="L344" i="3"/>
  <c r="L345" i="3"/>
  <c r="L346" i="3"/>
  <c r="L347" i="3"/>
  <c r="L348" i="3"/>
  <c r="L349" i="3"/>
  <c r="L350" i="3"/>
  <c r="L351" i="3"/>
  <c r="L352" i="3"/>
  <c r="L353" i="3"/>
  <c r="L354" i="3"/>
  <c r="L355" i="3"/>
  <c r="L356" i="3"/>
  <c r="L357" i="3"/>
  <c r="L358" i="3"/>
  <c r="L359" i="3"/>
  <c r="L360" i="3"/>
  <c r="L361" i="3"/>
  <c r="L362" i="3"/>
  <c r="L363" i="3"/>
  <c r="L364" i="3"/>
  <c r="L365" i="3"/>
  <c r="L366" i="3"/>
  <c r="L367" i="3"/>
  <c r="L368" i="3"/>
  <c r="L369" i="3"/>
  <c r="L370" i="3"/>
  <c r="L371" i="3"/>
  <c r="L372" i="3"/>
  <c r="L373" i="3"/>
  <c r="L374" i="3"/>
  <c r="L375" i="3"/>
  <c r="L376" i="3"/>
  <c r="L377" i="3"/>
  <c r="L378" i="3"/>
  <c r="L379" i="3"/>
  <c r="L380" i="3"/>
  <c r="L381" i="3"/>
  <c r="L382" i="3"/>
  <c r="L383" i="3"/>
  <c r="L384" i="3"/>
  <c r="L385" i="3"/>
  <c r="L386" i="3"/>
  <c r="L387" i="3"/>
  <c r="L388" i="3"/>
  <c r="L389" i="3"/>
  <c r="L390" i="3"/>
  <c r="L391" i="3"/>
  <c r="L392" i="3"/>
  <c r="L393" i="3"/>
  <c r="L394" i="3"/>
  <c r="L395" i="3"/>
  <c r="L396" i="3"/>
  <c r="L397" i="3"/>
  <c r="L398" i="3"/>
  <c r="L399" i="3"/>
  <c r="L400" i="3"/>
  <c r="L401" i="3"/>
  <c r="L402" i="3"/>
  <c r="L403" i="3"/>
  <c r="L404" i="3"/>
  <c r="L405" i="3"/>
  <c r="L406" i="3"/>
  <c r="L407" i="3"/>
  <c r="L408" i="3"/>
  <c r="L409" i="3"/>
  <c r="L410" i="3"/>
  <c r="L411" i="3"/>
  <c r="L412" i="3"/>
  <c r="L413" i="3"/>
  <c r="L414" i="3"/>
  <c r="L415" i="3"/>
  <c r="L416" i="3"/>
  <c r="L417" i="3"/>
  <c r="L418" i="3"/>
  <c r="L419" i="3"/>
  <c r="L420" i="3"/>
  <c r="L421" i="3"/>
  <c r="L422" i="3"/>
  <c r="L423" i="3"/>
  <c r="L424" i="3"/>
  <c r="L425" i="3"/>
  <c r="L426" i="3"/>
  <c r="L427" i="3"/>
  <c r="L428" i="3"/>
  <c r="L429" i="3"/>
  <c r="L430" i="3"/>
  <c r="L431" i="3"/>
  <c r="L432" i="3"/>
  <c r="L433" i="3"/>
  <c r="L434" i="3"/>
  <c r="L435" i="3"/>
  <c r="L436" i="3"/>
  <c r="L437" i="3"/>
  <c r="L438" i="3"/>
  <c r="L439" i="3"/>
  <c r="L440" i="3"/>
  <c r="L441" i="3"/>
  <c r="L442" i="3"/>
  <c r="L443" i="3"/>
  <c r="L444" i="3"/>
  <c r="L445" i="3"/>
  <c r="L446" i="3"/>
  <c r="L447" i="3"/>
  <c r="L448" i="3"/>
  <c r="L449" i="3"/>
  <c r="L450" i="3"/>
  <c r="L451" i="3"/>
  <c r="L452" i="3"/>
  <c r="L453" i="3"/>
  <c r="L454" i="3"/>
  <c r="L455" i="3"/>
  <c r="L456" i="3"/>
  <c r="L457" i="3"/>
  <c r="L458" i="3"/>
  <c r="L459" i="3"/>
  <c r="L460" i="3"/>
  <c r="L461" i="3"/>
  <c r="L462" i="3"/>
  <c r="L463" i="3"/>
  <c r="L464" i="3"/>
  <c r="L465" i="3"/>
  <c r="L466" i="3"/>
  <c r="L467" i="3"/>
  <c r="L468" i="3"/>
  <c r="L469" i="3"/>
  <c r="L470" i="3"/>
  <c r="L471" i="3"/>
  <c r="L472" i="3"/>
  <c r="L473" i="3"/>
  <c r="L474" i="3"/>
  <c r="L475" i="3"/>
  <c r="L476" i="3"/>
  <c r="L477" i="3"/>
  <c r="L478" i="3"/>
  <c r="L479" i="3"/>
  <c r="L480" i="3"/>
  <c r="L481" i="3"/>
  <c r="L482" i="3"/>
  <c r="L483" i="3"/>
  <c r="L484" i="3"/>
  <c r="L485" i="3"/>
  <c r="L486" i="3"/>
  <c r="L487" i="3"/>
  <c r="L488" i="3"/>
  <c r="L489" i="3"/>
  <c r="L490" i="3"/>
  <c r="L491" i="3"/>
  <c r="L492" i="3"/>
  <c r="L493" i="3"/>
  <c r="L494" i="3"/>
  <c r="L495" i="3"/>
  <c r="L496" i="3"/>
  <c r="L497" i="3"/>
  <c r="L498" i="3"/>
  <c r="L499" i="3"/>
  <c r="L500" i="3"/>
  <c r="L501" i="3"/>
  <c r="L502" i="3"/>
  <c r="L503" i="3"/>
  <c r="L504" i="3"/>
  <c r="L505" i="3"/>
  <c r="L506" i="3"/>
  <c r="L507" i="3"/>
  <c r="L508" i="3"/>
  <c r="L509" i="3"/>
  <c r="L510" i="3"/>
  <c r="L511" i="3"/>
  <c r="L512" i="3"/>
  <c r="L513" i="3"/>
  <c r="L514" i="3"/>
  <c r="L515" i="3"/>
  <c r="L516" i="3"/>
  <c r="L517" i="3"/>
  <c r="L518" i="3"/>
  <c r="L519" i="3"/>
  <c r="L520" i="3"/>
  <c r="L521" i="3"/>
  <c r="L522" i="3"/>
  <c r="L523" i="3"/>
  <c r="L524" i="3"/>
  <c r="L525" i="3"/>
  <c r="L526" i="3"/>
  <c r="L527" i="3"/>
  <c r="L528" i="3"/>
  <c r="L529" i="3"/>
  <c r="L530" i="3"/>
  <c r="L531" i="3"/>
  <c r="L532" i="3"/>
  <c r="L533" i="3"/>
  <c r="L534" i="3"/>
  <c r="L535" i="3"/>
  <c r="L536" i="3"/>
  <c r="L537" i="3"/>
  <c r="L538" i="3"/>
  <c r="L539" i="3"/>
  <c r="L540" i="3"/>
  <c r="L541" i="3"/>
  <c r="L542" i="3"/>
  <c r="L543" i="3"/>
  <c r="L544" i="3"/>
  <c r="L545" i="3"/>
  <c r="L546" i="3"/>
  <c r="L547" i="3"/>
  <c r="L548" i="3"/>
  <c r="L549" i="3"/>
  <c r="L550" i="3"/>
  <c r="L551" i="3"/>
  <c r="L552" i="3"/>
  <c r="L553" i="3"/>
  <c r="L554" i="3"/>
  <c r="L555" i="3"/>
  <c r="L556" i="3"/>
  <c r="L557" i="3"/>
  <c r="L558" i="3"/>
  <c r="L559" i="3"/>
  <c r="L560" i="3"/>
  <c r="L561" i="3"/>
  <c r="L562" i="3"/>
  <c r="L563" i="3"/>
  <c r="L564" i="3"/>
  <c r="L565" i="3"/>
  <c r="L566" i="3"/>
  <c r="L567" i="3"/>
  <c r="L568" i="3"/>
  <c r="L569" i="3"/>
  <c r="L570" i="3"/>
  <c r="L571" i="3"/>
  <c r="L572" i="3"/>
  <c r="L573" i="3"/>
  <c r="L574" i="3"/>
  <c r="L575" i="3"/>
  <c r="L576" i="3"/>
  <c r="L577" i="3"/>
  <c r="L578" i="3"/>
  <c r="L579" i="3"/>
  <c r="L580" i="3"/>
  <c r="L581" i="3"/>
  <c r="L582" i="3"/>
  <c r="L583" i="3"/>
  <c r="L584" i="3"/>
  <c r="L585" i="3"/>
  <c r="L586" i="3"/>
  <c r="L587" i="3"/>
  <c r="L588" i="3"/>
  <c r="L589" i="3"/>
  <c r="L590" i="3"/>
  <c r="L591" i="3"/>
  <c r="L592" i="3"/>
  <c r="L593" i="3"/>
  <c r="L594" i="3"/>
  <c r="L595" i="3"/>
  <c r="L596" i="3"/>
  <c r="L597" i="3"/>
  <c r="L598" i="3"/>
  <c r="L599" i="3"/>
  <c r="L600" i="3"/>
  <c r="L601" i="3"/>
  <c r="L602" i="3"/>
  <c r="L603" i="3"/>
  <c r="L604" i="3"/>
  <c r="L605" i="3"/>
  <c r="L606" i="3"/>
  <c r="L607" i="3"/>
  <c r="L608" i="3"/>
  <c r="L609" i="3"/>
  <c r="L610" i="3"/>
  <c r="L611" i="3"/>
  <c r="L612" i="3"/>
  <c r="L613" i="3"/>
  <c r="L614" i="3"/>
  <c r="L615" i="3"/>
  <c r="L616" i="3"/>
  <c r="L617" i="3"/>
  <c r="L618" i="3"/>
  <c r="L619" i="3"/>
  <c r="L620" i="3"/>
  <c r="L621" i="3"/>
  <c r="L622" i="3"/>
  <c r="L623" i="3"/>
  <c r="L624" i="3"/>
  <c r="L625" i="3"/>
  <c r="L626" i="3"/>
  <c r="L627" i="3"/>
  <c r="L628" i="3"/>
  <c r="L629" i="3"/>
  <c r="L630" i="3"/>
  <c r="L631" i="3"/>
  <c r="L632" i="3"/>
  <c r="L633" i="3"/>
  <c r="L634" i="3"/>
  <c r="L635" i="3"/>
  <c r="L636" i="3"/>
  <c r="L637" i="3"/>
  <c r="L638" i="3"/>
  <c r="L639" i="3"/>
  <c r="L640" i="3"/>
  <c r="L641" i="3"/>
  <c r="L642" i="3"/>
  <c r="L643" i="3"/>
  <c r="L644" i="3"/>
  <c r="L645" i="3"/>
  <c r="L646" i="3"/>
  <c r="L647" i="3"/>
  <c r="L648" i="3"/>
  <c r="L649" i="3"/>
  <c r="L650" i="3"/>
  <c r="L651" i="3"/>
  <c r="L652" i="3"/>
  <c r="L653" i="3"/>
  <c r="L654" i="3"/>
  <c r="L655" i="3"/>
  <c r="L656" i="3"/>
  <c r="L657" i="3"/>
  <c r="L658" i="3"/>
  <c r="L659" i="3"/>
  <c r="L660" i="3"/>
  <c r="L661" i="3"/>
  <c r="L662" i="3"/>
  <c r="L663" i="3"/>
  <c r="L664" i="3"/>
  <c r="L665" i="3"/>
  <c r="L666" i="3"/>
  <c r="L667" i="3"/>
  <c r="L668" i="3"/>
  <c r="L669" i="3"/>
  <c r="L670" i="3"/>
  <c r="L671" i="3"/>
  <c r="L672" i="3"/>
  <c r="L673" i="3"/>
  <c r="L674" i="3"/>
  <c r="L675" i="3"/>
  <c r="L676" i="3"/>
  <c r="L677" i="3"/>
  <c r="L678" i="3"/>
  <c r="L679" i="3"/>
  <c r="L680" i="3"/>
  <c r="L681" i="3"/>
  <c r="L682" i="3"/>
  <c r="L683" i="3"/>
  <c r="L684" i="3"/>
  <c r="L685" i="3"/>
  <c r="L686" i="3"/>
  <c r="L687" i="3"/>
  <c r="L688" i="3"/>
  <c r="L689" i="3"/>
  <c r="L690" i="3"/>
  <c r="L691" i="3"/>
  <c r="L692" i="3"/>
  <c r="L693" i="3"/>
  <c r="L694" i="3"/>
  <c r="L695" i="3"/>
  <c r="L696" i="3"/>
  <c r="L697" i="3"/>
  <c r="L698" i="3"/>
  <c r="L699" i="3"/>
  <c r="L700" i="3"/>
  <c r="L701" i="3"/>
  <c r="L702" i="3"/>
  <c r="L703" i="3"/>
  <c r="L704" i="3"/>
  <c r="L705" i="3"/>
  <c r="L706" i="3"/>
  <c r="L707" i="3"/>
  <c r="L708" i="3"/>
  <c r="L709" i="3"/>
  <c r="L710" i="3"/>
  <c r="L711" i="3"/>
  <c r="L712" i="3"/>
  <c r="L713" i="3"/>
  <c r="L714" i="3"/>
  <c r="L715" i="3"/>
  <c r="L716" i="3"/>
  <c r="L717" i="3"/>
  <c r="L718" i="3"/>
  <c r="L719" i="3"/>
  <c r="L720" i="3"/>
  <c r="L721" i="3"/>
  <c r="L722" i="3"/>
  <c r="L723" i="3"/>
  <c r="L724" i="3"/>
  <c r="L725" i="3"/>
  <c r="L726" i="3"/>
  <c r="L727" i="3"/>
  <c r="L728" i="3"/>
  <c r="L729" i="3"/>
  <c r="L730" i="3"/>
  <c r="L731" i="3"/>
  <c r="L732" i="3"/>
  <c r="L733" i="3"/>
  <c r="L734" i="3"/>
  <c r="L735" i="3"/>
  <c r="L736" i="3"/>
  <c r="L737" i="3"/>
  <c r="L738" i="3"/>
  <c r="L739" i="3"/>
  <c r="L740" i="3"/>
  <c r="L741" i="3"/>
  <c r="L742" i="3"/>
  <c r="L743" i="3"/>
  <c r="L744" i="3"/>
  <c r="L745" i="3"/>
  <c r="L746" i="3"/>
  <c r="L747" i="3"/>
  <c r="L748" i="3"/>
  <c r="L749" i="3"/>
  <c r="L750" i="3"/>
  <c r="L751" i="3"/>
  <c r="L752" i="3"/>
  <c r="L753" i="3"/>
  <c r="L754" i="3"/>
  <c r="L755" i="3"/>
  <c r="L756" i="3"/>
  <c r="L757" i="3"/>
  <c r="L758" i="3"/>
  <c r="L759" i="3"/>
  <c r="L760" i="3"/>
  <c r="L761" i="3"/>
  <c r="L762" i="3"/>
  <c r="L763" i="3"/>
  <c r="L764" i="3"/>
  <c r="L765" i="3"/>
  <c r="L766" i="3"/>
  <c r="L767" i="3"/>
  <c r="L768" i="3"/>
  <c r="L769" i="3"/>
  <c r="L770" i="3"/>
  <c r="L771" i="3"/>
  <c r="L772" i="3"/>
  <c r="L773" i="3"/>
  <c r="L774" i="3"/>
  <c r="L775" i="3"/>
  <c r="L776" i="3"/>
  <c r="L777" i="3"/>
  <c r="L778" i="3"/>
  <c r="L779" i="3"/>
  <c r="L780" i="3"/>
  <c r="L781" i="3"/>
  <c r="L782" i="3"/>
  <c r="L783" i="3"/>
  <c r="L784" i="3"/>
  <c r="L785" i="3"/>
  <c r="L786" i="3"/>
  <c r="L787" i="3"/>
  <c r="L788" i="3"/>
  <c r="L789" i="3"/>
  <c r="L790" i="3"/>
  <c r="L791" i="3"/>
  <c r="L792" i="3"/>
  <c r="L793" i="3"/>
  <c r="L794" i="3"/>
  <c r="L795" i="3"/>
  <c r="L796" i="3"/>
  <c r="L797" i="3"/>
  <c r="L798" i="3"/>
  <c r="L799" i="3"/>
  <c r="L800" i="3"/>
  <c r="L801" i="3"/>
  <c r="L802" i="3"/>
  <c r="L803" i="3"/>
  <c r="L804" i="3"/>
  <c r="L805" i="3"/>
  <c r="L806" i="3"/>
  <c r="L807" i="3"/>
  <c r="L808" i="3"/>
  <c r="L809" i="3"/>
  <c r="L810" i="3"/>
  <c r="L811" i="3"/>
  <c r="L812" i="3"/>
  <c r="L813" i="3"/>
  <c r="L814" i="3"/>
  <c r="L815" i="3"/>
  <c r="L816" i="3"/>
  <c r="L817" i="3"/>
  <c r="L818" i="3"/>
  <c r="L819" i="3"/>
  <c r="L820" i="3"/>
  <c r="L821" i="3"/>
  <c r="L822" i="3"/>
  <c r="L823" i="3"/>
  <c r="L824" i="3"/>
  <c r="L825" i="3"/>
  <c r="L826" i="3"/>
  <c r="L827" i="3"/>
  <c r="L828" i="3"/>
  <c r="L829" i="3"/>
  <c r="L830" i="3"/>
  <c r="L831" i="3"/>
  <c r="L832" i="3"/>
  <c r="L833" i="3"/>
  <c r="L834" i="3"/>
  <c r="L835" i="3"/>
  <c r="L836" i="3"/>
  <c r="L837" i="3"/>
  <c r="L838" i="3"/>
  <c r="L839" i="3"/>
  <c r="L840" i="3"/>
  <c r="L841" i="3"/>
  <c r="L842" i="3"/>
  <c r="L843" i="3"/>
  <c r="L844" i="3"/>
  <c r="L845" i="3"/>
  <c r="L846" i="3"/>
  <c r="L847" i="3"/>
  <c r="L848" i="3"/>
  <c r="L849" i="3"/>
  <c r="L850" i="3"/>
  <c r="L851" i="3"/>
  <c r="L852" i="3"/>
  <c r="L853" i="3"/>
  <c r="L854" i="3"/>
  <c r="L855" i="3"/>
  <c r="L856" i="3"/>
  <c r="L857" i="3"/>
  <c r="L858" i="3"/>
  <c r="L859" i="3"/>
  <c r="L860" i="3"/>
  <c r="L861" i="3"/>
  <c r="L862" i="3"/>
  <c r="L863" i="3"/>
  <c r="L864" i="3"/>
  <c r="L865" i="3"/>
  <c r="L866" i="3"/>
  <c r="L867" i="3"/>
  <c r="L868" i="3"/>
  <c r="L869" i="3"/>
  <c r="L870" i="3"/>
  <c r="L871" i="3"/>
  <c r="L872" i="3"/>
  <c r="L873" i="3"/>
  <c r="L874" i="3"/>
  <c r="L875" i="3"/>
  <c r="L876" i="3"/>
  <c r="L877" i="3"/>
  <c r="L878" i="3"/>
  <c r="L879" i="3"/>
  <c r="L880" i="3"/>
  <c r="L881" i="3"/>
  <c r="L882" i="3"/>
  <c r="L883" i="3"/>
  <c r="L884" i="3"/>
  <c r="L885" i="3"/>
  <c r="L886" i="3"/>
  <c r="L887" i="3"/>
  <c r="L888" i="3"/>
  <c r="L889" i="3"/>
  <c r="L890" i="3"/>
  <c r="L891" i="3"/>
  <c r="L892" i="3"/>
  <c r="L893" i="3"/>
  <c r="L894" i="3"/>
  <c r="L895" i="3"/>
  <c r="L896" i="3"/>
  <c r="L897" i="3"/>
  <c r="L898" i="3"/>
  <c r="L899" i="3"/>
  <c r="L900" i="3"/>
  <c r="L901" i="3"/>
  <c r="L902" i="3"/>
  <c r="L903" i="3"/>
  <c r="L904" i="3"/>
  <c r="L905" i="3"/>
  <c r="L906" i="3"/>
  <c r="L907" i="3"/>
  <c r="L908" i="3"/>
  <c r="L909" i="3"/>
  <c r="L910" i="3"/>
  <c r="L911" i="3"/>
  <c r="L912" i="3"/>
  <c r="L913" i="3"/>
  <c r="L914" i="3"/>
  <c r="L915" i="3"/>
  <c r="L916" i="3"/>
  <c r="L917" i="3"/>
  <c r="L918" i="3"/>
  <c r="L919" i="3"/>
  <c r="L920" i="3"/>
  <c r="L921" i="3"/>
  <c r="L922" i="3"/>
  <c r="L923" i="3"/>
  <c r="L924" i="3"/>
  <c r="L925" i="3"/>
  <c r="L926" i="3"/>
  <c r="L927" i="3"/>
  <c r="L928" i="3"/>
  <c r="L929" i="3"/>
  <c r="L930" i="3"/>
  <c r="L931" i="3"/>
  <c r="L932" i="3"/>
  <c r="L933" i="3"/>
  <c r="L934" i="3"/>
  <c r="L935" i="3"/>
  <c r="L936" i="3"/>
  <c r="L937" i="3"/>
  <c r="L938" i="3"/>
  <c r="L939" i="3"/>
  <c r="L940" i="3"/>
  <c r="L941" i="3"/>
  <c r="L942" i="3"/>
  <c r="L943" i="3"/>
  <c r="L944" i="3"/>
  <c r="L945" i="3"/>
  <c r="L946" i="3"/>
  <c r="L947" i="3"/>
  <c r="L948" i="3"/>
  <c r="L949" i="3"/>
  <c r="L950" i="3"/>
  <c r="L951" i="3"/>
  <c r="L952" i="3"/>
  <c r="L953" i="3"/>
  <c r="L954" i="3"/>
  <c r="L955" i="3"/>
  <c r="L956" i="3"/>
  <c r="L957" i="3"/>
  <c r="L958" i="3"/>
  <c r="L959" i="3"/>
  <c r="L960" i="3"/>
  <c r="L961" i="3"/>
  <c r="L962" i="3"/>
  <c r="L963" i="3"/>
  <c r="L964" i="3"/>
  <c r="L965" i="3"/>
  <c r="L966" i="3"/>
  <c r="L967" i="3"/>
  <c r="L968" i="3"/>
  <c r="L969" i="3"/>
  <c r="L970" i="3"/>
  <c r="L971" i="3"/>
  <c r="L972" i="3"/>
  <c r="L973" i="3"/>
  <c r="L974" i="3"/>
  <c r="L975" i="3"/>
  <c r="L976" i="3"/>
  <c r="L977" i="3"/>
  <c r="L978" i="3"/>
  <c r="L979" i="3"/>
  <c r="L980" i="3"/>
  <c r="L981" i="3"/>
  <c r="L982" i="3"/>
  <c r="L983" i="3"/>
  <c r="L984" i="3"/>
  <c r="L985" i="3"/>
  <c r="L986" i="3"/>
  <c r="L987" i="3"/>
  <c r="L988" i="3"/>
  <c r="L989" i="3"/>
  <c r="L990" i="3"/>
  <c r="L991" i="3"/>
  <c r="L992" i="3"/>
  <c r="L993" i="3"/>
  <c r="L994" i="3"/>
  <c r="L995" i="3"/>
  <c r="L996" i="3"/>
  <c r="L997" i="3"/>
  <c r="L998" i="3"/>
  <c r="L999" i="3"/>
  <c r="L1000" i="3"/>
  <c r="K5" i="3" l="1"/>
  <c r="G5" i="3"/>
  <c r="G4" i="3"/>
  <c r="G14" i="3"/>
  <c r="G15" i="3"/>
  <c r="G6" i="3"/>
  <c r="G9" i="3"/>
  <c r="M5" i="3"/>
  <c r="M6" i="3"/>
  <c r="M7" i="3"/>
  <c r="M8" i="3"/>
  <c r="M9" i="3"/>
  <c r="M10" i="3"/>
  <c r="M11" i="3"/>
  <c r="M12" i="3"/>
  <c r="M13" i="3"/>
  <c r="M14" i="3"/>
  <c r="M15" i="3"/>
  <c r="M16" i="3"/>
  <c r="M17" i="3"/>
  <c r="M18" i="3"/>
  <c r="M19" i="3"/>
  <c r="M20" i="3"/>
  <c r="M21" i="3"/>
  <c r="M22" i="3"/>
  <c r="M23" i="3"/>
  <c r="M24" i="3"/>
  <c r="M25" i="3"/>
  <c r="M26" i="3"/>
  <c r="M27" i="3"/>
  <c r="M28" i="3"/>
  <c r="M29" i="3"/>
  <c r="M30" i="3"/>
  <c r="M31" i="3"/>
  <c r="M32" i="3"/>
  <c r="M33" i="3"/>
  <c r="M34" i="3"/>
  <c r="M35" i="3"/>
  <c r="M36" i="3"/>
  <c r="M37" i="3"/>
  <c r="M38" i="3"/>
  <c r="M39" i="3"/>
  <c r="M40" i="3"/>
  <c r="M41" i="3"/>
  <c r="M42" i="3"/>
  <c r="M43" i="3"/>
  <c r="M44" i="3"/>
  <c r="M45" i="3"/>
  <c r="M46" i="3"/>
  <c r="M47" i="3"/>
  <c r="M48" i="3"/>
  <c r="M49" i="3"/>
  <c r="M50" i="3"/>
  <c r="M51" i="3"/>
  <c r="M52" i="3"/>
  <c r="M53" i="3"/>
  <c r="M54" i="3"/>
  <c r="M55" i="3"/>
  <c r="M56" i="3"/>
  <c r="M57" i="3"/>
  <c r="M58" i="3"/>
  <c r="M59" i="3"/>
  <c r="M60" i="3"/>
  <c r="M61" i="3"/>
  <c r="M62" i="3"/>
  <c r="M63" i="3"/>
  <c r="M64" i="3"/>
  <c r="M65" i="3"/>
  <c r="M66" i="3"/>
  <c r="M67" i="3"/>
  <c r="M68" i="3"/>
  <c r="M69" i="3"/>
  <c r="M70" i="3"/>
  <c r="M71" i="3"/>
  <c r="M72" i="3"/>
  <c r="M73" i="3"/>
  <c r="M74" i="3"/>
  <c r="M75" i="3"/>
  <c r="M76" i="3"/>
  <c r="M77" i="3"/>
  <c r="M78" i="3"/>
  <c r="M79" i="3"/>
  <c r="M80" i="3"/>
  <c r="M81" i="3"/>
  <c r="M82" i="3"/>
  <c r="M83" i="3"/>
  <c r="M84" i="3"/>
  <c r="M85" i="3"/>
  <c r="M86" i="3"/>
  <c r="M87" i="3"/>
  <c r="M88" i="3"/>
  <c r="M89" i="3"/>
  <c r="M90" i="3"/>
  <c r="M91" i="3"/>
  <c r="M92" i="3"/>
  <c r="M93" i="3"/>
  <c r="M94" i="3"/>
  <c r="M95" i="3"/>
  <c r="M96" i="3"/>
  <c r="M97" i="3"/>
  <c r="M98" i="3"/>
  <c r="M99" i="3"/>
  <c r="M100" i="3"/>
  <c r="M101" i="3"/>
  <c r="M102" i="3"/>
  <c r="M103" i="3"/>
  <c r="M104" i="3"/>
  <c r="M105" i="3"/>
  <c r="M106" i="3"/>
  <c r="M107" i="3"/>
  <c r="M108" i="3"/>
  <c r="M109" i="3"/>
  <c r="M110" i="3"/>
  <c r="M111" i="3"/>
  <c r="M112" i="3"/>
  <c r="M113" i="3"/>
  <c r="M114" i="3"/>
  <c r="M115" i="3"/>
  <c r="M116" i="3"/>
  <c r="M117" i="3"/>
  <c r="M118" i="3"/>
  <c r="M119" i="3"/>
  <c r="M120" i="3"/>
  <c r="M121" i="3"/>
  <c r="M122" i="3"/>
  <c r="M123" i="3"/>
  <c r="M124" i="3"/>
  <c r="M125" i="3"/>
  <c r="M126" i="3"/>
  <c r="M127" i="3"/>
  <c r="M128" i="3"/>
  <c r="M129" i="3"/>
  <c r="M130" i="3"/>
  <c r="M131" i="3"/>
  <c r="M132" i="3"/>
  <c r="M133" i="3"/>
  <c r="M134" i="3"/>
  <c r="M135" i="3"/>
  <c r="M136" i="3"/>
  <c r="M137" i="3"/>
  <c r="M138" i="3"/>
  <c r="M139" i="3"/>
  <c r="M140" i="3"/>
  <c r="M141" i="3"/>
  <c r="M142" i="3"/>
  <c r="M143" i="3"/>
  <c r="M144" i="3"/>
  <c r="M145" i="3"/>
  <c r="M146" i="3"/>
  <c r="M147" i="3"/>
  <c r="M148" i="3"/>
  <c r="M149" i="3"/>
  <c r="M150" i="3"/>
  <c r="M151" i="3"/>
  <c r="M152" i="3"/>
  <c r="M153" i="3"/>
  <c r="M154" i="3"/>
  <c r="M155" i="3"/>
  <c r="M156" i="3"/>
  <c r="M157" i="3"/>
  <c r="M158" i="3"/>
  <c r="M159" i="3"/>
  <c r="M160" i="3"/>
  <c r="M161" i="3"/>
  <c r="M162" i="3"/>
  <c r="M163" i="3"/>
  <c r="M164" i="3"/>
  <c r="M165" i="3"/>
  <c r="M166" i="3"/>
  <c r="M167" i="3"/>
  <c r="M168" i="3"/>
  <c r="M169" i="3"/>
  <c r="M170" i="3"/>
  <c r="M171" i="3"/>
  <c r="M172" i="3"/>
  <c r="M173" i="3"/>
  <c r="M174" i="3"/>
  <c r="M175" i="3"/>
  <c r="M176" i="3"/>
  <c r="M177" i="3"/>
  <c r="M178" i="3"/>
  <c r="M179" i="3"/>
  <c r="M180" i="3"/>
  <c r="M181" i="3"/>
  <c r="M182" i="3"/>
  <c r="M183" i="3"/>
  <c r="M184" i="3"/>
  <c r="M185" i="3"/>
  <c r="M186" i="3"/>
  <c r="M187" i="3"/>
  <c r="M188" i="3"/>
  <c r="M189" i="3"/>
  <c r="M190" i="3"/>
  <c r="M191" i="3"/>
  <c r="M192" i="3"/>
  <c r="M193" i="3"/>
  <c r="M194" i="3"/>
  <c r="M195" i="3"/>
  <c r="M196" i="3"/>
  <c r="M197" i="3"/>
  <c r="M198" i="3"/>
  <c r="M199" i="3"/>
  <c r="M200" i="3"/>
  <c r="M201" i="3"/>
  <c r="M202" i="3"/>
  <c r="M203" i="3"/>
  <c r="M204" i="3"/>
  <c r="M205" i="3"/>
  <c r="M206" i="3"/>
  <c r="M207" i="3"/>
  <c r="M208" i="3"/>
  <c r="M209" i="3"/>
  <c r="M210" i="3"/>
  <c r="M211" i="3"/>
  <c r="M212" i="3"/>
  <c r="M213" i="3"/>
  <c r="M214" i="3"/>
  <c r="M215" i="3"/>
  <c r="M216" i="3"/>
  <c r="M217" i="3"/>
  <c r="M218" i="3"/>
  <c r="M219" i="3"/>
  <c r="M220" i="3"/>
  <c r="M221" i="3"/>
  <c r="M222" i="3"/>
  <c r="M223" i="3"/>
  <c r="M224" i="3"/>
  <c r="M225" i="3"/>
  <c r="M226" i="3"/>
  <c r="M227" i="3"/>
  <c r="M228" i="3"/>
  <c r="M229" i="3"/>
  <c r="M230" i="3"/>
  <c r="M231" i="3"/>
  <c r="M232" i="3"/>
  <c r="M233" i="3"/>
  <c r="M234" i="3"/>
  <c r="M235" i="3"/>
  <c r="M236" i="3"/>
  <c r="M237" i="3"/>
  <c r="M238" i="3"/>
  <c r="M239" i="3"/>
  <c r="M240" i="3"/>
  <c r="M241" i="3"/>
  <c r="M242" i="3"/>
  <c r="M243" i="3"/>
  <c r="M244" i="3"/>
  <c r="M245" i="3"/>
  <c r="M246" i="3"/>
  <c r="M247" i="3"/>
  <c r="M248" i="3"/>
  <c r="M249" i="3"/>
  <c r="M250" i="3"/>
  <c r="M251" i="3"/>
  <c r="M252" i="3"/>
  <c r="M253" i="3"/>
  <c r="M254" i="3"/>
  <c r="M255" i="3"/>
  <c r="M256" i="3"/>
  <c r="M257" i="3"/>
  <c r="M258" i="3"/>
  <c r="M259" i="3"/>
  <c r="M260" i="3"/>
  <c r="M261" i="3"/>
  <c r="M262" i="3"/>
  <c r="M263" i="3"/>
  <c r="M264" i="3"/>
  <c r="M265" i="3"/>
  <c r="M266" i="3"/>
  <c r="M267" i="3"/>
  <c r="M268" i="3"/>
  <c r="M269" i="3"/>
  <c r="M270" i="3"/>
  <c r="M271" i="3"/>
  <c r="M272" i="3"/>
  <c r="M273" i="3"/>
  <c r="M274" i="3"/>
  <c r="M275" i="3"/>
  <c r="M276" i="3"/>
  <c r="M277" i="3"/>
  <c r="M278" i="3"/>
  <c r="M279" i="3"/>
  <c r="M280" i="3"/>
  <c r="M281" i="3"/>
  <c r="M282" i="3"/>
  <c r="M283" i="3"/>
  <c r="M284" i="3"/>
  <c r="M285" i="3"/>
  <c r="M286" i="3"/>
  <c r="M287" i="3"/>
  <c r="M288" i="3"/>
  <c r="M289" i="3"/>
  <c r="M290" i="3"/>
  <c r="M291" i="3"/>
  <c r="M292" i="3"/>
  <c r="M293" i="3"/>
  <c r="M294" i="3"/>
  <c r="M295" i="3"/>
  <c r="M296" i="3"/>
  <c r="M297" i="3"/>
  <c r="M298" i="3"/>
  <c r="M299" i="3"/>
  <c r="M300" i="3"/>
  <c r="M301" i="3"/>
  <c r="M302" i="3"/>
  <c r="M303" i="3"/>
  <c r="M304" i="3"/>
  <c r="M305" i="3"/>
  <c r="M306" i="3"/>
  <c r="M307" i="3"/>
  <c r="M308" i="3"/>
  <c r="M309" i="3"/>
  <c r="M310" i="3"/>
  <c r="M311" i="3"/>
  <c r="M312" i="3"/>
  <c r="M313" i="3"/>
  <c r="M314" i="3"/>
  <c r="M315" i="3"/>
  <c r="M316" i="3"/>
  <c r="M317" i="3"/>
  <c r="M318" i="3"/>
  <c r="M319" i="3"/>
  <c r="M320" i="3"/>
  <c r="M321" i="3"/>
  <c r="M322" i="3"/>
  <c r="M323" i="3"/>
  <c r="M324" i="3"/>
  <c r="M325" i="3"/>
  <c r="M326" i="3"/>
  <c r="M327" i="3"/>
  <c r="M328" i="3"/>
  <c r="M329" i="3"/>
  <c r="M330" i="3"/>
  <c r="M331" i="3"/>
  <c r="M332" i="3"/>
  <c r="M333" i="3"/>
  <c r="M334" i="3"/>
  <c r="M335" i="3"/>
  <c r="M336" i="3"/>
  <c r="M337" i="3"/>
  <c r="M338" i="3"/>
  <c r="M339" i="3"/>
  <c r="M340" i="3"/>
  <c r="M341" i="3"/>
  <c r="M342" i="3"/>
  <c r="M343" i="3"/>
  <c r="M344" i="3"/>
  <c r="M345" i="3"/>
  <c r="M346" i="3"/>
  <c r="M347" i="3"/>
  <c r="M348" i="3"/>
  <c r="M349" i="3"/>
  <c r="M350" i="3"/>
  <c r="M351" i="3"/>
  <c r="M352" i="3"/>
  <c r="M353" i="3"/>
  <c r="M354" i="3"/>
  <c r="M355" i="3"/>
  <c r="M356" i="3"/>
  <c r="M357" i="3"/>
  <c r="M358" i="3"/>
  <c r="M359" i="3"/>
  <c r="M360" i="3"/>
  <c r="M361" i="3"/>
  <c r="M362" i="3"/>
  <c r="M363" i="3"/>
  <c r="M364" i="3"/>
  <c r="M365" i="3"/>
  <c r="M366" i="3"/>
  <c r="M367" i="3"/>
  <c r="M368" i="3"/>
  <c r="M369" i="3"/>
  <c r="M370" i="3"/>
  <c r="M371" i="3"/>
  <c r="M372" i="3"/>
  <c r="M373" i="3"/>
  <c r="M374" i="3"/>
  <c r="M375" i="3"/>
  <c r="M376" i="3"/>
  <c r="M377" i="3"/>
  <c r="M378" i="3"/>
  <c r="M379" i="3"/>
  <c r="M380" i="3"/>
  <c r="M381" i="3"/>
  <c r="M382" i="3"/>
  <c r="M383" i="3"/>
  <c r="M384" i="3"/>
  <c r="M385" i="3"/>
  <c r="M386" i="3"/>
  <c r="M387" i="3"/>
  <c r="M388" i="3"/>
  <c r="M389" i="3"/>
  <c r="M390" i="3"/>
  <c r="M391" i="3"/>
  <c r="M392" i="3"/>
  <c r="M393" i="3"/>
  <c r="M394" i="3"/>
  <c r="M395" i="3"/>
  <c r="M396" i="3"/>
  <c r="M397" i="3"/>
  <c r="M398" i="3"/>
  <c r="M399" i="3"/>
  <c r="M400" i="3"/>
  <c r="M401" i="3"/>
  <c r="M402" i="3"/>
  <c r="M403" i="3"/>
  <c r="M404" i="3"/>
  <c r="M405" i="3"/>
  <c r="M406" i="3"/>
  <c r="M407" i="3"/>
  <c r="M408" i="3"/>
  <c r="M409" i="3"/>
  <c r="M410" i="3"/>
  <c r="M411" i="3"/>
  <c r="M412" i="3"/>
  <c r="M413" i="3"/>
  <c r="M414" i="3"/>
  <c r="M415" i="3"/>
  <c r="M416" i="3"/>
  <c r="M417" i="3"/>
  <c r="M418" i="3"/>
  <c r="M419" i="3"/>
  <c r="M420" i="3"/>
  <c r="M421" i="3"/>
  <c r="M422" i="3"/>
  <c r="M423" i="3"/>
  <c r="M424" i="3"/>
  <c r="M425" i="3"/>
  <c r="M426" i="3"/>
  <c r="M427" i="3"/>
  <c r="M428" i="3"/>
  <c r="M429" i="3"/>
  <c r="M430" i="3"/>
  <c r="M431" i="3"/>
  <c r="M432" i="3"/>
  <c r="M433" i="3"/>
  <c r="M434" i="3"/>
  <c r="M435" i="3"/>
  <c r="M436" i="3"/>
  <c r="M437" i="3"/>
  <c r="M438" i="3"/>
  <c r="M439" i="3"/>
  <c r="M440" i="3"/>
  <c r="M441" i="3"/>
  <c r="M442" i="3"/>
  <c r="M443" i="3"/>
  <c r="M444" i="3"/>
  <c r="M445" i="3"/>
  <c r="M446" i="3"/>
  <c r="M447" i="3"/>
  <c r="M448" i="3"/>
  <c r="M449" i="3"/>
  <c r="M450" i="3"/>
  <c r="M451" i="3"/>
  <c r="M452" i="3"/>
  <c r="M453" i="3"/>
  <c r="M454" i="3"/>
  <c r="M455" i="3"/>
  <c r="M456" i="3"/>
  <c r="M457" i="3"/>
  <c r="M458" i="3"/>
  <c r="M459" i="3"/>
  <c r="M460" i="3"/>
  <c r="M461" i="3"/>
  <c r="M462" i="3"/>
  <c r="M463" i="3"/>
  <c r="M464" i="3"/>
  <c r="M465" i="3"/>
  <c r="M466" i="3"/>
  <c r="M467" i="3"/>
  <c r="M468" i="3"/>
  <c r="M469" i="3"/>
  <c r="M470" i="3"/>
  <c r="M471" i="3"/>
  <c r="M472" i="3"/>
  <c r="M473" i="3"/>
  <c r="M474" i="3"/>
  <c r="M475" i="3"/>
  <c r="M476" i="3"/>
  <c r="M477" i="3"/>
  <c r="M478" i="3"/>
  <c r="M479" i="3"/>
  <c r="M480" i="3"/>
  <c r="M481" i="3"/>
  <c r="M482" i="3"/>
  <c r="M483" i="3"/>
  <c r="M484" i="3"/>
  <c r="M485" i="3"/>
  <c r="M486" i="3"/>
  <c r="M487" i="3"/>
  <c r="M488" i="3"/>
  <c r="M489" i="3"/>
  <c r="M490" i="3"/>
  <c r="M491" i="3"/>
  <c r="M492" i="3"/>
  <c r="M493" i="3"/>
  <c r="M494" i="3"/>
  <c r="M495" i="3"/>
  <c r="M496" i="3"/>
  <c r="M497" i="3"/>
  <c r="M498" i="3"/>
  <c r="M499" i="3"/>
  <c r="M500" i="3"/>
  <c r="M501" i="3"/>
  <c r="M502" i="3"/>
  <c r="M503" i="3"/>
  <c r="M504" i="3"/>
  <c r="M505" i="3"/>
  <c r="M506" i="3"/>
  <c r="M507" i="3"/>
  <c r="M508" i="3"/>
  <c r="M509" i="3"/>
  <c r="M510" i="3"/>
  <c r="M511" i="3"/>
  <c r="M512" i="3"/>
  <c r="M513" i="3"/>
  <c r="M514" i="3"/>
  <c r="M515" i="3"/>
  <c r="M516" i="3"/>
  <c r="M517" i="3"/>
  <c r="M518" i="3"/>
  <c r="M519" i="3"/>
  <c r="M520" i="3"/>
  <c r="M521" i="3"/>
  <c r="M522" i="3"/>
  <c r="M523" i="3"/>
  <c r="M524" i="3"/>
  <c r="M525" i="3"/>
  <c r="M526" i="3"/>
  <c r="M527" i="3"/>
  <c r="M528" i="3"/>
  <c r="M529" i="3"/>
  <c r="M530" i="3"/>
  <c r="M531" i="3"/>
  <c r="M532" i="3"/>
  <c r="M533" i="3"/>
  <c r="M534" i="3"/>
  <c r="M535" i="3"/>
  <c r="M536" i="3"/>
  <c r="M537" i="3"/>
  <c r="M538" i="3"/>
  <c r="M539" i="3"/>
  <c r="M540" i="3"/>
  <c r="M541" i="3"/>
  <c r="M542" i="3"/>
  <c r="M543" i="3"/>
  <c r="M544" i="3"/>
  <c r="M545" i="3"/>
  <c r="M546" i="3"/>
  <c r="M547" i="3"/>
  <c r="M548" i="3"/>
  <c r="M549" i="3"/>
  <c r="M550" i="3"/>
  <c r="M551" i="3"/>
  <c r="M552" i="3"/>
  <c r="M553" i="3"/>
  <c r="M554" i="3"/>
  <c r="M555" i="3"/>
  <c r="M556" i="3"/>
  <c r="M557" i="3"/>
  <c r="M558" i="3"/>
  <c r="M559" i="3"/>
  <c r="M560" i="3"/>
  <c r="M561" i="3"/>
  <c r="M562" i="3"/>
  <c r="M563" i="3"/>
  <c r="M564" i="3"/>
  <c r="M565" i="3"/>
  <c r="M566" i="3"/>
  <c r="M567" i="3"/>
  <c r="M568" i="3"/>
  <c r="M569" i="3"/>
  <c r="M570" i="3"/>
  <c r="M571" i="3"/>
  <c r="M572" i="3"/>
  <c r="M573" i="3"/>
  <c r="M574" i="3"/>
  <c r="M575" i="3"/>
  <c r="M576" i="3"/>
  <c r="M577" i="3"/>
  <c r="M578" i="3"/>
  <c r="M579" i="3"/>
  <c r="M580" i="3"/>
  <c r="M581" i="3"/>
  <c r="M582" i="3"/>
  <c r="M583" i="3"/>
  <c r="M584" i="3"/>
  <c r="M585" i="3"/>
  <c r="M586" i="3"/>
  <c r="M587" i="3"/>
  <c r="M588" i="3"/>
  <c r="M589" i="3"/>
  <c r="M590" i="3"/>
  <c r="M591" i="3"/>
  <c r="M592" i="3"/>
  <c r="M593" i="3"/>
  <c r="M594" i="3"/>
  <c r="M595" i="3"/>
  <c r="M596" i="3"/>
  <c r="M597" i="3"/>
  <c r="M598" i="3"/>
  <c r="M599" i="3"/>
  <c r="M600" i="3"/>
  <c r="M601" i="3"/>
  <c r="M602" i="3"/>
  <c r="M603" i="3"/>
  <c r="M604" i="3"/>
  <c r="M605" i="3"/>
  <c r="M606" i="3"/>
  <c r="M607" i="3"/>
  <c r="M608" i="3"/>
  <c r="M609" i="3"/>
  <c r="M610" i="3"/>
  <c r="M611" i="3"/>
  <c r="M612" i="3"/>
  <c r="M613" i="3"/>
  <c r="M614" i="3"/>
  <c r="M615" i="3"/>
  <c r="M616" i="3"/>
  <c r="M617" i="3"/>
  <c r="M618" i="3"/>
  <c r="M619" i="3"/>
  <c r="M620" i="3"/>
  <c r="M621" i="3"/>
  <c r="M622" i="3"/>
  <c r="M623" i="3"/>
  <c r="M624" i="3"/>
  <c r="M625" i="3"/>
  <c r="M626" i="3"/>
  <c r="M627" i="3"/>
  <c r="M628" i="3"/>
  <c r="M629" i="3"/>
  <c r="M630" i="3"/>
  <c r="M631" i="3"/>
  <c r="M632" i="3"/>
  <c r="M633" i="3"/>
  <c r="M634" i="3"/>
  <c r="M635" i="3"/>
  <c r="M636" i="3"/>
  <c r="M637" i="3"/>
  <c r="M638" i="3"/>
  <c r="M639" i="3"/>
  <c r="M640" i="3"/>
  <c r="M641" i="3"/>
  <c r="M642" i="3"/>
  <c r="M643" i="3"/>
  <c r="M644" i="3"/>
  <c r="M645" i="3"/>
  <c r="M646" i="3"/>
  <c r="M647" i="3"/>
  <c r="M648" i="3"/>
  <c r="M649" i="3"/>
  <c r="M650" i="3"/>
  <c r="M651" i="3"/>
  <c r="M652" i="3"/>
  <c r="M653" i="3"/>
  <c r="M654" i="3"/>
  <c r="M655" i="3"/>
  <c r="M656" i="3"/>
  <c r="M657" i="3"/>
  <c r="M658" i="3"/>
  <c r="M659" i="3"/>
  <c r="M660" i="3"/>
  <c r="M661" i="3"/>
  <c r="M662" i="3"/>
  <c r="M663" i="3"/>
  <c r="M664" i="3"/>
  <c r="M665" i="3"/>
  <c r="M666" i="3"/>
  <c r="M667" i="3"/>
  <c r="M668" i="3"/>
  <c r="M669" i="3"/>
  <c r="M670" i="3"/>
  <c r="M671" i="3"/>
  <c r="M672" i="3"/>
  <c r="M673" i="3"/>
  <c r="M674" i="3"/>
  <c r="M675" i="3"/>
  <c r="M676" i="3"/>
  <c r="M677" i="3"/>
  <c r="M678" i="3"/>
  <c r="M679" i="3"/>
  <c r="M680" i="3"/>
  <c r="M681" i="3"/>
  <c r="M682" i="3"/>
  <c r="M683" i="3"/>
  <c r="M684" i="3"/>
  <c r="M685" i="3"/>
  <c r="M686" i="3"/>
  <c r="M687" i="3"/>
  <c r="M688" i="3"/>
  <c r="M689" i="3"/>
  <c r="M690" i="3"/>
  <c r="M691" i="3"/>
  <c r="M692" i="3"/>
  <c r="M693" i="3"/>
  <c r="M694" i="3"/>
  <c r="M695" i="3"/>
  <c r="M696" i="3"/>
  <c r="M697" i="3"/>
  <c r="M698" i="3"/>
  <c r="M699" i="3"/>
  <c r="M700" i="3"/>
  <c r="M701" i="3"/>
  <c r="M702" i="3"/>
  <c r="M703" i="3"/>
  <c r="M704" i="3"/>
  <c r="M705" i="3"/>
  <c r="M706" i="3"/>
  <c r="M707" i="3"/>
  <c r="M708" i="3"/>
  <c r="M709" i="3"/>
  <c r="M710" i="3"/>
  <c r="M711" i="3"/>
  <c r="M712" i="3"/>
  <c r="M713" i="3"/>
  <c r="M714" i="3"/>
  <c r="M715" i="3"/>
  <c r="M716" i="3"/>
  <c r="M717" i="3"/>
  <c r="M718" i="3"/>
  <c r="M719" i="3"/>
  <c r="M720" i="3"/>
  <c r="M721" i="3"/>
  <c r="M722" i="3"/>
  <c r="M723" i="3"/>
  <c r="M724" i="3"/>
  <c r="M725" i="3"/>
  <c r="M726" i="3"/>
  <c r="M727" i="3"/>
  <c r="M728" i="3"/>
  <c r="M729" i="3"/>
  <c r="M730" i="3"/>
  <c r="M731" i="3"/>
  <c r="M732" i="3"/>
  <c r="M733" i="3"/>
  <c r="M734" i="3"/>
  <c r="M735" i="3"/>
  <c r="M736" i="3"/>
  <c r="M737" i="3"/>
  <c r="M738" i="3"/>
  <c r="M739" i="3"/>
  <c r="M740" i="3"/>
  <c r="M741" i="3"/>
  <c r="M742" i="3"/>
  <c r="M743" i="3"/>
  <c r="M744" i="3"/>
  <c r="M745" i="3"/>
  <c r="M746" i="3"/>
  <c r="M747" i="3"/>
  <c r="M748" i="3"/>
  <c r="M749" i="3"/>
  <c r="M750" i="3"/>
  <c r="M751" i="3"/>
  <c r="M752" i="3"/>
  <c r="M753" i="3"/>
  <c r="M754" i="3"/>
  <c r="M755" i="3"/>
  <c r="M756" i="3"/>
  <c r="M757" i="3"/>
  <c r="M758" i="3"/>
  <c r="M759" i="3"/>
  <c r="M760" i="3"/>
  <c r="M761" i="3"/>
  <c r="M762" i="3"/>
  <c r="M763" i="3"/>
  <c r="M764" i="3"/>
  <c r="M765" i="3"/>
  <c r="M766" i="3"/>
  <c r="M767" i="3"/>
  <c r="M768" i="3"/>
  <c r="M769" i="3"/>
  <c r="M770" i="3"/>
  <c r="M771" i="3"/>
  <c r="M772" i="3"/>
  <c r="M773" i="3"/>
  <c r="M774" i="3"/>
  <c r="M775" i="3"/>
  <c r="M776" i="3"/>
  <c r="M777" i="3"/>
  <c r="M778" i="3"/>
  <c r="M779" i="3"/>
  <c r="M780" i="3"/>
  <c r="M781" i="3"/>
  <c r="M782" i="3"/>
  <c r="M783" i="3"/>
  <c r="M784" i="3"/>
  <c r="M785" i="3"/>
  <c r="M786" i="3"/>
  <c r="M787" i="3"/>
  <c r="M788" i="3"/>
  <c r="M789" i="3"/>
  <c r="M790" i="3"/>
  <c r="M791" i="3"/>
  <c r="M792" i="3"/>
  <c r="M793" i="3"/>
  <c r="M794" i="3"/>
  <c r="M795" i="3"/>
  <c r="M796" i="3"/>
  <c r="M797" i="3"/>
  <c r="M798" i="3"/>
  <c r="M799" i="3"/>
  <c r="M800" i="3"/>
  <c r="M801" i="3"/>
  <c r="M802" i="3"/>
  <c r="M803" i="3"/>
  <c r="M804" i="3"/>
  <c r="M805" i="3"/>
  <c r="M806" i="3"/>
  <c r="M807" i="3"/>
  <c r="M808" i="3"/>
  <c r="M809" i="3"/>
  <c r="M810" i="3"/>
  <c r="M811" i="3"/>
  <c r="M812" i="3"/>
  <c r="M813" i="3"/>
  <c r="M814" i="3"/>
  <c r="M815" i="3"/>
  <c r="M816" i="3"/>
  <c r="M817" i="3"/>
  <c r="M818" i="3"/>
  <c r="M819" i="3"/>
  <c r="M820" i="3"/>
  <c r="M821" i="3"/>
  <c r="M822" i="3"/>
  <c r="M823" i="3"/>
  <c r="M824" i="3"/>
  <c r="M825" i="3"/>
  <c r="M826" i="3"/>
  <c r="M827" i="3"/>
  <c r="M828" i="3"/>
  <c r="M829" i="3"/>
  <c r="M830" i="3"/>
  <c r="M831" i="3"/>
  <c r="M832" i="3"/>
  <c r="M833" i="3"/>
  <c r="M834" i="3"/>
  <c r="M835" i="3"/>
  <c r="M836" i="3"/>
  <c r="M837" i="3"/>
  <c r="M838" i="3"/>
  <c r="M839" i="3"/>
  <c r="M840" i="3"/>
  <c r="M841" i="3"/>
  <c r="M842" i="3"/>
  <c r="M843" i="3"/>
  <c r="M844" i="3"/>
  <c r="M845" i="3"/>
  <c r="M846" i="3"/>
  <c r="M847" i="3"/>
  <c r="M848" i="3"/>
  <c r="M849" i="3"/>
  <c r="M850" i="3"/>
  <c r="M851" i="3"/>
  <c r="M852" i="3"/>
  <c r="M853" i="3"/>
  <c r="M854" i="3"/>
  <c r="M855" i="3"/>
  <c r="M856" i="3"/>
  <c r="M857" i="3"/>
  <c r="M858" i="3"/>
  <c r="M859" i="3"/>
  <c r="M860" i="3"/>
  <c r="M861" i="3"/>
  <c r="M862" i="3"/>
  <c r="M863" i="3"/>
  <c r="M864" i="3"/>
  <c r="M865" i="3"/>
  <c r="M866" i="3"/>
  <c r="M867" i="3"/>
  <c r="M868" i="3"/>
  <c r="M869" i="3"/>
  <c r="M870" i="3"/>
  <c r="M871" i="3"/>
  <c r="M872" i="3"/>
  <c r="M873" i="3"/>
  <c r="M874" i="3"/>
  <c r="M875" i="3"/>
  <c r="M876" i="3"/>
  <c r="M877" i="3"/>
  <c r="M878" i="3"/>
  <c r="M879" i="3"/>
  <c r="M880" i="3"/>
  <c r="M881" i="3"/>
  <c r="M882" i="3"/>
  <c r="M883" i="3"/>
  <c r="M884" i="3"/>
  <c r="M885" i="3"/>
  <c r="M886" i="3"/>
  <c r="M887" i="3"/>
  <c r="M888" i="3"/>
  <c r="M889" i="3"/>
  <c r="M890" i="3"/>
  <c r="M891" i="3"/>
  <c r="M892" i="3"/>
  <c r="M893" i="3"/>
  <c r="M894" i="3"/>
  <c r="M895" i="3"/>
  <c r="M896" i="3"/>
  <c r="M897" i="3"/>
  <c r="M898" i="3"/>
  <c r="M899" i="3"/>
  <c r="M900" i="3"/>
  <c r="M901" i="3"/>
  <c r="M902" i="3"/>
  <c r="M903" i="3"/>
  <c r="M904" i="3"/>
  <c r="M905" i="3"/>
  <c r="M906" i="3"/>
  <c r="M907" i="3"/>
  <c r="M908" i="3"/>
  <c r="M909" i="3"/>
  <c r="M910" i="3"/>
  <c r="M911" i="3"/>
  <c r="M912" i="3"/>
  <c r="M913" i="3"/>
  <c r="M914" i="3"/>
  <c r="M915" i="3"/>
  <c r="M916" i="3"/>
  <c r="M917" i="3"/>
  <c r="M918" i="3"/>
  <c r="M919" i="3"/>
  <c r="M920" i="3"/>
  <c r="M921" i="3"/>
  <c r="M922" i="3"/>
  <c r="M923" i="3"/>
  <c r="M924" i="3"/>
  <c r="M925" i="3"/>
  <c r="M926" i="3"/>
  <c r="M927" i="3"/>
  <c r="M928" i="3"/>
  <c r="M929" i="3"/>
  <c r="M930" i="3"/>
  <c r="M931" i="3"/>
  <c r="M932" i="3"/>
  <c r="M933" i="3"/>
  <c r="M934" i="3"/>
  <c r="M935" i="3"/>
  <c r="M936" i="3"/>
  <c r="M937" i="3"/>
  <c r="M938" i="3"/>
  <c r="M939" i="3"/>
  <c r="M940" i="3"/>
  <c r="M941" i="3"/>
  <c r="M942" i="3"/>
  <c r="M943" i="3"/>
  <c r="M944" i="3"/>
  <c r="M945" i="3"/>
  <c r="M946" i="3"/>
  <c r="M947" i="3"/>
  <c r="M948" i="3"/>
  <c r="M949" i="3"/>
  <c r="M950" i="3"/>
  <c r="M951" i="3"/>
  <c r="M952" i="3"/>
  <c r="M953" i="3"/>
  <c r="M954" i="3"/>
  <c r="M955" i="3"/>
  <c r="M956" i="3"/>
  <c r="M957" i="3"/>
  <c r="M958" i="3"/>
  <c r="M959" i="3"/>
  <c r="M960" i="3"/>
  <c r="M961" i="3"/>
  <c r="M962" i="3"/>
  <c r="M963" i="3"/>
  <c r="M964" i="3"/>
  <c r="M965" i="3"/>
  <c r="M966" i="3"/>
  <c r="M967" i="3"/>
  <c r="M968" i="3"/>
  <c r="M969" i="3"/>
  <c r="M970" i="3"/>
  <c r="M971" i="3"/>
  <c r="M972" i="3"/>
  <c r="M973" i="3"/>
  <c r="M974" i="3"/>
  <c r="M975" i="3"/>
  <c r="M976" i="3"/>
  <c r="M977" i="3"/>
  <c r="M978" i="3"/>
  <c r="M979" i="3"/>
  <c r="M980" i="3"/>
  <c r="M981" i="3"/>
  <c r="M982" i="3"/>
  <c r="M983" i="3"/>
  <c r="M984" i="3"/>
  <c r="M985" i="3"/>
  <c r="M986" i="3"/>
  <c r="M987" i="3"/>
  <c r="M988" i="3"/>
  <c r="M989" i="3"/>
  <c r="M990" i="3"/>
  <c r="M991" i="3"/>
  <c r="M992" i="3"/>
  <c r="M993" i="3"/>
  <c r="M994" i="3"/>
  <c r="M995" i="3"/>
  <c r="M996" i="3"/>
  <c r="M997" i="3"/>
  <c r="M998" i="3"/>
  <c r="M999" i="3"/>
  <c r="M1000" i="3"/>
  <c r="M4" i="3"/>
  <c r="L4" i="3"/>
  <c r="K6" i="3"/>
  <c r="K7" i="3"/>
  <c r="K8" i="3"/>
  <c r="K9" i="3"/>
  <c r="K10" i="3"/>
  <c r="K11" i="3"/>
  <c r="K13" i="3"/>
  <c r="K14" i="3"/>
  <c r="K15" i="3"/>
  <c r="K16" i="3"/>
  <c r="K17" i="3"/>
  <c r="K18" i="3"/>
  <c r="K19" i="3"/>
  <c r="K20" i="3"/>
  <c r="K21" i="3"/>
  <c r="K22" i="3"/>
  <c r="K23" i="3"/>
  <c r="K24" i="3"/>
  <c r="K25" i="3"/>
  <c r="K26" i="3"/>
  <c r="K27" i="3"/>
  <c r="K28" i="3"/>
  <c r="K29" i="3"/>
  <c r="K30" i="3"/>
  <c r="K31" i="3"/>
  <c r="K32" i="3"/>
  <c r="K33" i="3"/>
  <c r="K34" i="3"/>
  <c r="K35" i="3"/>
  <c r="K36" i="3"/>
  <c r="K37" i="3"/>
  <c r="K38" i="3"/>
  <c r="K39" i="3"/>
  <c r="K40" i="3"/>
  <c r="K41" i="3"/>
  <c r="K42" i="3"/>
  <c r="K43" i="3"/>
  <c r="K44" i="3"/>
  <c r="K45" i="3"/>
  <c r="K46" i="3"/>
  <c r="K47" i="3"/>
  <c r="K48" i="3"/>
  <c r="K49" i="3"/>
  <c r="K50" i="3"/>
  <c r="K51" i="3"/>
  <c r="K52" i="3"/>
  <c r="K53" i="3"/>
  <c r="K54" i="3"/>
  <c r="K55" i="3"/>
  <c r="K56" i="3"/>
  <c r="K57" i="3"/>
  <c r="K58" i="3"/>
  <c r="K59" i="3"/>
  <c r="K60" i="3"/>
  <c r="K61" i="3"/>
  <c r="K62" i="3"/>
  <c r="K63" i="3"/>
  <c r="K64" i="3"/>
  <c r="K65" i="3"/>
  <c r="K66" i="3"/>
  <c r="K67" i="3"/>
  <c r="K68" i="3"/>
  <c r="K69" i="3"/>
  <c r="K70" i="3"/>
  <c r="K71" i="3"/>
  <c r="K72" i="3"/>
  <c r="K73" i="3"/>
  <c r="K74" i="3"/>
  <c r="K75" i="3"/>
  <c r="K76" i="3"/>
  <c r="K77" i="3"/>
  <c r="K78" i="3"/>
  <c r="K79" i="3"/>
  <c r="K80" i="3"/>
  <c r="K81" i="3"/>
  <c r="K82" i="3"/>
  <c r="K83" i="3"/>
  <c r="K84" i="3"/>
  <c r="K85" i="3"/>
  <c r="K86" i="3"/>
  <c r="K87" i="3"/>
  <c r="K88" i="3"/>
  <c r="K89" i="3"/>
  <c r="K90" i="3"/>
  <c r="K91" i="3"/>
  <c r="K92" i="3"/>
  <c r="K93" i="3"/>
  <c r="K94" i="3"/>
  <c r="K95" i="3"/>
  <c r="K96" i="3"/>
  <c r="K97" i="3"/>
  <c r="K98" i="3"/>
  <c r="K99" i="3"/>
  <c r="K100" i="3"/>
  <c r="K101" i="3"/>
  <c r="K102" i="3"/>
  <c r="K103" i="3"/>
  <c r="K104" i="3"/>
  <c r="K105" i="3"/>
  <c r="K106" i="3"/>
  <c r="K107" i="3"/>
  <c r="K108" i="3"/>
  <c r="K109" i="3"/>
  <c r="K110" i="3"/>
  <c r="K111" i="3"/>
  <c r="K112" i="3"/>
  <c r="K113" i="3"/>
  <c r="K114" i="3"/>
  <c r="K115" i="3"/>
  <c r="K116" i="3"/>
  <c r="K117" i="3"/>
  <c r="K118" i="3"/>
  <c r="K119" i="3"/>
  <c r="K120" i="3"/>
  <c r="K121" i="3"/>
  <c r="K122" i="3"/>
  <c r="K123" i="3"/>
  <c r="K124" i="3"/>
  <c r="K125" i="3"/>
  <c r="K126" i="3"/>
  <c r="K127" i="3"/>
  <c r="K128" i="3"/>
  <c r="K129" i="3"/>
  <c r="K130" i="3"/>
  <c r="K131" i="3"/>
  <c r="K132" i="3"/>
  <c r="K133" i="3"/>
  <c r="K134" i="3"/>
  <c r="K135" i="3"/>
  <c r="K136" i="3"/>
  <c r="K137" i="3"/>
  <c r="K138" i="3"/>
  <c r="K139" i="3"/>
  <c r="K140" i="3"/>
  <c r="K141" i="3"/>
  <c r="K142" i="3"/>
  <c r="K143" i="3"/>
  <c r="K144" i="3"/>
  <c r="K145" i="3"/>
  <c r="K146" i="3"/>
  <c r="K147" i="3"/>
  <c r="K148" i="3"/>
  <c r="K149" i="3"/>
  <c r="K150" i="3"/>
  <c r="K151" i="3"/>
  <c r="K152" i="3"/>
  <c r="K153" i="3"/>
  <c r="K154" i="3"/>
  <c r="K155" i="3"/>
  <c r="K156" i="3"/>
  <c r="K157" i="3"/>
  <c r="K158" i="3"/>
  <c r="K159" i="3"/>
  <c r="K160" i="3"/>
  <c r="K161" i="3"/>
  <c r="K162" i="3"/>
  <c r="K163" i="3"/>
  <c r="K164" i="3"/>
  <c r="K165" i="3"/>
  <c r="K166" i="3"/>
  <c r="K167" i="3"/>
  <c r="K168" i="3"/>
  <c r="K169" i="3"/>
  <c r="K170" i="3"/>
  <c r="K171" i="3"/>
  <c r="K172" i="3"/>
  <c r="K173" i="3"/>
  <c r="K174" i="3"/>
  <c r="K175" i="3"/>
  <c r="K176" i="3"/>
  <c r="K177" i="3"/>
  <c r="K178" i="3"/>
  <c r="K179" i="3"/>
  <c r="K180" i="3"/>
  <c r="K181" i="3"/>
  <c r="K182" i="3"/>
  <c r="K183" i="3"/>
  <c r="K184" i="3"/>
  <c r="K185" i="3"/>
  <c r="K186" i="3"/>
  <c r="K187" i="3"/>
  <c r="K188" i="3"/>
  <c r="K189" i="3"/>
  <c r="K190" i="3"/>
  <c r="K191" i="3"/>
  <c r="K192" i="3"/>
  <c r="K193" i="3"/>
  <c r="K194" i="3"/>
  <c r="K195" i="3"/>
  <c r="K196" i="3"/>
  <c r="K197" i="3"/>
  <c r="K198" i="3"/>
  <c r="K199" i="3"/>
  <c r="K200" i="3"/>
  <c r="K201" i="3"/>
  <c r="K202" i="3"/>
  <c r="K203" i="3"/>
  <c r="K204" i="3"/>
  <c r="K205" i="3"/>
  <c r="K206" i="3"/>
  <c r="K207" i="3"/>
  <c r="K208" i="3"/>
  <c r="K209" i="3"/>
  <c r="K210" i="3"/>
  <c r="K211" i="3"/>
  <c r="K212" i="3"/>
  <c r="K213" i="3"/>
  <c r="K214" i="3"/>
  <c r="K215" i="3"/>
  <c r="K216" i="3"/>
  <c r="K217" i="3"/>
  <c r="K218" i="3"/>
  <c r="K219" i="3"/>
  <c r="K220" i="3"/>
  <c r="K221" i="3"/>
  <c r="K222" i="3"/>
  <c r="K223" i="3"/>
  <c r="K224" i="3"/>
  <c r="K225" i="3"/>
  <c r="K226" i="3"/>
  <c r="K227" i="3"/>
  <c r="K228" i="3"/>
  <c r="K229" i="3"/>
  <c r="K230" i="3"/>
  <c r="K231" i="3"/>
  <c r="K232" i="3"/>
  <c r="K233" i="3"/>
  <c r="K234" i="3"/>
  <c r="K235" i="3"/>
  <c r="K236" i="3"/>
  <c r="K237" i="3"/>
  <c r="K238" i="3"/>
  <c r="K239" i="3"/>
  <c r="K240" i="3"/>
  <c r="K241" i="3"/>
  <c r="K242" i="3"/>
  <c r="K243" i="3"/>
  <c r="K244" i="3"/>
  <c r="K245" i="3"/>
  <c r="K246" i="3"/>
  <c r="K247" i="3"/>
  <c r="K248" i="3"/>
  <c r="K249" i="3"/>
  <c r="K250" i="3"/>
  <c r="K251" i="3"/>
  <c r="K252" i="3"/>
  <c r="K253" i="3"/>
  <c r="K254" i="3"/>
  <c r="K255" i="3"/>
  <c r="K256" i="3"/>
  <c r="K257" i="3"/>
  <c r="K258" i="3"/>
  <c r="K259" i="3"/>
  <c r="K260" i="3"/>
  <c r="K261" i="3"/>
  <c r="K262" i="3"/>
  <c r="K263" i="3"/>
  <c r="K264" i="3"/>
  <c r="K265" i="3"/>
  <c r="K266" i="3"/>
  <c r="K267" i="3"/>
  <c r="K268" i="3"/>
  <c r="K269" i="3"/>
  <c r="K270" i="3"/>
  <c r="K271" i="3"/>
  <c r="K272" i="3"/>
  <c r="K273" i="3"/>
  <c r="K274" i="3"/>
  <c r="K275" i="3"/>
  <c r="K276" i="3"/>
  <c r="K277" i="3"/>
  <c r="K278" i="3"/>
  <c r="K279" i="3"/>
  <c r="K280" i="3"/>
  <c r="K281" i="3"/>
  <c r="K282" i="3"/>
  <c r="K283" i="3"/>
  <c r="K284" i="3"/>
  <c r="K285" i="3"/>
  <c r="K286" i="3"/>
  <c r="K287" i="3"/>
  <c r="K288" i="3"/>
  <c r="K289" i="3"/>
  <c r="K290" i="3"/>
  <c r="K291" i="3"/>
  <c r="K292" i="3"/>
  <c r="K293" i="3"/>
  <c r="K294" i="3"/>
  <c r="K295" i="3"/>
  <c r="K296" i="3"/>
  <c r="K297" i="3"/>
  <c r="K298" i="3"/>
  <c r="K299" i="3"/>
  <c r="K300" i="3"/>
  <c r="K301" i="3"/>
  <c r="K302" i="3"/>
  <c r="K303" i="3"/>
  <c r="K304" i="3"/>
  <c r="K305" i="3"/>
  <c r="K306" i="3"/>
  <c r="K307" i="3"/>
  <c r="K308" i="3"/>
  <c r="K309" i="3"/>
  <c r="K310" i="3"/>
  <c r="K311" i="3"/>
  <c r="K312" i="3"/>
  <c r="K313" i="3"/>
  <c r="K314" i="3"/>
  <c r="K315" i="3"/>
  <c r="K316" i="3"/>
  <c r="K317" i="3"/>
  <c r="K318" i="3"/>
  <c r="K319" i="3"/>
  <c r="K320" i="3"/>
  <c r="K321" i="3"/>
  <c r="K322" i="3"/>
  <c r="K323" i="3"/>
  <c r="K324" i="3"/>
  <c r="K325" i="3"/>
  <c r="K326" i="3"/>
  <c r="K327" i="3"/>
  <c r="K328" i="3"/>
  <c r="K329" i="3"/>
  <c r="K330" i="3"/>
  <c r="K331" i="3"/>
  <c r="K332" i="3"/>
  <c r="K333" i="3"/>
  <c r="K334" i="3"/>
  <c r="K335" i="3"/>
  <c r="K336" i="3"/>
  <c r="K337" i="3"/>
  <c r="K338" i="3"/>
  <c r="K339" i="3"/>
  <c r="K340" i="3"/>
  <c r="K341" i="3"/>
  <c r="K342" i="3"/>
  <c r="K343" i="3"/>
  <c r="K344" i="3"/>
  <c r="K345" i="3"/>
  <c r="K346" i="3"/>
  <c r="K347" i="3"/>
  <c r="K348" i="3"/>
  <c r="K349" i="3"/>
  <c r="K350" i="3"/>
  <c r="K351" i="3"/>
  <c r="K352" i="3"/>
  <c r="K353" i="3"/>
  <c r="K354" i="3"/>
  <c r="K355" i="3"/>
  <c r="K356" i="3"/>
  <c r="K357" i="3"/>
  <c r="K358" i="3"/>
  <c r="K359" i="3"/>
  <c r="K360" i="3"/>
  <c r="K361" i="3"/>
  <c r="K362" i="3"/>
  <c r="K363" i="3"/>
  <c r="K364" i="3"/>
  <c r="K365" i="3"/>
  <c r="K366" i="3"/>
  <c r="K367" i="3"/>
  <c r="K368" i="3"/>
  <c r="K369" i="3"/>
  <c r="K370" i="3"/>
  <c r="K371" i="3"/>
  <c r="K372" i="3"/>
  <c r="K373" i="3"/>
  <c r="K374" i="3"/>
  <c r="K375" i="3"/>
  <c r="K376" i="3"/>
  <c r="K377" i="3"/>
  <c r="K378" i="3"/>
  <c r="K379" i="3"/>
  <c r="K380" i="3"/>
  <c r="K381" i="3"/>
  <c r="K382" i="3"/>
  <c r="K383" i="3"/>
  <c r="K384" i="3"/>
  <c r="K385" i="3"/>
  <c r="K386" i="3"/>
  <c r="K387" i="3"/>
  <c r="K388" i="3"/>
  <c r="K389" i="3"/>
  <c r="K390" i="3"/>
  <c r="K391" i="3"/>
  <c r="K392" i="3"/>
  <c r="K393" i="3"/>
  <c r="K394" i="3"/>
  <c r="K395" i="3"/>
  <c r="K396" i="3"/>
  <c r="K397" i="3"/>
  <c r="K398" i="3"/>
  <c r="K399" i="3"/>
  <c r="K400" i="3"/>
  <c r="K401" i="3"/>
  <c r="K402" i="3"/>
  <c r="K403" i="3"/>
  <c r="K404" i="3"/>
  <c r="K405" i="3"/>
  <c r="K406" i="3"/>
  <c r="K407" i="3"/>
  <c r="K408" i="3"/>
  <c r="K409" i="3"/>
  <c r="K410" i="3"/>
  <c r="K411" i="3"/>
  <c r="K412" i="3"/>
  <c r="K413" i="3"/>
  <c r="K414" i="3"/>
  <c r="K415" i="3"/>
  <c r="K416" i="3"/>
  <c r="K417" i="3"/>
  <c r="K418" i="3"/>
  <c r="K419" i="3"/>
  <c r="K420" i="3"/>
  <c r="K421" i="3"/>
  <c r="K422" i="3"/>
  <c r="K423" i="3"/>
  <c r="K424" i="3"/>
  <c r="K425" i="3"/>
  <c r="K426" i="3"/>
  <c r="K427" i="3"/>
  <c r="K428" i="3"/>
  <c r="K429" i="3"/>
  <c r="K430" i="3"/>
  <c r="K431" i="3"/>
  <c r="K432" i="3"/>
  <c r="K433" i="3"/>
  <c r="K434" i="3"/>
  <c r="K435" i="3"/>
  <c r="K436" i="3"/>
  <c r="K437" i="3"/>
  <c r="K438" i="3"/>
  <c r="K439" i="3"/>
  <c r="K440" i="3"/>
  <c r="K441" i="3"/>
  <c r="K442" i="3"/>
  <c r="K443" i="3"/>
  <c r="K444" i="3"/>
  <c r="K445" i="3"/>
  <c r="K446" i="3"/>
  <c r="K447" i="3"/>
  <c r="K448" i="3"/>
  <c r="K449" i="3"/>
  <c r="K450" i="3"/>
  <c r="K451" i="3"/>
  <c r="K452" i="3"/>
  <c r="K453" i="3"/>
  <c r="K454" i="3"/>
  <c r="K455" i="3"/>
  <c r="K456" i="3"/>
  <c r="K457" i="3"/>
  <c r="K458" i="3"/>
  <c r="K459" i="3"/>
  <c r="K460" i="3"/>
  <c r="K461" i="3"/>
  <c r="K462" i="3"/>
  <c r="K463" i="3"/>
  <c r="K464" i="3"/>
  <c r="K465" i="3"/>
  <c r="K466" i="3"/>
  <c r="K467" i="3"/>
  <c r="K468" i="3"/>
  <c r="K469" i="3"/>
  <c r="K470" i="3"/>
  <c r="K471" i="3"/>
  <c r="K472" i="3"/>
  <c r="K473" i="3"/>
  <c r="K474" i="3"/>
  <c r="K475" i="3"/>
  <c r="K476" i="3"/>
  <c r="K477" i="3"/>
  <c r="K478" i="3"/>
  <c r="K479" i="3"/>
  <c r="K480" i="3"/>
  <c r="K481" i="3"/>
  <c r="K482" i="3"/>
  <c r="K483" i="3"/>
  <c r="K484" i="3"/>
  <c r="K485" i="3"/>
  <c r="K486" i="3"/>
  <c r="K487" i="3"/>
  <c r="K488" i="3"/>
  <c r="K489" i="3"/>
  <c r="K490" i="3"/>
  <c r="K491" i="3"/>
  <c r="K492" i="3"/>
  <c r="K493" i="3"/>
  <c r="K494" i="3"/>
  <c r="K495" i="3"/>
  <c r="K496" i="3"/>
  <c r="K497" i="3"/>
  <c r="K498" i="3"/>
  <c r="K499" i="3"/>
  <c r="K500" i="3"/>
  <c r="K501" i="3"/>
  <c r="K502" i="3"/>
  <c r="K503" i="3"/>
  <c r="K504" i="3"/>
  <c r="K505" i="3"/>
  <c r="K506" i="3"/>
  <c r="K507" i="3"/>
  <c r="K508" i="3"/>
  <c r="K509" i="3"/>
  <c r="K510" i="3"/>
  <c r="K511" i="3"/>
  <c r="K512" i="3"/>
  <c r="K513" i="3"/>
  <c r="K514" i="3"/>
  <c r="K515" i="3"/>
  <c r="K516" i="3"/>
  <c r="K517" i="3"/>
  <c r="K518" i="3"/>
  <c r="K519" i="3"/>
  <c r="K520" i="3"/>
  <c r="K521" i="3"/>
  <c r="K522" i="3"/>
  <c r="K523" i="3"/>
  <c r="K524" i="3"/>
  <c r="K525" i="3"/>
  <c r="K526" i="3"/>
  <c r="K527" i="3"/>
  <c r="K528" i="3"/>
  <c r="K529" i="3"/>
  <c r="K530" i="3"/>
  <c r="K531" i="3"/>
  <c r="K532" i="3"/>
  <c r="K533" i="3"/>
  <c r="K534" i="3"/>
  <c r="K535" i="3"/>
  <c r="K536" i="3"/>
  <c r="K537" i="3"/>
  <c r="K538" i="3"/>
  <c r="K539" i="3"/>
  <c r="K540" i="3"/>
  <c r="K541" i="3"/>
  <c r="K542" i="3"/>
  <c r="K543" i="3"/>
  <c r="K544" i="3"/>
  <c r="K545" i="3"/>
  <c r="K546" i="3"/>
  <c r="K547" i="3"/>
  <c r="K548" i="3"/>
  <c r="K549" i="3"/>
  <c r="K550" i="3"/>
  <c r="K551" i="3"/>
  <c r="K552" i="3"/>
  <c r="K553" i="3"/>
  <c r="K554" i="3"/>
  <c r="K555" i="3"/>
  <c r="K556" i="3"/>
  <c r="K557" i="3"/>
  <c r="K558" i="3"/>
  <c r="K559" i="3"/>
  <c r="K560" i="3"/>
  <c r="K561" i="3"/>
  <c r="K562" i="3"/>
  <c r="K563" i="3"/>
  <c r="K564" i="3"/>
  <c r="K565" i="3"/>
  <c r="K566" i="3"/>
  <c r="K567" i="3"/>
  <c r="K568" i="3"/>
  <c r="K569" i="3"/>
  <c r="K570" i="3"/>
  <c r="K571" i="3"/>
  <c r="K572" i="3"/>
  <c r="K573" i="3"/>
  <c r="K574" i="3"/>
  <c r="K575" i="3"/>
  <c r="K576" i="3"/>
  <c r="K577" i="3"/>
  <c r="K578" i="3"/>
  <c r="K579" i="3"/>
  <c r="K580" i="3"/>
  <c r="K581" i="3"/>
  <c r="K582" i="3"/>
  <c r="K583" i="3"/>
  <c r="K584" i="3"/>
  <c r="K585" i="3"/>
  <c r="K586" i="3"/>
  <c r="K587" i="3"/>
  <c r="K588" i="3"/>
  <c r="K589" i="3"/>
  <c r="K590" i="3"/>
  <c r="K591" i="3"/>
  <c r="K592" i="3"/>
  <c r="K593" i="3"/>
  <c r="K594" i="3"/>
  <c r="K595" i="3"/>
  <c r="K596" i="3"/>
  <c r="K597" i="3"/>
  <c r="K598" i="3"/>
  <c r="K599" i="3"/>
  <c r="K600" i="3"/>
  <c r="K601" i="3"/>
  <c r="K602" i="3"/>
  <c r="K603" i="3"/>
  <c r="K604" i="3"/>
  <c r="K605" i="3"/>
  <c r="K606" i="3"/>
  <c r="K607" i="3"/>
  <c r="K608" i="3"/>
  <c r="K609" i="3"/>
  <c r="K610" i="3"/>
  <c r="K611" i="3"/>
  <c r="K612" i="3"/>
  <c r="K613" i="3"/>
  <c r="K614" i="3"/>
  <c r="K615" i="3"/>
  <c r="K616" i="3"/>
  <c r="K617" i="3"/>
  <c r="K618" i="3"/>
  <c r="K619" i="3"/>
  <c r="K620" i="3"/>
  <c r="K621" i="3"/>
  <c r="K622" i="3"/>
  <c r="K623" i="3"/>
  <c r="K624" i="3"/>
  <c r="K625" i="3"/>
  <c r="K626" i="3"/>
  <c r="K627" i="3"/>
  <c r="K628" i="3"/>
  <c r="K629" i="3"/>
  <c r="K630" i="3"/>
  <c r="K631" i="3"/>
  <c r="K632" i="3"/>
  <c r="K633" i="3"/>
  <c r="K634" i="3"/>
  <c r="K635" i="3"/>
  <c r="K636" i="3"/>
  <c r="K637" i="3"/>
  <c r="K638" i="3"/>
  <c r="K639" i="3"/>
  <c r="K640" i="3"/>
  <c r="K641" i="3"/>
  <c r="K642" i="3"/>
  <c r="K643" i="3"/>
  <c r="K644" i="3"/>
  <c r="K645" i="3"/>
  <c r="K646" i="3"/>
  <c r="K647" i="3"/>
  <c r="K648" i="3"/>
  <c r="K649" i="3"/>
  <c r="K650" i="3"/>
  <c r="K651" i="3"/>
  <c r="K652" i="3"/>
  <c r="K653" i="3"/>
  <c r="K654" i="3"/>
  <c r="K655" i="3"/>
  <c r="K656" i="3"/>
  <c r="K657" i="3"/>
  <c r="K658" i="3"/>
  <c r="K659" i="3"/>
  <c r="K660" i="3"/>
  <c r="K661" i="3"/>
  <c r="K662" i="3"/>
  <c r="K663" i="3"/>
  <c r="K664" i="3"/>
  <c r="K665" i="3"/>
  <c r="K666" i="3"/>
  <c r="K667" i="3"/>
  <c r="K668" i="3"/>
  <c r="K669" i="3"/>
  <c r="K670" i="3"/>
  <c r="K671" i="3"/>
  <c r="K672" i="3"/>
  <c r="K673" i="3"/>
  <c r="K674" i="3"/>
  <c r="K675" i="3"/>
  <c r="K676" i="3"/>
  <c r="K677" i="3"/>
  <c r="K678" i="3"/>
  <c r="K679" i="3"/>
  <c r="K680" i="3"/>
  <c r="K681" i="3"/>
  <c r="K682" i="3"/>
  <c r="K683" i="3"/>
  <c r="K684" i="3"/>
  <c r="K685" i="3"/>
  <c r="K686" i="3"/>
  <c r="K687" i="3"/>
  <c r="K688" i="3"/>
  <c r="K689" i="3"/>
  <c r="K690" i="3"/>
  <c r="K691" i="3"/>
  <c r="K692" i="3"/>
  <c r="K693" i="3"/>
  <c r="K694" i="3"/>
  <c r="K695" i="3"/>
  <c r="K696" i="3"/>
  <c r="K697" i="3"/>
  <c r="K698" i="3"/>
  <c r="K699" i="3"/>
  <c r="K700" i="3"/>
  <c r="K701" i="3"/>
  <c r="K702" i="3"/>
  <c r="K703" i="3"/>
  <c r="K704" i="3"/>
  <c r="K705" i="3"/>
  <c r="K706" i="3"/>
  <c r="K707" i="3"/>
  <c r="K708" i="3"/>
  <c r="K709" i="3"/>
  <c r="K710" i="3"/>
  <c r="K711" i="3"/>
  <c r="K712" i="3"/>
  <c r="K713" i="3"/>
  <c r="K714" i="3"/>
  <c r="K715" i="3"/>
  <c r="K716" i="3"/>
  <c r="K717" i="3"/>
  <c r="K718" i="3"/>
  <c r="K719" i="3"/>
  <c r="K720" i="3"/>
  <c r="K721" i="3"/>
  <c r="K722" i="3"/>
  <c r="K723" i="3"/>
  <c r="K724" i="3"/>
  <c r="K725" i="3"/>
  <c r="K726" i="3"/>
  <c r="K727" i="3"/>
  <c r="K728" i="3"/>
  <c r="K729" i="3"/>
  <c r="K730" i="3"/>
  <c r="K731" i="3"/>
  <c r="K732" i="3"/>
  <c r="K733" i="3"/>
  <c r="K734" i="3"/>
  <c r="K735" i="3"/>
  <c r="K736" i="3"/>
  <c r="K737" i="3"/>
  <c r="K738" i="3"/>
  <c r="K739" i="3"/>
  <c r="K740" i="3"/>
  <c r="K741" i="3"/>
  <c r="K742" i="3"/>
  <c r="K743" i="3"/>
  <c r="K744" i="3"/>
  <c r="K745" i="3"/>
  <c r="K746" i="3"/>
  <c r="K747" i="3"/>
  <c r="K748" i="3"/>
  <c r="K749" i="3"/>
  <c r="K750" i="3"/>
  <c r="K751" i="3"/>
  <c r="K752" i="3"/>
  <c r="K753" i="3"/>
  <c r="K754" i="3"/>
  <c r="K755" i="3"/>
  <c r="K756" i="3"/>
  <c r="K757" i="3"/>
  <c r="K758" i="3"/>
  <c r="K759" i="3"/>
  <c r="K760" i="3"/>
  <c r="K761" i="3"/>
  <c r="K762" i="3"/>
  <c r="K763" i="3"/>
  <c r="K764" i="3"/>
  <c r="K765" i="3"/>
  <c r="K766" i="3"/>
  <c r="K767" i="3"/>
  <c r="K768" i="3"/>
  <c r="K769" i="3"/>
  <c r="K770" i="3"/>
  <c r="K771" i="3"/>
  <c r="K772" i="3"/>
  <c r="K773" i="3"/>
  <c r="K774" i="3"/>
  <c r="K775" i="3"/>
  <c r="K776" i="3"/>
  <c r="K777" i="3"/>
  <c r="K778" i="3"/>
  <c r="K779" i="3"/>
  <c r="K780" i="3"/>
  <c r="K781" i="3"/>
  <c r="K782" i="3"/>
  <c r="K783" i="3"/>
  <c r="K784" i="3"/>
  <c r="K785" i="3"/>
  <c r="K786" i="3"/>
  <c r="K787" i="3"/>
  <c r="K788" i="3"/>
  <c r="K789" i="3"/>
  <c r="K790" i="3"/>
  <c r="K791" i="3"/>
  <c r="K792" i="3"/>
  <c r="K793" i="3"/>
  <c r="K794" i="3"/>
  <c r="K795" i="3"/>
  <c r="K796" i="3"/>
  <c r="K797" i="3"/>
  <c r="K798" i="3"/>
  <c r="K799" i="3"/>
  <c r="K800" i="3"/>
  <c r="K801" i="3"/>
  <c r="K802" i="3"/>
  <c r="K803" i="3"/>
  <c r="K804" i="3"/>
  <c r="K805" i="3"/>
  <c r="K806" i="3"/>
  <c r="K807" i="3"/>
  <c r="K808" i="3"/>
  <c r="K809" i="3"/>
  <c r="K810" i="3"/>
  <c r="K811" i="3"/>
  <c r="K812" i="3"/>
  <c r="K813" i="3"/>
  <c r="K814" i="3"/>
  <c r="K815" i="3"/>
  <c r="K816" i="3"/>
  <c r="K817" i="3"/>
  <c r="K818" i="3"/>
  <c r="K819" i="3"/>
  <c r="K820" i="3"/>
  <c r="K821" i="3"/>
  <c r="K822" i="3"/>
  <c r="K823" i="3"/>
  <c r="K824" i="3"/>
  <c r="K825" i="3"/>
  <c r="K826" i="3"/>
  <c r="K827" i="3"/>
  <c r="K828" i="3"/>
  <c r="K829" i="3"/>
  <c r="K830" i="3"/>
  <c r="K831" i="3"/>
  <c r="K832" i="3"/>
  <c r="K833" i="3"/>
  <c r="K834" i="3"/>
  <c r="K835" i="3"/>
  <c r="K836" i="3"/>
  <c r="K837" i="3"/>
  <c r="K838" i="3"/>
  <c r="K839" i="3"/>
  <c r="K840" i="3"/>
  <c r="K841" i="3"/>
  <c r="K842" i="3"/>
  <c r="K843" i="3"/>
  <c r="K844" i="3"/>
  <c r="K845" i="3"/>
  <c r="K846" i="3"/>
  <c r="K847" i="3"/>
  <c r="K848" i="3"/>
  <c r="K849" i="3"/>
  <c r="K850" i="3"/>
  <c r="K851" i="3"/>
  <c r="K852" i="3"/>
  <c r="K853" i="3"/>
  <c r="K854" i="3"/>
  <c r="K855" i="3"/>
  <c r="K856" i="3"/>
  <c r="K857" i="3"/>
  <c r="K858" i="3"/>
  <c r="K859" i="3"/>
  <c r="K860" i="3"/>
  <c r="K861" i="3"/>
  <c r="K862" i="3"/>
  <c r="K863" i="3"/>
  <c r="K864" i="3"/>
  <c r="K865" i="3"/>
  <c r="K866" i="3"/>
  <c r="K867" i="3"/>
  <c r="K868" i="3"/>
  <c r="K869" i="3"/>
  <c r="K870" i="3"/>
  <c r="K871" i="3"/>
  <c r="K872" i="3"/>
  <c r="K873" i="3"/>
  <c r="K874" i="3"/>
  <c r="K875" i="3"/>
  <c r="K876" i="3"/>
  <c r="K877" i="3"/>
  <c r="K878" i="3"/>
  <c r="K879" i="3"/>
  <c r="K880" i="3"/>
  <c r="K881" i="3"/>
  <c r="K882" i="3"/>
  <c r="K883" i="3"/>
  <c r="K884" i="3"/>
  <c r="K885" i="3"/>
  <c r="K886" i="3"/>
  <c r="K887" i="3"/>
  <c r="K888" i="3"/>
  <c r="K889" i="3"/>
  <c r="K890" i="3"/>
  <c r="K891" i="3"/>
  <c r="K892" i="3"/>
  <c r="K893" i="3"/>
  <c r="K894" i="3"/>
  <c r="K895" i="3"/>
  <c r="K896" i="3"/>
  <c r="K897" i="3"/>
  <c r="K898" i="3"/>
  <c r="K899" i="3"/>
  <c r="K900" i="3"/>
  <c r="K901" i="3"/>
  <c r="K902" i="3"/>
  <c r="K903" i="3"/>
  <c r="K904" i="3"/>
  <c r="K905" i="3"/>
  <c r="K906" i="3"/>
  <c r="K907" i="3"/>
  <c r="K908" i="3"/>
  <c r="K909" i="3"/>
  <c r="K910" i="3"/>
  <c r="K911" i="3"/>
  <c r="K912" i="3"/>
  <c r="K913" i="3"/>
  <c r="K914" i="3"/>
  <c r="K915" i="3"/>
  <c r="K916" i="3"/>
  <c r="K917" i="3"/>
  <c r="K918" i="3"/>
  <c r="K919" i="3"/>
  <c r="K920" i="3"/>
  <c r="K921" i="3"/>
  <c r="K922" i="3"/>
  <c r="K923" i="3"/>
  <c r="K924" i="3"/>
  <c r="K925" i="3"/>
  <c r="K926" i="3"/>
  <c r="K927" i="3"/>
  <c r="K928" i="3"/>
  <c r="K929" i="3"/>
  <c r="K930" i="3"/>
  <c r="K931" i="3"/>
  <c r="K932" i="3"/>
  <c r="K933" i="3"/>
  <c r="K934" i="3"/>
  <c r="K935" i="3"/>
  <c r="K936" i="3"/>
  <c r="K937" i="3"/>
  <c r="K938" i="3"/>
  <c r="K939" i="3"/>
  <c r="K940" i="3"/>
  <c r="K941" i="3"/>
  <c r="K942" i="3"/>
  <c r="K943" i="3"/>
  <c r="K944" i="3"/>
  <c r="K945" i="3"/>
  <c r="K946" i="3"/>
  <c r="K947" i="3"/>
  <c r="K948" i="3"/>
  <c r="K949" i="3"/>
  <c r="K950" i="3"/>
  <c r="K951" i="3"/>
  <c r="K952" i="3"/>
  <c r="K953" i="3"/>
  <c r="K954" i="3"/>
  <c r="K955" i="3"/>
  <c r="K956" i="3"/>
  <c r="K957" i="3"/>
  <c r="K958" i="3"/>
  <c r="K959" i="3"/>
  <c r="K960" i="3"/>
  <c r="K961" i="3"/>
  <c r="K962" i="3"/>
  <c r="K963" i="3"/>
  <c r="K964" i="3"/>
  <c r="K965" i="3"/>
  <c r="K966" i="3"/>
  <c r="K967" i="3"/>
  <c r="K968" i="3"/>
  <c r="K969" i="3"/>
  <c r="K970" i="3"/>
  <c r="K971" i="3"/>
  <c r="K972" i="3"/>
  <c r="K973" i="3"/>
  <c r="K974" i="3"/>
  <c r="K975" i="3"/>
  <c r="K976" i="3"/>
  <c r="K977" i="3"/>
  <c r="K978" i="3"/>
  <c r="K979" i="3"/>
  <c r="K980" i="3"/>
  <c r="K981" i="3"/>
  <c r="K982" i="3"/>
  <c r="K983" i="3"/>
  <c r="K984" i="3"/>
  <c r="K985" i="3"/>
  <c r="K986" i="3"/>
  <c r="K987" i="3"/>
  <c r="K988" i="3"/>
  <c r="K989" i="3"/>
  <c r="K990" i="3"/>
  <c r="K991" i="3"/>
  <c r="K992" i="3"/>
  <c r="K993" i="3"/>
  <c r="K994" i="3"/>
  <c r="K995" i="3"/>
  <c r="K996" i="3"/>
  <c r="K997" i="3"/>
  <c r="K998" i="3"/>
  <c r="K999" i="3"/>
  <c r="K1000" i="3"/>
  <c r="K4" i="3"/>
  <c r="J5" i="3"/>
  <c r="J6" i="3"/>
  <c r="J7" i="3"/>
  <c r="J8" i="3"/>
  <c r="J9" i="3"/>
  <c r="J10" i="3"/>
  <c r="J11" i="3"/>
  <c r="J12" i="3"/>
  <c r="J13" i="3"/>
  <c r="J14" i="3"/>
  <c r="J15" i="3"/>
  <c r="J16" i="3"/>
  <c r="J17" i="3"/>
  <c r="J18" i="3"/>
  <c r="J19" i="3"/>
  <c r="J20" i="3"/>
  <c r="J21" i="3"/>
  <c r="J22" i="3"/>
  <c r="J23" i="3"/>
  <c r="J24" i="3"/>
  <c r="J25" i="3"/>
  <c r="J26" i="3"/>
  <c r="J27" i="3"/>
  <c r="J28" i="3"/>
  <c r="J29" i="3"/>
  <c r="J30" i="3"/>
  <c r="J31" i="3"/>
  <c r="J32" i="3"/>
  <c r="J33" i="3"/>
  <c r="J34" i="3"/>
  <c r="J35" i="3"/>
  <c r="J36" i="3"/>
  <c r="J37" i="3"/>
  <c r="J38" i="3"/>
  <c r="J39" i="3"/>
  <c r="J40" i="3"/>
  <c r="J41" i="3"/>
  <c r="J42" i="3"/>
  <c r="J43" i="3"/>
  <c r="J44" i="3"/>
  <c r="J45" i="3"/>
  <c r="J46" i="3"/>
  <c r="J47" i="3"/>
  <c r="J48" i="3"/>
  <c r="J49" i="3"/>
  <c r="J50" i="3"/>
  <c r="J51" i="3"/>
  <c r="J52" i="3"/>
  <c r="J53" i="3"/>
  <c r="J54" i="3"/>
  <c r="J55" i="3"/>
  <c r="J56" i="3"/>
  <c r="J57" i="3"/>
  <c r="J58" i="3"/>
  <c r="J59" i="3"/>
  <c r="J60" i="3"/>
  <c r="J61" i="3"/>
  <c r="J62" i="3"/>
  <c r="J63" i="3"/>
  <c r="J64" i="3"/>
  <c r="J65" i="3"/>
  <c r="J66" i="3"/>
  <c r="J67" i="3"/>
  <c r="J68" i="3"/>
  <c r="J69" i="3"/>
  <c r="J70" i="3"/>
  <c r="J71" i="3"/>
  <c r="J72" i="3"/>
  <c r="J73" i="3"/>
  <c r="J74" i="3"/>
  <c r="J75" i="3"/>
  <c r="J76" i="3"/>
  <c r="J77" i="3"/>
  <c r="J78" i="3"/>
  <c r="J79" i="3"/>
  <c r="J80" i="3"/>
  <c r="J81" i="3"/>
  <c r="J82" i="3"/>
  <c r="J83" i="3"/>
  <c r="J84" i="3"/>
  <c r="J85" i="3"/>
  <c r="J86" i="3"/>
  <c r="J87" i="3"/>
  <c r="J88" i="3"/>
  <c r="J89" i="3"/>
  <c r="J90" i="3"/>
  <c r="J91" i="3"/>
  <c r="J92" i="3"/>
  <c r="J93" i="3"/>
  <c r="J94" i="3"/>
  <c r="J95" i="3"/>
  <c r="J96" i="3"/>
  <c r="J97" i="3"/>
  <c r="J98" i="3"/>
  <c r="J99" i="3"/>
  <c r="J100" i="3"/>
  <c r="J101" i="3"/>
  <c r="J102" i="3"/>
  <c r="J103" i="3"/>
  <c r="J104" i="3"/>
  <c r="J105" i="3"/>
  <c r="J106" i="3"/>
  <c r="J107" i="3"/>
  <c r="J108" i="3"/>
  <c r="J109" i="3"/>
  <c r="J110" i="3"/>
  <c r="J111" i="3"/>
  <c r="J112" i="3"/>
  <c r="J113" i="3"/>
  <c r="J114" i="3"/>
  <c r="J115" i="3"/>
  <c r="J116" i="3"/>
  <c r="J117" i="3"/>
  <c r="J118" i="3"/>
  <c r="J119" i="3"/>
  <c r="J120" i="3"/>
  <c r="J121" i="3"/>
  <c r="J122" i="3"/>
  <c r="J123" i="3"/>
  <c r="J124" i="3"/>
  <c r="J125" i="3"/>
  <c r="J126" i="3"/>
  <c r="J127" i="3"/>
  <c r="J128" i="3"/>
  <c r="J129" i="3"/>
  <c r="J130" i="3"/>
  <c r="J131" i="3"/>
  <c r="J132" i="3"/>
  <c r="J133" i="3"/>
  <c r="J134" i="3"/>
  <c r="J135" i="3"/>
  <c r="J136" i="3"/>
  <c r="J137" i="3"/>
  <c r="J138" i="3"/>
  <c r="J139" i="3"/>
  <c r="J140" i="3"/>
  <c r="J141" i="3"/>
  <c r="J142" i="3"/>
  <c r="J143" i="3"/>
  <c r="J144" i="3"/>
  <c r="J145" i="3"/>
  <c r="J146" i="3"/>
  <c r="J147" i="3"/>
  <c r="J148" i="3"/>
  <c r="J149" i="3"/>
  <c r="J150" i="3"/>
  <c r="J151" i="3"/>
  <c r="J152" i="3"/>
  <c r="J153" i="3"/>
  <c r="J154" i="3"/>
  <c r="J155" i="3"/>
  <c r="J156" i="3"/>
  <c r="J157" i="3"/>
  <c r="J158" i="3"/>
  <c r="J159" i="3"/>
  <c r="J160" i="3"/>
  <c r="J161" i="3"/>
  <c r="J162" i="3"/>
  <c r="J163" i="3"/>
  <c r="J164" i="3"/>
  <c r="J165" i="3"/>
  <c r="J166" i="3"/>
  <c r="J167" i="3"/>
  <c r="J168" i="3"/>
  <c r="J169" i="3"/>
  <c r="J170" i="3"/>
  <c r="J171" i="3"/>
  <c r="J172" i="3"/>
  <c r="J173" i="3"/>
  <c r="J174" i="3"/>
  <c r="J175" i="3"/>
  <c r="J176" i="3"/>
  <c r="J177" i="3"/>
  <c r="J178" i="3"/>
  <c r="J179" i="3"/>
  <c r="J180" i="3"/>
  <c r="J181" i="3"/>
  <c r="J182" i="3"/>
  <c r="J183" i="3"/>
  <c r="J184" i="3"/>
  <c r="J185" i="3"/>
  <c r="J186" i="3"/>
  <c r="J187" i="3"/>
  <c r="J188" i="3"/>
  <c r="J189" i="3"/>
  <c r="J190" i="3"/>
  <c r="J191" i="3"/>
  <c r="J192" i="3"/>
  <c r="J193" i="3"/>
  <c r="J194" i="3"/>
  <c r="J195" i="3"/>
  <c r="J196" i="3"/>
  <c r="J197" i="3"/>
  <c r="J198" i="3"/>
  <c r="J199" i="3"/>
  <c r="J200" i="3"/>
  <c r="J201" i="3"/>
  <c r="J202" i="3"/>
  <c r="J203" i="3"/>
  <c r="J204" i="3"/>
  <c r="J205" i="3"/>
  <c r="J206" i="3"/>
  <c r="J207" i="3"/>
  <c r="J208" i="3"/>
  <c r="J209" i="3"/>
  <c r="J210" i="3"/>
  <c r="J211" i="3"/>
  <c r="J212" i="3"/>
  <c r="J213" i="3"/>
  <c r="J214" i="3"/>
  <c r="J215" i="3"/>
  <c r="J216" i="3"/>
  <c r="J217" i="3"/>
  <c r="J218" i="3"/>
  <c r="J219" i="3"/>
  <c r="J220" i="3"/>
  <c r="J221" i="3"/>
  <c r="J222" i="3"/>
  <c r="J223" i="3"/>
  <c r="J224" i="3"/>
  <c r="J225" i="3"/>
  <c r="J226" i="3"/>
  <c r="J227" i="3"/>
  <c r="J228" i="3"/>
  <c r="J229" i="3"/>
  <c r="J230" i="3"/>
  <c r="J231" i="3"/>
  <c r="J232" i="3"/>
  <c r="J233" i="3"/>
  <c r="J234" i="3"/>
  <c r="J235" i="3"/>
  <c r="J236" i="3"/>
  <c r="J237" i="3"/>
  <c r="J238" i="3"/>
  <c r="J239" i="3"/>
  <c r="J240" i="3"/>
  <c r="J241" i="3"/>
  <c r="J242" i="3"/>
  <c r="J243" i="3"/>
  <c r="J244" i="3"/>
  <c r="J245" i="3"/>
  <c r="J246" i="3"/>
  <c r="J247" i="3"/>
  <c r="J248" i="3"/>
  <c r="J249" i="3"/>
  <c r="J250" i="3"/>
  <c r="J251" i="3"/>
  <c r="J252" i="3"/>
  <c r="J253" i="3"/>
  <c r="J254" i="3"/>
  <c r="J255" i="3"/>
  <c r="J256" i="3"/>
  <c r="J257" i="3"/>
  <c r="J258" i="3"/>
  <c r="J259" i="3"/>
  <c r="J260" i="3"/>
  <c r="J261" i="3"/>
  <c r="J262" i="3"/>
  <c r="J263" i="3"/>
  <c r="J264" i="3"/>
  <c r="J265" i="3"/>
  <c r="J266" i="3"/>
  <c r="J267" i="3"/>
  <c r="J268" i="3"/>
  <c r="J269" i="3"/>
  <c r="J270" i="3"/>
  <c r="J271" i="3"/>
  <c r="J272" i="3"/>
  <c r="J273" i="3"/>
  <c r="J274" i="3"/>
  <c r="J275" i="3"/>
  <c r="J276" i="3"/>
  <c r="J277" i="3"/>
  <c r="J278" i="3"/>
  <c r="J279" i="3"/>
  <c r="J280" i="3"/>
  <c r="J281" i="3"/>
  <c r="J282" i="3"/>
  <c r="J283" i="3"/>
  <c r="J284" i="3"/>
  <c r="J285" i="3"/>
  <c r="J286" i="3"/>
  <c r="J287" i="3"/>
  <c r="J288" i="3"/>
  <c r="J289" i="3"/>
  <c r="J290" i="3"/>
  <c r="J291" i="3"/>
  <c r="J292" i="3"/>
  <c r="J293" i="3"/>
  <c r="J294" i="3"/>
  <c r="J295" i="3"/>
  <c r="J296" i="3"/>
  <c r="J297" i="3"/>
  <c r="J298" i="3"/>
  <c r="J299" i="3"/>
  <c r="J300" i="3"/>
  <c r="J301" i="3"/>
  <c r="J302" i="3"/>
  <c r="J303" i="3"/>
  <c r="J304" i="3"/>
  <c r="J305" i="3"/>
  <c r="J306" i="3"/>
  <c r="J307" i="3"/>
  <c r="J308" i="3"/>
  <c r="J309" i="3"/>
  <c r="J310" i="3"/>
  <c r="J311" i="3"/>
  <c r="J312" i="3"/>
  <c r="J313" i="3"/>
  <c r="J314" i="3"/>
  <c r="J315" i="3"/>
  <c r="J316" i="3"/>
  <c r="J317" i="3"/>
  <c r="J318" i="3"/>
  <c r="J319" i="3"/>
  <c r="J320" i="3"/>
  <c r="J321" i="3"/>
  <c r="J322" i="3"/>
  <c r="J323" i="3"/>
  <c r="J324" i="3"/>
  <c r="J325" i="3"/>
  <c r="J326" i="3"/>
  <c r="J327" i="3"/>
  <c r="J328" i="3"/>
  <c r="J329" i="3"/>
  <c r="J330" i="3"/>
  <c r="J331" i="3"/>
  <c r="J332" i="3"/>
  <c r="J333" i="3"/>
  <c r="J334" i="3"/>
  <c r="J335" i="3"/>
  <c r="J336" i="3"/>
  <c r="J337" i="3"/>
  <c r="J338" i="3"/>
  <c r="J339" i="3"/>
  <c r="J340" i="3"/>
  <c r="J341" i="3"/>
  <c r="J342" i="3"/>
  <c r="J343" i="3"/>
  <c r="J344" i="3"/>
  <c r="J345" i="3"/>
  <c r="J346" i="3"/>
  <c r="J347" i="3"/>
  <c r="J348" i="3"/>
  <c r="J349" i="3"/>
  <c r="J350" i="3"/>
  <c r="J351" i="3"/>
  <c r="J352" i="3"/>
  <c r="J353" i="3"/>
  <c r="J354" i="3"/>
  <c r="J355" i="3"/>
  <c r="J356" i="3"/>
  <c r="J357" i="3"/>
  <c r="J358" i="3"/>
  <c r="J359" i="3"/>
  <c r="J360" i="3"/>
  <c r="J361" i="3"/>
  <c r="J362" i="3"/>
  <c r="J363" i="3"/>
  <c r="J364" i="3"/>
  <c r="J365" i="3"/>
  <c r="J366" i="3"/>
  <c r="J367" i="3"/>
  <c r="J368" i="3"/>
  <c r="J369" i="3"/>
  <c r="J370" i="3"/>
  <c r="J371" i="3"/>
  <c r="J372" i="3"/>
  <c r="J373" i="3"/>
  <c r="J374" i="3"/>
  <c r="J375" i="3"/>
  <c r="J376" i="3"/>
  <c r="J377" i="3"/>
  <c r="J378" i="3"/>
  <c r="J379" i="3"/>
  <c r="J380" i="3"/>
  <c r="J381" i="3"/>
  <c r="J382" i="3"/>
  <c r="J383" i="3"/>
  <c r="J384" i="3"/>
  <c r="J385" i="3"/>
  <c r="J386" i="3"/>
  <c r="J387" i="3"/>
  <c r="J388" i="3"/>
  <c r="J389" i="3"/>
  <c r="J390" i="3"/>
  <c r="J391" i="3"/>
  <c r="J392" i="3"/>
  <c r="J393" i="3"/>
  <c r="J394" i="3"/>
  <c r="J395" i="3"/>
  <c r="J396" i="3"/>
  <c r="J397" i="3"/>
  <c r="J398" i="3"/>
  <c r="J399" i="3"/>
  <c r="J400" i="3"/>
  <c r="J401" i="3"/>
  <c r="J402" i="3"/>
  <c r="J403" i="3"/>
  <c r="J404" i="3"/>
  <c r="J405" i="3"/>
  <c r="J406" i="3"/>
  <c r="J407" i="3"/>
  <c r="J408" i="3"/>
  <c r="J409" i="3"/>
  <c r="J410" i="3"/>
  <c r="J411" i="3"/>
  <c r="J412" i="3"/>
  <c r="J413" i="3"/>
  <c r="J414" i="3"/>
  <c r="J415" i="3"/>
  <c r="J416" i="3"/>
  <c r="J417" i="3"/>
  <c r="J418" i="3"/>
  <c r="J419" i="3"/>
  <c r="J420" i="3"/>
  <c r="J421" i="3"/>
  <c r="J422" i="3"/>
  <c r="J423" i="3"/>
  <c r="J424" i="3"/>
  <c r="J425" i="3"/>
  <c r="J426" i="3"/>
  <c r="J427" i="3"/>
  <c r="J428" i="3"/>
  <c r="J429" i="3"/>
  <c r="J430" i="3"/>
  <c r="J431" i="3"/>
  <c r="J432" i="3"/>
  <c r="J433" i="3"/>
  <c r="J434" i="3"/>
  <c r="J435" i="3"/>
  <c r="J436" i="3"/>
  <c r="J437" i="3"/>
  <c r="J438" i="3"/>
  <c r="J439" i="3"/>
  <c r="J440" i="3"/>
  <c r="J441" i="3"/>
  <c r="J442" i="3"/>
  <c r="J443" i="3"/>
  <c r="J444" i="3"/>
  <c r="J445" i="3"/>
  <c r="J446" i="3"/>
  <c r="J447" i="3"/>
  <c r="J448" i="3"/>
  <c r="J449" i="3"/>
  <c r="J450" i="3"/>
  <c r="J451" i="3"/>
  <c r="J452" i="3"/>
  <c r="J453" i="3"/>
  <c r="J454" i="3"/>
  <c r="J455" i="3"/>
  <c r="J456" i="3"/>
  <c r="J457" i="3"/>
  <c r="J458" i="3"/>
  <c r="J459" i="3"/>
  <c r="J460" i="3"/>
  <c r="J461" i="3"/>
  <c r="J462" i="3"/>
  <c r="J463" i="3"/>
  <c r="J464" i="3"/>
  <c r="J465" i="3"/>
  <c r="J466" i="3"/>
  <c r="J467" i="3"/>
  <c r="J468" i="3"/>
  <c r="J469" i="3"/>
  <c r="J470" i="3"/>
  <c r="J471" i="3"/>
  <c r="J472" i="3"/>
  <c r="J473" i="3"/>
  <c r="J474" i="3"/>
  <c r="J475" i="3"/>
  <c r="J476" i="3"/>
  <c r="J477" i="3"/>
  <c r="J478" i="3"/>
  <c r="J479" i="3"/>
  <c r="J480" i="3"/>
  <c r="J481" i="3"/>
  <c r="J482" i="3"/>
  <c r="J483" i="3"/>
  <c r="J484" i="3"/>
  <c r="J485" i="3"/>
  <c r="J486" i="3"/>
  <c r="J487" i="3"/>
  <c r="J488" i="3"/>
  <c r="J489" i="3"/>
  <c r="J490" i="3"/>
  <c r="J491" i="3"/>
  <c r="J492" i="3"/>
  <c r="J493" i="3"/>
  <c r="J494" i="3"/>
  <c r="J495" i="3"/>
  <c r="J496" i="3"/>
  <c r="J497" i="3"/>
  <c r="J498" i="3"/>
  <c r="J499" i="3"/>
  <c r="J500" i="3"/>
  <c r="J501" i="3"/>
  <c r="J502" i="3"/>
  <c r="J503" i="3"/>
  <c r="J504" i="3"/>
  <c r="J505" i="3"/>
  <c r="J506" i="3"/>
  <c r="J507" i="3"/>
  <c r="J508" i="3"/>
  <c r="J509" i="3"/>
  <c r="J510" i="3"/>
  <c r="J511" i="3"/>
  <c r="J512" i="3"/>
  <c r="J513" i="3"/>
  <c r="J514" i="3"/>
  <c r="J515" i="3"/>
  <c r="J516" i="3"/>
  <c r="J517" i="3"/>
  <c r="J518" i="3"/>
  <c r="J519" i="3"/>
  <c r="J520" i="3"/>
  <c r="J521" i="3"/>
  <c r="J522" i="3"/>
  <c r="J523" i="3"/>
  <c r="J524" i="3"/>
  <c r="J525" i="3"/>
  <c r="J526" i="3"/>
  <c r="J527" i="3"/>
  <c r="J528" i="3"/>
  <c r="J529" i="3"/>
  <c r="J530" i="3"/>
  <c r="J531" i="3"/>
  <c r="J532" i="3"/>
  <c r="J533" i="3"/>
  <c r="J534" i="3"/>
  <c r="J535" i="3"/>
  <c r="J536" i="3"/>
  <c r="J537" i="3"/>
  <c r="J538" i="3"/>
  <c r="J539" i="3"/>
  <c r="J540" i="3"/>
  <c r="J541" i="3"/>
  <c r="J542" i="3"/>
  <c r="J543" i="3"/>
  <c r="J544" i="3"/>
  <c r="J545" i="3"/>
  <c r="J546" i="3"/>
  <c r="J547" i="3"/>
  <c r="J548" i="3"/>
  <c r="J549" i="3"/>
  <c r="J550" i="3"/>
  <c r="J551" i="3"/>
  <c r="J552" i="3"/>
  <c r="J553" i="3"/>
  <c r="J554" i="3"/>
  <c r="J555" i="3"/>
  <c r="J556" i="3"/>
  <c r="J557" i="3"/>
  <c r="J558" i="3"/>
  <c r="J559" i="3"/>
  <c r="J560" i="3"/>
  <c r="J561" i="3"/>
  <c r="J562" i="3"/>
  <c r="J563" i="3"/>
  <c r="J564" i="3"/>
  <c r="J565" i="3"/>
  <c r="J566" i="3"/>
  <c r="J567" i="3"/>
  <c r="J568" i="3"/>
  <c r="J569" i="3"/>
  <c r="J570" i="3"/>
  <c r="J571" i="3"/>
  <c r="J572" i="3"/>
  <c r="J573" i="3"/>
  <c r="J574" i="3"/>
  <c r="J575" i="3"/>
  <c r="J576" i="3"/>
  <c r="J577" i="3"/>
  <c r="J578" i="3"/>
  <c r="J579" i="3"/>
  <c r="J580" i="3"/>
  <c r="J581" i="3"/>
  <c r="J582" i="3"/>
  <c r="J583" i="3"/>
  <c r="J584" i="3"/>
  <c r="J585" i="3"/>
  <c r="J586" i="3"/>
  <c r="J587" i="3"/>
  <c r="J588" i="3"/>
  <c r="J589" i="3"/>
  <c r="J590" i="3"/>
  <c r="J591" i="3"/>
  <c r="J592" i="3"/>
  <c r="J593" i="3"/>
  <c r="J594" i="3"/>
  <c r="J595" i="3"/>
  <c r="J596" i="3"/>
  <c r="J597" i="3"/>
  <c r="J598" i="3"/>
  <c r="J599" i="3"/>
  <c r="J600" i="3"/>
  <c r="J601" i="3"/>
  <c r="J602" i="3"/>
  <c r="J603" i="3"/>
  <c r="J604" i="3"/>
  <c r="J605" i="3"/>
  <c r="J606" i="3"/>
  <c r="J607" i="3"/>
  <c r="J608" i="3"/>
  <c r="J609" i="3"/>
  <c r="J610" i="3"/>
  <c r="J611" i="3"/>
  <c r="J612" i="3"/>
  <c r="J613" i="3"/>
  <c r="J614" i="3"/>
  <c r="J615" i="3"/>
  <c r="J616" i="3"/>
  <c r="J617" i="3"/>
  <c r="J618" i="3"/>
  <c r="J619" i="3"/>
  <c r="J620" i="3"/>
  <c r="J621" i="3"/>
  <c r="J622" i="3"/>
  <c r="J623" i="3"/>
  <c r="J624" i="3"/>
  <c r="J625" i="3"/>
  <c r="J626" i="3"/>
  <c r="J627" i="3"/>
  <c r="J628" i="3"/>
  <c r="J629" i="3"/>
  <c r="J630" i="3"/>
  <c r="J631" i="3"/>
  <c r="J632" i="3"/>
  <c r="J633" i="3"/>
  <c r="J634" i="3"/>
  <c r="J635" i="3"/>
  <c r="J636" i="3"/>
  <c r="J637" i="3"/>
  <c r="J638" i="3"/>
  <c r="J639" i="3"/>
  <c r="J640" i="3"/>
  <c r="J641" i="3"/>
  <c r="J642" i="3"/>
  <c r="J643" i="3"/>
  <c r="J644" i="3"/>
  <c r="J645" i="3"/>
  <c r="J646" i="3"/>
  <c r="J647" i="3"/>
  <c r="J648" i="3"/>
  <c r="J649" i="3"/>
  <c r="J650" i="3"/>
  <c r="J651" i="3"/>
  <c r="J652" i="3"/>
  <c r="J653" i="3"/>
  <c r="J654" i="3"/>
  <c r="J655" i="3"/>
  <c r="J656" i="3"/>
  <c r="J657" i="3"/>
  <c r="J658" i="3"/>
  <c r="J659" i="3"/>
  <c r="J660" i="3"/>
  <c r="J661" i="3"/>
  <c r="J662" i="3"/>
  <c r="J663" i="3"/>
  <c r="J664" i="3"/>
  <c r="J665" i="3"/>
  <c r="J666" i="3"/>
  <c r="J667" i="3"/>
  <c r="J668" i="3"/>
  <c r="J669" i="3"/>
  <c r="J670" i="3"/>
  <c r="J671" i="3"/>
  <c r="J672" i="3"/>
  <c r="J673" i="3"/>
  <c r="J674" i="3"/>
  <c r="J675" i="3"/>
  <c r="J676" i="3"/>
  <c r="J677" i="3"/>
  <c r="J678" i="3"/>
  <c r="J679" i="3"/>
  <c r="J680" i="3"/>
  <c r="J681" i="3"/>
  <c r="J682" i="3"/>
  <c r="J683" i="3"/>
  <c r="J684" i="3"/>
  <c r="J685" i="3"/>
  <c r="J686" i="3"/>
  <c r="J687" i="3"/>
  <c r="J688" i="3"/>
  <c r="J689" i="3"/>
  <c r="J690" i="3"/>
  <c r="J691" i="3"/>
  <c r="J692" i="3"/>
  <c r="J693" i="3"/>
  <c r="J694" i="3"/>
  <c r="J695" i="3"/>
  <c r="J696" i="3"/>
  <c r="J697" i="3"/>
  <c r="J698" i="3"/>
  <c r="J699" i="3"/>
  <c r="J700" i="3"/>
  <c r="J701" i="3"/>
  <c r="J702" i="3"/>
  <c r="J703" i="3"/>
  <c r="J704" i="3"/>
  <c r="J705" i="3"/>
  <c r="J706" i="3"/>
  <c r="J707" i="3"/>
  <c r="J708" i="3"/>
  <c r="J709" i="3"/>
  <c r="J710" i="3"/>
  <c r="J711" i="3"/>
  <c r="J712" i="3"/>
  <c r="J713" i="3"/>
  <c r="J714" i="3"/>
  <c r="J715" i="3"/>
  <c r="J716" i="3"/>
  <c r="J717" i="3"/>
  <c r="J718" i="3"/>
  <c r="J719" i="3"/>
  <c r="J720" i="3"/>
  <c r="J721" i="3"/>
  <c r="J722" i="3"/>
  <c r="J723" i="3"/>
  <c r="J724" i="3"/>
  <c r="J725" i="3"/>
  <c r="J726" i="3"/>
  <c r="J727" i="3"/>
  <c r="J728" i="3"/>
  <c r="J729" i="3"/>
  <c r="J730" i="3"/>
  <c r="J731" i="3"/>
  <c r="J732" i="3"/>
  <c r="J733" i="3"/>
  <c r="J734" i="3"/>
  <c r="J735" i="3"/>
  <c r="J736" i="3"/>
  <c r="J737" i="3"/>
  <c r="J738" i="3"/>
  <c r="J739" i="3"/>
  <c r="J740" i="3"/>
  <c r="J741" i="3"/>
  <c r="J742" i="3"/>
  <c r="J743" i="3"/>
  <c r="J744" i="3"/>
  <c r="J745" i="3"/>
  <c r="J746" i="3"/>
  <c r="J747" i="3"/>
  <c r="J748" i="3"/>
  <c r="J749" i="3"/>
  <c r="J750" i="3"/>
  <c r="J751" i="3"/>
  <c r="J752" i="3"/>
  <c r="J753" i="3"/>
  <c r="J754" i="3"/>
  <c r="J755" i="3"/>
  <c r="J756" i="3"/>
  <c r="J757" i="3"/>
  <c r="J758" i="3"/>
  <c r="J759" i="3"/>
  <c r="J760" i="3"/>
  <c r="J761" i="3"/>
  <c r="J762" i="3"/>
  <c r="J763" i="3"/>
  <c r="J764" i="3"/>
  <c r="J765" i="3"/>
  <c r="J766" i="3"/>
  <c r="J767" i="3"/>
  <c r="J768" i="3"/>
  <c r="J769" i="3"/>
  <c r="J770" i="3"/>
  <c r="J771" i="3"/>
  <c r="J772" i="3"/>
  <c r="J773" i="3"/>
  <c r="J774" i="3"/>
  <c r="J775" i="3"/>
  <c r="J776" i="3"/>
  <c r="J777" i="3"/>
  <c r="J778" i="3"/>
  <c r="J779" i="3"/>
  <c r="J780" i="3"/>
  <c r="J781" i="3"/>
  <c r="J782" i="3"/>
  <c r="J783" i="3"/>
  <c r="J784" i="3"/>
  <c r="J785" i="3"/>
  <c r="J786" i="3"/>
  <c r="J787" i="3"/>
  <c r="J788" i="3"/>
  <c r="J789" i="3"/>
  <c r="J790" i="3"/>
  <c r="J791" i="3"/>
  <c r="J792" i="3"/>
  <c r="J793" i="3"/>
  <c r="J794" i="3"/>
  <c r="J795" i="3"/>
  <c r="J796" i="3"/>
  <c r="J797" i="3"/>
  <c r="J798" i="3"/>
  <c r="J799" i="3"/>
  <c r="J800" i="3"/>
  <c r="J801" i="3"/>
  <c r="J802" i="3"/>
  <c r="J803" i="3"/>
  <c r="J804" i="3"/>
  <c r="J805" i="3"/>
  <c r="J806" i="3"/>
  <c r="J807" i="3"/>
  <c r="J808" i="3"/>
  <c r="J809" i="3"/>
  <c r="J810" i="3"/>
  <c r="J811" i="3"/>
  <c r="J812" i="3"/>
  <c r="J813" i="3"/>
  <c r="J814" i="3"/>
  <c r="J815" i="3"/>
  <c r="J816" i="3"/>
  <c r="J817" i="3"/>
  <c r="J818" i="3"/>
  <c r="J819" i="3"/>
  <c r="J820" i="3"/>
  <c r="J821" i="3"/>
  <c r="J822" i="3"/>
  <c r="J823" i="3"/>
  <c r="J824" i="3"/>
  <c r="J825" i="3"/>
  <c r="J826" i="3"/>
  <c r="J827" i="3"/>
  <c r="J828" i="3"/>
  <c r="J829" i="3"/>
  <c r="J830" i="3"/>
  <c r="J831" i="3"/>
  <c r="J832" i="3"/>
  <c r="J833" i="3"/>
  <c r="J834" i="3"/>
  <c r="J835" i="3"/>
  <c r="J836" i="3"/>
  <c r="J837" i="3"/>
  <c r="J838" i="3"/>
  <c r="J839" i="3"/>
  <c r="J840" i="3"/>
  <c r="J841" i="3"/>
  <c r="J842" i="3"/>
  <c r="J843" i="3"/>
  <c r="J844" i="3"/>
  <c r="J845" i="3"/>
  <c r="J846" i="3"/>
  <c r="J847" i="3"/>
  <c r="J848" i="3"/>
  <c r="J849" i="3"/>
  <c r="J850" i="3"/>
  <c r="J851" i="3"/>
  <c r="J852" i="3"/>
  <c r="J853" i="3"/>
  <c r="J854" i="3"/>
  <c r="J855" i="3"/>
  <c r="J856" i="3"/>
  <c r="J857" i="3"/>
  <c r="J858" i="3"/>
  <c r="J859" i="3"/>
  <c r="J860" i="3"/>
  <c r="J861" i="3"/>
  <c r="J862" i="3"/>
  <c r="J863" i="3"/>
  <c r="J864" i="3"/>
  <c r="J865" i="3"/>
  <c r="J866" i="3"/>
  <c r="J867" i="3"/>
  <c r="J868" i="3"/>
  <c r="J869" i="3"/>
  <c r="J870" i="3"/>
  <c r="J871" i="3"/>
  <c r="J872" i="3"/>
  <c r="J873" i="3"/>
  <c r="J874" i="3"/>
  <c r="J875" i="3"/>
  <c r="J876" i="3"/>
  <c r="J877" i="3"/>
  <c r="J878" i="3"/>
  <c r="J879" i="3"/>
  <c r="J880" i="3"/>
  <c r="J881" i="3"/>
  <c r="J882" i="3"/>
  <c r="J883" i="3"/>
  <c r="J884" i="3"/>
  <c r="J885" i="3"/>
  <c r="J886" i="3"/>
  <c r="J887" i="3"/>
  <c r="J888" i="3"/>
  <c r="J889" i="3"/>
  <c r="J890" i="3"/>
  <c r="J891" i="3"/>
  <c r="J892" i="3"/>
  <c r="J893" i="3"/>
  <c r="J894" i="3"/>
  <c r="J895" i="3"/>
  <c r="J896" i="3"/>
  <c r="J897" i="3"/>
  <c r="J898" i="3"/>
  <c r="J899" i="3"/>
  <c r="J900" i="3"/>
  <c r="J901" i="3"/>
  <c r="J902" i="3"/>
  <c r="J903" i="3"/>
  <c r="J904" i="3"/>
  <c r="J905" i="3"/>
  <c r="J906" i="3"/>
  <c r="J907" i="3"/>
  <c r="J908" i="3"/>
  <c r="J909" i="3"/>
  <c r="J910" i="3"/>
  <c r="J911" i="3"/>
  <c r="J912" i="3"/>
  <c r="J913" i="3"/>
  <c r="J914" i="3"/>
  <c r="J915" i="3"/>
  <c r="J916" i="3"/>
  <c r="J917" i="3"/>
  <c r="J918" i="3"/>
  <c r="J919" i="3"/>
  <c r="J920" i="3"/>
  <c r="J921" i="3"/>
  <c r="J922" i="3"/>
  <c r="J923" i="3"/>
  <c r="J924" i="3"/>
  <c r="J925" i="3"/>
  <c r="J926" i="3"/>
  <c r="J927" i="3"/>
  <c r="J928" i="3"/>
  <c r="J929" i="3"/>
  <c r="J930" i="3"/>
  <c r="J931" i="3"/>
  <c r="J932" i="3"/>
  <c r="J933" i="3"/>
  <c r="J934" i="3"/>
  <c r="J935" i="3"/>
  <c r="J936" i="3"/>
  <c r="J937" i="3"/>
  <c r="J938" i="3"/>
  <c r="J939" i="3"/>
  <c r="J940" i="3"/>
  <c r="J941" i="3"/>
  <c r="J942" i="3"/>
  <c r="J943" i="3"/>
  <c r="J944" i="3"/>
  <c r="J945" i="3"/>
  <c r="J946" i="3"/>
  <c r="J947" i="3"/>
  <c r="J948" i="3"/>
  <c r="J949" i="3"/>
  <c r="J950" i="3"/>
  <c r="J951" i="3"/>
  <c r="J952" i="3"/>
  <c r="J953" i="3"/>
  <c r="J954" i="3"/>
  <c r="J955" i="3"/>
  <c r="J956" i="3"/>
  <c r="J957" i="3"/>
  <c r="J958" i="3"/>
  <c r="J959" i="3"/>
  <c r="J960" i="3"/>
  <c r="J961" i="3"/>
  <c r="J962" i="3"/>
  <c r="J963" i="3"/>
  <c r="J964" i="3"/>
  <c r="J965" i="3"/>
  <c r="J966" i="3"/>
  <c r="J967" i="3"/>
  <c r="J968" i="3"/>
  <c r="J969" i="3"/>
  <c r="J970" i="3"/>
  <c r="J971" i="3"/>
  <c r="J972" i="3"/>
  <c r="J973" i="3"/>
  <c r="J974" i="3"/>
  <c r="J975" i="3"/>
  <c r="J976" i="3"/>
  <c r="J977" i="3"/>
  <c r="J978" i="3"/>
  <c r="J979" i="3"/>
  <c r="J980" i="3"/>
  <c r="J981" i="3"/>
  <c r="J982" i="3"/>
  <c r="J983" i="3"/>
  <c r="J984" i="3"/>
  <c r="J985" i="3"/>
  <c r="J986" i="3"/>
  <c r="J987" i="3"/>
  <c r="J988" i="3"/>
  <c r="J989" i="3"/>
  <c r="J990" i="3"/>
  <c r="J991" i="3"/>
  <c r="J992" i="3"/>
  <c r="J993" i="3"/>
  <c r="J994" i="3"/>
  <c r="J995" i="3"/>
  <c r="J996" i="3"/>
  <c r="J997" i="3"/>
  <c r="J998" i="3"/>
  <c r="J999" i="3"/>
  <c r="J1000" i="3"/>
  <c r="J4" i="3"/>
  <c r="G7" i="3"/>
  <c r="G8" i="3"/>
  <c r="G10" i="3"/>
  <c r="G11" i="3"/>
  <c r="G12" i="3"/>
  <c r="G13" i="3"/>
  <c r="G16" i="3"/>
  <c r="G17" i="3"/>
  <c r="G18" i="3"/>
  <c r="G19" i="3"/>
  <c r="G20" i="3"/>
  <c r="G21" i="3"/>
  <c r="G22" i="3"/>
  <c r="G23" i="3"/>
  <c r="G24" i="3"/>
  <c r="G25" i="3"/>
  <c r="G26" i="3"/>
  <c r="G27" i="3"/>
  <c r="G28" i="3"/>
  <c r="G29" i="3"/>
  <c r="G30" i="3"/>
  <c r="G31" i="3"/>
  <c r="G32" i="3"/>
  <c r="G33" i="3"/>
  <c r="G34" i="3"/>
  <c r="G35" i="3"/>
  <c r="G36" i="3"/>
  <c r="G37" i="3"/>
  <c r="G38" i="3"/>
  <c r="G39" i="3"/>
  <c r="G40" i="3"/>
  <c r="G41" i="3"/>
  <c r="G42" i="3"/>
  <c r="G43" i="3"/>
  <c r="G44" i="3"/>
  <c r="G45" i="3"/>
  <c r="G46" i="3"/>
  <c r="G47" i="3"/>
  <c r="G48" i="3"/>
  <c r="G49" i="3"/>
  <c r="G50" i="3"/>
  <c r="G51" i="3"/>
  <c r="G52" i="3"/>
  <c r="G53" i="3"/>
  <c r="G54" i="3"/>
  <c r="G55" i="3"/>
  <c r="G56" i="3"/>
  <c r="G57" i="3"/>
  <c r="G58" i="3"/>
  <c r="G59" i="3"/>
  <c r="G60" i="3"/>
  <c r="G61" i="3"/>
  <c r="G62" i="3"/>
  <c r="G63" i="3"/>
  <c r="G64" i="3"/>
  <c r="G65" i="3"/>
  <c r="G66" i="3"/>
  <c r="G67" i="3"/>
  <c r="G68" i="3"/>
  <c r="G69" i="3"/>
  <c r="G70" i="3"/>
  <c r="G71" i="3"/>
  <c r="G72" i="3"/>
  <c r="G73" i="3"/>
  <c r="G74" i="3"/>
  <c r="G75" i="3"/>
  <c r="G76" i="3"/>
  <c r="G77" i="3"/>
  <c r="G78" i="3"/>
  <c r="G79" i="3"/>
  <c r="G80" i="3"/>
  <c r="G81" i="3"/>
  <c r="G82" i="3"/>
  <c r="G83" i="3"/>
  <c r="G84" i="3"/>
  <c r="G85" i="3"/>
  <c r="G86" i="3"/>
  <c r="G87" i="3"/>
  <c r="G88" i="3"/>
  <c r="G89" i="3"/>
  <c r="G90" i="3"/>
  <c r="G91" i="3"/>
  <c r="G92" i="3"/>
  <c r="G93" i="3"/>
  <c r="G94" i="3"/>
  <c r="G95" i="3"/>
  <c r="G96" i="3"/>
  <c r="G97" i="3"/>
  <c r="G98" i="3"/>
  <c r="G99" i="3"/>
  <c r="G100" i="3"/>
  <c r="G101" i="3"/>
  <c r="G102" i="3"/>
  <c r="G103" i="3"/>
  <c r="G104" i="3"/>
  <c r="G105" i="3"/>
  <c r="G106" i="3"/>
  <c r="G107" i="3"/>
  <c r="G108" i="3"/>
  <c r="G109" i="3"/>
  <c r="G110" i="3"/>
  <c r="G111" i="3"/>
  <c r="G112" i="3"/>
  <c r="G113" i="3"/>
  <c r="G114" i="3"/>
  <c r="G115" i="3"/>
  <c r="G116" i="3"/>
  <c r="G117" i="3"/>
  <c r="G118" i="3"/>
  <c r="G119" i="3"/>
  <c r="G120" i="3"/>
  <c r="G121" i="3"/>
  <c r="G122" i="3"/>
  <c r="G123" i="3"/>
  <c r="G124" i="3"/>
  <c r="G125" i="3"/>
  <c r="G126" i="3"/>
  <c r="G127" i="3"/>
  <c r="G128" i="3"/>
  <c r="G129" i="3"/>
  <c r="G130" i="3"/>
  <c r="G131" i="3"/>
  <c r="G132" i="3"/>
  <c r="G133" i="3"/>
  <c r="G134" i="3"/>
  <c r="G135" i="3"/>
  <c r="G136" i="3"/>
  <c r="G137" i="3"/>
  <c r="G138" i="3"/>
  <c r="G139" i="3"/>
  <c r="G140" i="3"/>
  <c r="G141" i="3"/>
  <c r="G142" i="3"/>
  <c r="G143" i="3"/>
  <c r="G144" i="3"/>
  <c r="G145" i="3"/>
  <c r="G146" i="3"/>
  <c r="G147" i="3"/>
  <c r="G148" i="3"/>
  <c r="G149" i="3"/>
  <c r="G150" i="3"/>
  <c r="G151" i="3"/>
  <c r="G152" i="3"/>
  <c r="G153" i="3"/>
  <c r="G154" i="3"/>
  <c r="G155" i="3"/>
  <c r="G156" i="3"/>
  <c r="G157" i="3"/>
  <c r="G158" i="3"/>
  <c r="G159" i="3"/>
  <c r="G160" i="3"/>
  <c r="G161" i="3"/>
  <c r="G162" i="3"/>
  <c r="G163" i="3"/>
  <c r="G164" i="3"/>
  <c r="G165" i="3"/>
  <c r="G166" i="3"/>
  <c r="G167" i="3"/>
  <c r="G168" i="3"/>
  <c r="G169" i="3"/>
  <c r="G170" i="3"/>
  <c r="G171" i="3"/>
  <c r="G172" i="3"/>
  <c r="G173" i="3"/>
  <c r="G174" i="3"/>
  <c r="G175" i="3"/>
  <c r="G176" i="3"/>
  <c r="G177" i="3"/>
  <c r="G178" i="3"/>
  <c r="G179" i="3"/>
  <c r="G180" i="3"/>
  <c r="G181" i="3"/>
  <c r="G182" i="3"/>
  <c r="G183" i="3"/>
  <c r="G184" i="3"/>
  <c r="G185" i="3"/>
  <c r="G186" i="3"/>
  <c r="G187" i="3"/>
  <c r="G188" i="3"/>
  <c r="G189" i="3"/>
  <c r="G190" i="3"/>
  <c r="G191" i="3"/>
  <c r="G192" i="3"/>
  <c r="G193" i="3"/>
  <c r="G194" i="3"/>
  <c r="G195" i="3"/>
  <c r="G196" i="3"/>
  <c r="G197" i="3"/>
  <c r="G198" i="3"/>
  <c r="G199" i="3"/>
  <c r="G200" i="3"/>
  <c r="G201" i="3"/>
  <c r="G202" i="3"/>
  <c r="G203" i="3"/>
  <c r="G204" i="3"/>
  <c r="G205" i="3"/>
  <c r="G206" i="3"/>
  <c r="G207" i="3"/>
  <c r="G208" i="3"/>
  <c r="G209" i="3"/>
  <c r="G210" i="3"/>
  <c r="G211" i="3"/>
  <c r="G212" i="3"/>
  <c r="G213" i="3"/>
  <c r="G214" i="3"/>
  <c r="G215" i="3"/>
  <c r="G216" i="3"/>
  <c r="G217" i="3"/>
  <c r="G218" i="3"/>
  <c r="G219" i="3"/>
  <c r="G220" i="3"/>
  <c r="G221" i="3"/>
  <c r="G222" i="3"/>
  <c r="G223" i="3"/>
  <c r="G224" i="3"/>
  <c r="G225" i="3"/>
  <c r="G226" i="3"/>
  <c r="G227" i="3"/>
  <c r="G228" i="3"/>
  <c r="G229" i="3"/>
  <c r="G230" i="3"/>
  <c r="G231" i="3"/>
  <c r="G232" i="3"/>
  <c r="G233" i="3"/>
  <c r="G234" i="3"/>
  <c r="G235" i="3"/>
  <c r="G236" i="3"/>
  <c r="G237" i="3"/>
  <c r="G238" i="3"/>
  <c r="G239" i="3"/>
  <c r="G240" i="3"/>
  <c r="G241" i="3"/>
  <c r="G242" i="3"/>
  <c r="G243" i="3"/>
  <c r="G244" i="3"/>
  <c r="G245" i="3"/>
  <c r="G246" i="3"/>
  <c r="G247" i="3"/>
  <c r="G248" i="3"/>
  <c r="G249" i="3"/>
  <c r="G250" i="3"/>
  <c r="G251" i="3"/>
  <c r="G252" i="3"/>
  <c r="G253" i="3"/>
  <c r="G254" i="3"/>
  <c r="G255" i="3"/>
  <c r="G256" i="3"/>
  <c r="G257" i="3"/>
  <c r="G258" i="3"/>
  <c r="G259" i="3"/>
  <c r="G260" i="3"/>
  <c r="G261" i="3"/>
  <c r="G262" i="3"/>
  <c r="G263" i="3"/>
  <c r="G264" i="3"/>
  <c r="G265" i="3"/>
  <c r="G266" i="3"/>
  <c r="G267" i="3"/>
  <c r="G268" i="3"/>
  <c r="G269" i="3"/>
  <c r="G270" i="3"/>
  <c r="G271" i="3"/>
  <c r="G272" i="3"/>
  <c r="G273" i="3"/>
  <c r="G274" i="3"/>
  <c r="G275" i="3"/>
  <c r="G276" i="3"/>
  <c r="G277" i="3"/>
  <c r="G278" i="3"/>
  <c r="G279" i="3"/>
  <c r="G280" i="3"/>
  <c r="G281" i="3"/>
  <c r="G282" i="3"/>
  <c r="G283" i="3"/>
  <c r="G284" i="3"/>
  <c r="G285" i="3"/>
  <c r="G286" i="3"/>
  <c r="G287" i="3"/>
  <c r="G288" i="3"/>
  <c r="G289" i="3"/>
  <c r="G290" i="3"/>
  <c r="G291" i="3"/>
  <c r="G292" i="3"/>
  <c r="G293" i="3"/>
  <c r="G294" i="3"/>
  <c r="G295" i="3"/>
  <c r="G296" i="3"/>
  <c r="G297" i="3"/>
  <c r="G298" i="3"/>
  <c r="G299" i="3"/>
  <c r="G300" i="3"/>
  <c r="G301" i="3"/>
  <c r="G302" i="3"/>
  <c r="G303" i="3"/>
  <c r="G304" i="3"/>
  <c r="G305" i="3"/>
  <c r="G306" i="3"/>
  <c r="G307" i="3"/>
  <c r="G308" i="3"/>
  <c r="G309" i="3"/>
  <c r="G310" i="3"/>
  <c r="G311" i="3"/>
  <c r="G312" i="3"/>
  <c r="G313" i="3"/>
  <c r="G314" i="3"/>
  <c r="G315" i="3"/>
  <c r="G316" i="3"/>
  <c r="G317" i="3"/>
  <c r="G318" i="3"/>
  <c r="G319" i="3"/>
  <c r="G320" i="3"/>
  <c r="G321" i="3"/>
  <c r="G322" i="3"/>
  <c r="G323" i="3"/>
  <c r="G324" i="3"/>
  <c r="G325" i="3"/>
  <c r="G326" i="3"/>
  <c r="G327" i="3"/>
  <c r="G328" i="3"/>
  <c r="G329" i="3"/>
  <c r="G330" i="3"/>
  <c r="G331" i="3"/>
  <c r="G332" i="3"/>
  <c r="G333" i="3"/>
  <c r="G334" i="3"/>
  <c r="G335" i="3"/>
  <c r="G336" i="3"/>
  <c r="G337" i="3"/>
  <c r="G338" i="3"/>
  <c r="G339" i="3"/>
  <c r="G340" i="3"/>
  <c r="G341" i="3"/>
  <c r="G342" i="3"/>
  <c r="G343" i="3"/>
  <c r="G344" i="3"/>
  <c r="G345" i="3"/>
  <c r="G346" i="3"/>
  <c r="G347" i="3"/>
  <c r="G348" i="3"/>
  <c r="G349" i="3"/>
  <c r="G350" i="3"/>
  <c r="G351" i="3"/>
  <c r="G352" i="3"/>
  <c r="G353" i="3"/>
  <c r="G354" i="3"/>
  <c r="G355" i="3"/>
  <c r="G356" i="3"/>
  <c r="G357" i="3"/>
  <c r="G358" i="3"/>
  <c r="G359" i="3"/>
  <c r="G360" i="3"/>
  <c r="G361" i="3"/>
  <c r="G362" i="3"/>
  <c r="G363" i="3"/>
  <c r="G364" i="3"/>
  <c r="G365" i="3"/>
  <c r="G366" i="3"/>
  <c r="G367" i="3"/>
  <c r="G368" i="3"/>
  <c r="G369" i="3"/>
  <c r="G370" i="3"/>
  <c r="G371" i="3"/>
  <c r="G372" i="3"/>
  <c r="G373" i="3"/>
  <c r="G374" i="3"/>
  <c r="G375" i="3"/>
  <c r="G376" i="3"/>
  <c r="G377" i="3"/>
  <c r="G378" i="3"/>
  <c r="G379" i="3"/>
  <c r="G380" i="3"/>
  <c r="G381" i="3"/>
  <c r="G382" i="3"/>
  <c r="G383" i="3"/>
  <c r="G384" i="3"/>
  <c r="G385" i="3"/>
  <c r="G386" i="3"/>
  <c r="G387" i="3"/>
  <c r="G388" i="3"/>
  <c r="G389" i="3"/>
  <c r="G390" i="3"/>
  <c r="G391" i="3"/>
  <c r="G392" i="3"/>
  <c r="G393" i="3"/>
  <c r="G394" i="3"/>
  <c r="G395" i="3"/>
  <c r="G396" i="3"/>
  <c r="G397" i="3"/>
  <c r="G398" i="3"/>
  <c r="G399" i="3"/>
  <c r="G400" i="3"/>
  <c r="G401" i="3"/>
  <c r="G402" i="3"/>
  <c r="G403" i="3"/>
  <c r="G404" i="3"/>
  <c r="G405" i="3"/>
  <c r="G406" i="3"/>
  <c r="G407" i="3"/>
  <c r="G408" i="3"/>
  <c r="G409" i="3"/>
  <c r="G410" i="3"/>
  <c r="G411" i="3"/>
  <c r="G412" i="3"/>
  <c r="G413" i="3"/>
  <c r="G414" i="3"/>
  <c r="G415" i="3"/>
  <c r="G416" i="3"/>
  <c r="G417" i="3"/>
  <c r="G418" i="3"/>
  <c r="G419" i="3"/>
  <c r="G420" i="3"/>
  <c r="G421" i="3"/>
  <c r="G422" i="3"/>
  <c r="G423" i="3"/>
  <c r="G424" i="3"/>
  <c r="G425" i="3"/>
  <c r="G426" i="3"/>
  <c r="G427" i="3"/>
  <c r="G428" i="3"/>
  <c r="G429" i="3"/>
  <c r="G430" i="3"/>
  <c r="G431" i="3"/>
  <c r="G432" i="3"/>
  <c r="G433" i="3"/>
  <c r="G434" i="3"/>
  <c r="G435" i="3"/>
  <c r="G436" i="3"/>
  <c r="G437" i="3"/>
  <c r="G438" i="3"/>
  <c r="G439" i="3"/>
  <c r="G440" i="3"/>
  <c r="G441" i="3"/>
  <c r="G442" i="3"/>
  <c r="G443" i="3"/>
  <c r="G444" i="3"/>
  <c r="G445" i="3"/>
  <c r="G446" i="3"/>
  <c r="G447" i="3"/>
  <c r="G448" i="3"/>
  <c r="G449" i="3"/>
  <c r="G450" i="3"/>
  <c r="G451" i="3"/>
  <c r="G452" i="3"/>
  <c r="G453" i="3"/>
  <c r="G454" i="3"/>
  <c r="G455" i="3"/>
  <c r="G456" i="3"/>
  <c r="G457" i="3"/>
  <c r="G458" i="3"/>
  <c r="G459" i="3"/>
  <c r="G460" i="3"/>
  <c r="G461" i="3"/>
  <c r="G462" i="3"/>
  <c r="G463" i="3"/>
  <c r="G464" i="3"/>
  <c r="G465" i="3"/>
  <c r="G466" i="3"/>
  <c r="G467" i="3"/>
  <c r="G468" i="3"/>
  <c r="G469" i="3"/>
  <c r="G470" i="3"/>
  <c r="G471" i="3"/>
  <c r="G472" i="3"/>
  <c r="G473" i="3"/>
  <c r="G474" i="3"/>
  <c r="G475" i="3"/>
  <c r="G476" i="3"/>
  <c r="G477" i="3"/>
  <c r="G478" i="3"/>
  <c r="G479" i="3"/>
  <c r="G480" i="3"/>
  <c r="G481" i="3"/>
  <c r="G482" i="3"/>
  <c r="G483" i="3"/>
  <c r="G484" i="3"/>
  <c r="G485" i="3"/>
  <c r="G486" i="3"/>
  <c r="G487" i="3"/>
  <c r="G488" i="3"/>
  <c r="G489" i="3"/>
  <c r="G490" i="3"/>
  <c r="G491" i="3"/>
  <c r="G492" i="3"/>
  <c r="G493" i="3"/>
  <c r="G494" i="3"/>
  <c r="G495" i="3"/>
  <c r="G496" i="3"/>
  <c r="G497" i="3"/>
  <c r="G498" i="3"/>
  <c r="G499" i="3"/>
  <c r="G500" i="3"/>
  <c r="G501" i="3"/>
  <c r="G502" i="3"/>
  <c r="G503" i="3"/>
  <c r="G504" i="3"/>
  <c r="G505" i="3"/>
  <c r="G506" i="3"/>
  <c r="G507" i="3"/>
  <c r="G508" i="3"/>
  <c r="G509" i="3"/>
  <c r="G510" i="3"/>
  <c r="G511" i="3"/>
  <c r="G512" i="3"/>
  <c r="G513" i="3"/>
  <c r="G514" i="3"/>
  <c r="G515" i="3"/>
  <c r="G516" i="3"/>
  <c r="G517" i="3"/>
  <c r="G518" i="3"/>
  <c r="G519" i="3"/>
  <c r="G520" i="3"/>
  <c r="G521" i="3"/>
  <c r="G522" i="3"/>
  <c r="G523" i="3"/>
  <c r="G524" i="3"/>
  <c r="G525" i="3"/>
  <c r="G526" i="3"/>
  <c r="G527" i="3"/>
  <c r="G528" i="3"/>
  <c r="G529" i="3"/>
  <c r="G530" i="3"/>
  <c r="G531" i="3"/>
  <c r="G532" i="3"/>
  <c r="G533" i="3"/>
  <c r="G534" i="3"/>
  <c r="G535" i="3"/>
  <c r="G536" i="3"/>
  <c r="G537" i="3"/>
  <c r="G538" i="3"/>
  <c r="G539" i="3"/>
  <c r="G540" i="3"/>
  <c r="G541" i="3"/>
  <c r="G542" i="3"/>
  <c r="G543" i="3"/>
  <c r="G544" i="3"/>
  <c r="G545" i="3"/>
  <c r="G546" i="3"/>
  <c r="G547" i="3"/>
  <c r="G548" i="3"/>
  <c r="G549" i="3"/>
  <c r="G550" i="3"/>
  <c r="G551" i="3"/>
  <c r="G552" i="3"/>
  <c r="G553" i="3"/>
  <c r="G554" i="3"/>
  <c r="G555" i="3"/>
  <c r="G556" i="3"/>
  <c r="G557" i="3"/>
  <c r="G558" i="3"/>
  <c r="G559" i="3"/>
  <c r="G560" i="3"/>
  <c r="G561" i="3"/>
  <c r="G562" i="3"/>
  <c r="G563" i="3"/>
  <c r="G564" i="3"/>
  <c r="G565" i="3"/>
  <c r="G566" i="3"/>
  <c r="G567" i="3"/>
  <c r="G568" i="3"/>
  <c r="G569" i="3"/>
  <c r="G570" i="3"/>
  <c r="G571" i="3"/>
  <c r="G572" i="3"/>
  <c r="G573" i="3"/>
  <c r="G574" i="3"/>
  <c r="G575" i="3"/>
  <c r="G576" i="3"/>
  <c r="G577" i="3"/>
  <c r="G578" i="3"/>
  <c r="G579" i="3"/>
  <c r="G580" i="3"/>
  <c r="G581" i="3"/>
  <c r="G582" i="3"/>
  <c r="G583" i="3"/>
  <c r="G584" i="3"/>
  <c r="G585" i="3"/>
  <c r="G586" i="3"/>
  <c r="G587" i="3"/>
  <c r="G588" i="3"/>
  <c r="G589" i="3"/>
  <c r="G590" i="3"/>
  <c r="G591" i="3"/>
  <c r="G592" i="3"/>
  <c r="G593" i="3"/>
  <c r="G594" i="3"/>
  <c r="G595" i="3"/>
  <c r="G596" i="3"/>
  <c r="G597" i="3"/>
  <c r="G598" i="3"/>
  <c r="G599" i="3"/>
  <c r="G600" i="3"/>
  <c r="G601" i="3"/>
  <c r="G602" i="3"/>
  <c r="G603" i="3"/>
  <c r="G604" i="3"/>
  <c r="G605" i="3"/>
  <c r="G606" i="3"/>
  <c r="G607" i="3"/>
  <c r="G608" i="3"/>
  <c r="G609" i="3"/>
  <c r="G610" i="3"/>
  <c r="G611" i="3"/>
  <c r="G612" i="3"/>
  <c r="G613" i="3"/>
  <c r="G614" i="3"/>
  <c r="G615" i="3"/>
  <c r="G616" i="3"/>
  <c r="G617" i="3"/>
  <c r="G618" i="3"/>
  <c r="G619" i="3"/>
  <c r="G620" i="3"/>
  <c r="G621" i="3"/>
  <c r="G622" i="3"/>
  <c r="G623" i="3"/>
  <c r="G624" i="3"/>
  <c r="G625" i="3"/>
  <c r="G626" i="3"/>
  <c r="G627" i="3"/>
  <c r="G628" i="3"/>
  <c r="G629" i="3"/>
  <c r="G630" i="3"/>
  <c r="G631" i="3"/>
  <c r="G632" i="3"/>
  <c r="G633" i="3"/>
  <c r="G634" i="3"/>
  <c r="G635" i="3"/>
  <c r="G636" i="3"/>
  <c r="G637" i="3"/>
  <c r="G638" i="3"/>
  <c r="G639" i="3"/>
  <c r="G640" i="3"/>
  <c r="G641" i="3"/>
  <c r="G642" i="3"/>
  <c r="G643" i="3"/>
  <c r="G644" i="3"/>
  <c r="G645" i="3"/>
  <c r="G646" i="3"/>
  <c r="G647" i="3"/>
  <c r="G648" i="3"/>
  <c r="G649" i="3"/>
  <c r="G650" i="3"/>
  <c r="G651" i="3"/>
  <c r="G652" i="3"/>
  <c r="G653" i="3"/>
  <c r="G654" i="3"/>
  <c r="G655" i="3"/>
  <c r="G656" i="3"/>
  <c r="G657" i="3"/>
  <c r="G658" i="3"/>
  <c r="G659" i="3"/>
  <c r="G660" i="3"/>
  <c r="G661" i="3"/>
  <c r="G662" i="3"/>
  <c r="G663" i="3"/>
  <c r="G664" i="3"/>
  <c r="G665" i="3"/>
  <c r="G666" i="3"/>
  <c r="G667" i="3"/>
  <c r="G668" i="3"/>
  <c r="G669" i="3"/>
  <c r="G670" i="3"/>
  <c r="G671" i="3"/>
  <c r="G672" i="3"/>
  <c r="G673" i="3"/>
  <c r="G674" i="3"/>
  <c r="G675" i="3"/>
  <c r="G676" i="3"/>
  <c r="G677" i="3"/>
  <c r="G678" i="3"/>
  <c r="G679" i="3"/>
  <c r="G680" i="3"/>
  <c r="G681" i="3"/>
  <c r="G682" i="3"/>
  <c r="G683" i="3"/>
  <c r="G684" i="3"/>
  <c r="G685" i="3"/>
  <c r="G686" i="3"/>
  <c r="G687" i="3"/>
  <c r="G688" i="3"/>
  <c r="G689" i="3"/>
  <c r="G690" i="3"/>
  <c r="G691" i="3"/>
  <c r="G692" i="3"/>
  <c r="G693" i="3"/>
  <c r="G694" i="3"/>
  <c r="G695" i="3"/>
  <c r="G696" i="3"/>
  <c r="G697" i="3"/>
  <c r="G698" i="3"/>
  <c r="G699" i="3"/>
  <c r="G700" i="3"/>
  <c r="G701" i="3"/>
  <c r="G702" i="3"/>
  <c r="G703" i="3"/>
  <c r="G704" i="3"/>
  <c r="G705" i="3"/>
  <c r="G706" i="3"/>
  <c r="G707" i="3"/>
  <c r="G708" i="3"/>
  <c r="G709" i="3"/>
  <c r="G710" i="3"/>
  <c r="G711" i="3"/>
  <c r="G712" i="3"/>
  <c r="G713" i="3"/>
  <c r="G714" i="3"/>
  <c r="G715" i="3"/>
  <c r="G716" i="3"/>
  <c r="G717" i="3"/>
  <c r="G718" i="3"/>
  <c r="G719" i="3"/>
  <c r="G720" i="3"/>
  <c r="G721" i="3"/>
  <c r="G722" i="3"/>
  <c r="G723" i="3"/>
  <c r="G724" i="3"/>
  <c r="G725" i="3"/>
  <c r="G726" i="3"/>
  <c r="G727" i="3"/>
  <c r="G728" i="3"/>
  <c r="G729" i="3"/>
  <c r="G730" i="3"/>
  <c r="G731" i="3"/>
  <c r="G732" i="3"/>
  <c r="G733" i="3"/>
  <c r="G734" i="3"/>
  <c r="G735" i="3"/>
  <c r="G736" i="3"/>
  <c r="G737" i="3"/>
  <c r="G738" i="3"/>
  <c r="G739" i="3"/>
  <c r="G740" i="3"/>
  <c r="G741" i="3"/>
  <c r="G742" i="3"/>
  <c r="G743" i="3"/>
  <c r="G744" i="3"/>
  <c r="G745" i="3"/>
  <c r="G746" i="3"/>
  <c r="G747" i="3"/>
  <c r="G748" i="3"/>
  <c r="G749" i="3"/>
  <c r="G750" i="3"/>
  <c r="G751" i="3"/>
  <c r="G752" i="3"/>
  <c r="G753" i="3"/>
  <c r="G754" i="3"/>
  <c r="G755" i="3"/>
  <c r="G756" i="3"/>
  <c r="G757" i="3"/>
  <c r="G758" i="3"/>
  <c r="G759" i="3"/>
  <c r="G760" i="3"/>
  <c r="G761" i="3"/>
  <c r="G762" i="3"/>
  <c r="G763" i="3"/>
  <c r="G764" i="3"/>
  <c r="G765" i="3"/>
  <c r="G766" i="3"/>
  <c r="G767" i="3"/>
  <c r="G768" i="3"/>
  <c r="G769" i="3"/>
  <c r="G770" i="3"/>
  <c r="G771" i="3"/>
  <c r="G772" i="3"/>
  <c r="G773" i="3"/>
  <c r="G774" i="3"/>
  <c r="G775" i="3"/>
  <c r="G776" i="3"/>
  <c r="G777" i="3"/>
  <c r="G778" i="3"/>
  <c r="G779" i="3"/>
  <c r="G780" i="3"/>
  <c r="G781" i="3"/>
  <c r="G782" i="3"/>
  <c r="G783" i="3"/>
  <c r="G784" i="3"/>
  <c r="G785" i="3"/>
  <c r="G786" i="3"/>
  <c r="G787" i="3"/>
  <c r="G788" i="3"/>
  <c r="G789" i="3"/>
  <c r="G790" i="3"/>
  <c r="G791" i="3"/>
  <c r="G792" i="3"/>
  <c r="G793" i="3"/>
  <c r="G794" i="3"/>
  <c r="G795" i="3"/>
  <c r="G796" i="3"/>
  <c r="G797" i="3"/>
  <c r="G798" i="3"/>
  <c r="G799" i="3"/>
  <c r="G800" i="3"/>
  <c r="G801" i="3"/>
  <c r="G802" i="3"/>
  <c r="G803" i="3"/>
  <c r="G804" i="3"/>
  <c r="G805" i="3"/>
  <c r="G806" i="3"/>
  <c r="G807" i="3"/>
  <c r="G808" i="3"/>
  <c r="G809" i="3"/>
  <c r="G810" i="3"/>
  <c r="G811" i="3"/>
  <c r="G812" i="3"/>
  <c r="G813" i="3"/>
  <c r="G814" i="3"/>
  <c r="G815" i="3"/>
  <c r="G816" i="3"/>
  <c r="G817" i="3"/>
  <c r="G818" i="3"/>
  <c r="G819" i="3"/>
  <c r="G820" i="3"/>
  <c r="G821" i="3"/>
  <c r="G822" i="3"/>
  <c r="G823" i="3"/>
  <c r="G824" i="3"/>
  <c r="G825" i="3"/>
  <c r="G826" i="3"/>
  <c r="G827" i="3"/>
  <c r="G828" i="3"/>
  <c r="G829" i="3"/>
  <c r="G830" i="3"/>
  <c r="G831" i="3"/>
  <c r="G832" i="3"/>
  <c r="G833" i="3"/>
  <c r="G834" i="3"/>
  <c r="G835" i="3"/>
  <c r="G836" i="3"/>
  <c r="G837" i="3"/>
  <c r="G838" i="3"/>
  <c r="G839" i="3"/>
  <c r="G840" i="3"/>
  <c r="G841" i="3"/>
  <c r="G842" i="3"/>
  <c r="G843" i="3"/>
  <c r="G844" i="3"/>
  <c r="G845" i="3"/>
  <c r="G846" i="3"/>
  <c r="G847" i="3"/>
  <c r="G848" i="3"/>
  <c r="G849" i="3"/>
  <c r="G850" i="3"/>
  <c r="G851" i="3"/>
  <c r="G852" i="3"/>
  <c r="G853" i="3"/>
  <c r="G854" i="3"/>
  <c r="G855" i="3"/>
  <c r="G856" i="3"/>
  <c r="G857" i="3"/>
  <c r="G858" i="3"/>
  <c r="G859" i="3"/>
  <c r="G860" i="3"/>
  <c r="G861" i="3"/>
  <c r="G862" i="3"/>
  <c r="G863" i="3"/>
  <c r="G864" i="3"/>
  <c r="G865" i="3"/>
  <c r="G866" i="3"/>
  <c r="G867" i="3"/>
  <c r="G868" i="3"/>
  <c r="G869" i="3"/>
  <c r="G870" i="3"/>
  <c r="G871" i="3"/>
  <c r="G872" i="3"/>
  <c r="G873" i="3"/>
  <c r="G874" i="3"/>
  <c r="G875" i="3"/>
  <c r="G876" i="3"/>
  <c r="G877" i="3"/>
  <c r="G878" i="3"/>
  <c r="G879" i="3"/>
  <c r="G880" i="3"/>
  <c r="G881" i="3"/>
  <c r="G882" i="3"/>
  <c r="G883" i="3"/>
  <c r="G884" i="3"/>
  <c r="G885" i="3"/>
  <c r="G886" i="3"/>
  <c r="G887" i="3"/>
  <c r="G888" i="3"/>
  <c r="G889" i="3"/>
  <c r="G890" i="3"/>
  <c r="G891" i="3"/>
  <c r="G892" i="3"/>
  <c r="G893" i="3"/>
  <c r="G894" i="3"/>
  <c r="G895" i="3"/>
  <c r="G896" i="3"/>
  <c r="G897" i="3"/>
  <c r="G898" i="3"/>
  <c r="G899" i="3"/>
  <c r="G900" i="3"/>
  <c r="G901" i="3"/>
  <c r="G902" i="3"/>
  <c r="G903" i="3"/>
  <c r="G904" i="3"/>
  <c r="G905" i="3"/>
  <c r="G906" i="3"/>
  <c r="G907" i="3"/>
  <c r="G908" i="3"/>
  <c r="G909" i="3"/>
  <c r="G910" i="3"/>
  <c r="G911" i="3"/>
  <c r="G912" i="3"/>
  <c r="G913" i="3"/>
  <c r="G914" i="3"/>
  <c r="G915" i="3"/>
  <c r="G916" i="3"/>
  <c r="G917" i="3"/>
  <c r="G918" i="3"/>
  <c r="G919" i="3"/>
  <c r="G920" i="3"/>
  <c r="G921" i="3"/>
  <c r="G922" i="3"/>
  <c r="G923" i="3"/>
  <c r="G924" i="3"/>
  <c r="G925" i="3"/>
  <c r="G926" i="3"/>
  <c r="G927" i="3"/>
  <c r="G928" i="3"/>
  <c r="G929" i="3"/>
  <c r="G930" i="3"/>
  <c r="G931" i="3"/>
  <c r="G932" i="3"/>
  <c r="G933" i="3"/>
  <c r="G934" i="3"/>
  <c r="G935" i="3"/>
  <c r="G936" i="3"/>
  <c r="G937" i="3"/>
  <c r="G938" i="3"/>
  <c r="G939" i="3"/>
  <c r="G940" i="3"/>
  <c r="G941" i="3"/>
  <c r="G942" i="3"/>
  <c r="G943" i="3"/>
  <c r="G944" i="3"/>
  <c r="G945" i="3"/>
  <c r="G946" i="3"/>
  <c r="G947" i="3"/>
  <c r="G948" i="3"/>
  <c r="G949" i="3"/>
  <c r="G950" i="3"/>
  <c r="G951" i="3"/>
  <c r="G952" i="3"/>
  <c r="G953" i="3"/>
  <c r="G954" i="3"/>
  <c r="G955" i="3"/>
  <c r="G956" i="3"/>
  <c r="G957" i="3"/>
  <c r="G958" i="3"/>
  <c r="G959" i="3"/>
  <c r="G960" i="3"/>
  <c r="G961" i="3"/>
  <c r="G962" i="3"/>
  <c r="G963" i="3"/>
  <c r="G964" i="3"/>
  <c r="G965" i="3"/>
  <c r="G966" i="3"/>
  <c r="G967" i="3"/>
  <c r="G968" i="3"/>
  <c r="G969" i="3"/>
  <c r="G970" i="3"/>
  <c r="G971" i="3"/>
  <c r="G972" i="3"/>
  <c r="G973" i="3"/>
  <c r="G974" i="3"/>
  <c r="G975" i="3"/>
  <c r="G976" i="3"/>
  <c r="G977" i="3"/>
  <c r="G978" i="3"/>
  <c r="G979" i="3"/>
  <c r="G980" i="3"/>
  <c r="G981" i="3"/>
  <c r="G982" i="3"/>
  <c r="G983" i="3"/>
  <c r="G984" i="3"/>
  <c r="G985" i="3"/>
  <c r="G986" i="3"/>
  <c r="G987" i="3"/>
  <c r="G988" i="3"/>
  <c r="G989" i="3"/>
  <c r="G990" i="3"/>
  <c r="G991" i="3"/>
  <c r="G992" i="3"/>
  <c r="G993" i="3"/>
  <c r="G994" i="3"/>
  <c r="G995" i="3"/>
  <c r="G996" i="3"/>
  <c r="G997" i="3"/>
  <c r="G998" i="3"/>
  <c r="G999" i="3"/>
  <c r="G1000" i="3"/>
  <c r="Q238" i="3"/>
  <c r="R238" i="3" s="1"/>
  <c r="Q961" i="3"/>
  <c r="R961" i="3" s="1"/>
  <c r="P5" i="3"/>
  <c r="P6" i="3"/>
  <c r="P7" i="3"/>
  <c r="P8" i="3"/>
  <c r="P9" i="3"/>
  <c r="P10" i="3"/>
  <c r="P11" i="3"/>
  <c r="P12" i="3"/>
  <c r="P13" i="3"/>
  <c r="P14" i="3"/>
  <c r="P15" i="3"/>
  <c r="P16" i="3"/>
  <c r="P17" i="3"/>
  <c r="P18" i="3"/>
  <c r="P19" i="3"/>
  <c r="P20" i="3"/>
  <c r="P21" i="3"/>
  <c r="P22" i="3"/>
  <c r="P23" i="3"/>
  <c r="P24" i="3"/>
  <c r="P25" i="3"/>
  <c r="P26" i="3"/>
  <c r="P27" i="3"/>
  <c r="P28" i="3"/>
  <c r="P29" i="3"/>
  <c r="P30" i="3"/>
  <c r="P31" i="3"/>
  <c r="P32" i="3"/>
  <c r="P33" i="3"/>
  <c r="P34" i="3"/>
  <c r="P35" i="3"/>
  <c r="P36" i="3"/>
  <c r="P37" i="3"/>
  <c r="P38" i="3"/>
  <c r="P39" i="3"/>
  <c r="P40" i="3"/>
  <c r="P41" i="3"/>
  <c r="P42" i="3"/>
  <c r="P43" i="3"/>
  <c r="P44" i="3"/>
  <c r="P45" i="3"/>
  <c r="P46" i="3"/>
  <c r="P47" i="3"/>
  <c r="P48" i="3"/>
  <c r="P49" i="3"/>
  <c r="P50" i="3"/>
  <c r="P51" i="3"/>
  <c r="P52" i="3"/>
  <c r="P53" i="3"/>
  <c r="P54" i="3"/>
  <c r="P55" i="3"/>
  <c r="P56" i="3"/>
  <c r="P57" i="3"/>
  <c r="P58" i="3"/>
  <c r="P59" i="3"/>
  <c r="P60" i="3"/>
  <c r="P61" i="3"/>
  <c r="P62" i="3"/>
  <c r="P63" i="3"/>
  <c r="P64" i="3"/>
  <c r="P65" i="3"/>
  <c r="P66" i="3"/>
  <c r="P67" i="3"/>
  <c r="P68" i="3"/>
  <c r="P69" i="3"/>
  <c r="P70" i="3"/>
  <c r="P71" i="3"/>
  <c r="P72" i="3"/>
  <c r="P73" i="3"/>
  <c r="P74" i="3"/>
  <c r="P75" i="3"/>
  <c r="P76" i="3"/>
  <c r="P77" i="3"/>
  <c r="P78" i="3"/>
  <c r="P79" i="3"/>
  <c r="P80" i="3"/>
  <c r="P81" i="3"/>
  <c r="P82" i="3"/>
  <c r="P83" i="3"/>
  <c r="P84" i="3"/>
  <c r="P85" i="3"/>
  <c r="P86" i="3"/>
  <c r="P87" i="3"/>
  <c r="P88" i="3"/>
  <c r="P89" i="3"/>
  <c r="P90" i="3"/>
  <c r="P91" i="3"/>
  <c r="P92" i="3"/>
  <c r="P93" i="3"/>
  <c r="P94" i="3"/>
  <c r="P95" i="3"/>
  <c r="P96" i="3"/>
  <c r="P97" i="3"/>
  <c r="P98" i="3"/>
  <c r="P99" i="3"/>
  <c r="P100" i="3"/>
  <c r="P101" i="3"/>
  <c r="P102" i="3"/>
  <c r="P103" i="3"/>
  <c r="P104" i="3"/>
  <c r="P105" i="3"/>
  <c r="P106" i="3"/>
  <c r="P107" i="3"/>
  <c r="P108" i="3"/>
  <c r="P109" i="3"/>
  <c r="P110" i="3"/>
  <c r="P111" i="3"/>
  <c r="P112" i="3"/>
  <c r="P113" i="3"/>
  <c r="P114" i="3"/>
  <c r="P115" i="3"/>
  <c r="P116" i="3"/>
  <c r="P117" i="3"/>
  <c r="P118" i="3"/>
  <c r="P119" i="3"/>
  <c r="P120" i="3"/>
  <c r="P121" i="3"/>
  <c r="P122" i="3"/>
  <c r="P123" i="3"/>
  <c r="P124" i="3"/>
  <c r="P125" i="3"/>
  <c r="P126" i="3"/>
  <c r="P127" i="3"/>
  <c r="P128" i="3"/>
  <c r="P129" i="3"/>
  <c r="P130" i="3"/>
  <c r="P131" i="3"/>
  <c r="P132" i="3"/>
  <c r="P133" i="3"/>
  <c r="P134" i="3"/>
  <c r="P135" i="3"/>
  <c r="P136" i="3"/>
  <c r="P137" i="3"/>
  <c r="P138" i="3"/>
  <c r="P139" i="3"/>
  <c r="P140" i="3"/>
  <c r="P141" i="3"/>
  <c r="P142" i="3"/>
  <c r="P143" i="3"/>
  <c r="P144" i="3"/>
  <c r="P145" i="3"/>
  <c r="P146" i="3"/>
  <c r="P147" i="3"/>
  <c r="P148" i="3"/>
  <c r="P149" i="3"/>
  <c r="P150" i="3"/>
  <c r="P151" i="3"/>
  <c r="P152" i="3"/>
  <c r="P153" i="3"/>
  <c r="P154" i="3"/>
  <c r="P155" i="3"/>
  <c r="P156" i="3"/>
  <c r="P157" i="3"/>
  <c r="P158" i="3"/>
  <c r="P159" i="3"/>
  <c r="P160" i="3"/>
  <c r="P161" i="3"/>
  <c r="P162" i="3"/>
  <c r="P163" i="3"/>
  <c r="P164" i="3"/>
  <c r="P165" i="3"/>
  <c r="P166" i="3"/>
  <c r="P167" i="3"/>
  <c r="P168" i="3"/>
  <c r="P169" i="3"/>
  <c r="P170" i="3"/>
  <c r="P171" i="3"/>
  <c r="P172" i="3"/>
  <c r="P173" i="3"/>
  <c r="P174" i="3"/>
  <c r="P175" i="3"/>
  <c r="P176" i="3"/>
  <c r="P177" i="3"/>
  <c r="P178" i="3"/>
  <c r="P179" i="3"/>
  <c r="P180" i="3"/>
  <c r="P181" i="3"/>
  <c r="P182" i="3"/>
  <c r="P183" i="3"/>
  <c r="P184" i="3"/>
  <c r="P185" i="3"/>
  <c r="P186" i="3"/>
  <c r="P187" i="3"/>
  <c r="P188" i="3"/>
  <c r="P189" i="3"/>
  <c r="P190" i="3"/>
  <c r="P191" i="3"/>
  <c r="P192" i="3"/>
  <c r="P193" i="3"/>
  <c r="P194" i="3"/>
  <c r="P195" i="3"/>
  <c r="P196" i="3"/>
  <c r="P197" i="3"/>
  <c r="P198" i="3"/>
  <c r="P199" i="3"/>
  <c r="P200" i="3"/>
  <c r="P201" i="3"/>
  <c r="P202" i="3"/>
  <c r="P203" i="3"/>
  <c r="P204" i="3"/>
  <c r="P205" i="3"/>
  <c r="P206" i="3"/>
  <c r="P207" i="3"/>
  <c r="P208" i="3"/>
  <c r="P209" i="3"/>
  <c r="P210" i="3"/>
  <c r="P211" i="3"/>
  <c r="P212" i="3"/>
  <c r="P213" i="3"/>
  <c r="P214" i="3"/>
  <c r="P215" i="3"/>
  <c r="P216" i="3"/>
  <c r="P217" i="3"/>
  <c r="P218" i="3"/>
  <c r="P219" i="3"/>
  <c r="P220" i="3"/>
  <c r="P221" i="3"/>
  <c r="P222" i="3"/>
  <c r="P223" i="3"/>
  <c r="P224" i="3"/>
  <c r="P225" i="3"/>
  <c r="P226" i="3"/>
  <c r="P227" i="3"/>
  <c r="P228" i="3"/>
  <c r="P229" i="3"/>
  <c r="P230" i="3"/>
  <c r="P231" i="3"/>
  <c r="P232" i="3"/>
  <c r="P233" i="3"/>
  <c r="P234" i="3"/>
  <c r="P235" i="3"/>
  <c r="P236" i="3"/>
  <c r="P237" i="3"/>
  <c r="P238" i="3"/>
  <c r="P239" i="3"/>
  <c r="P240" i="3"/>
  <c r="P241" i="3"/>
  <c r="P242" i="3"/>
  <c r="P243" i="3"/>
  <c r="P244" i="3"/>
  <c r="P245" i="3"/>
  <c r="P246" i="3"/>
  <c r="P247" i="3"/>
  <c r="P248" i="3"/>
  <c r="P249" i="3"/>
  <c r="P250" i="3"/>
  <c r="P251" i="3"/>
  <c r="P252" i="3"/>
  <c r="P253" i="3"/>
  <c r="P254" i="3"/>
  <c r="P255" i="3"/>
  <c r="P256" i="3"/>
  <c r="P257" i="3"/>
  <c r="P258" i="3"/>
  <c r="P259" i="3"/>
  <c r="P260" i="3"/>
  <c r="P261" i="3"/>
  <c r="P262" i="3"/>
  <c r="P263" i="3"/>
  <c r="P264" i="3"/>
  <c r="P265" i="3"/>
  <c r="P266" i="3"/>
  <c r="P267" i="3"/>
  <c r="P268" i="3"/>
  <c r="P269" i="3"/>
  <c r="P270" i="3"/>
  <c r="P271" i="3"/>
  <c r="P272" i="3"/>
  <c r="P273" i="3"/>
  <c r="P274" i="3"/>
  <c r="P275" i="3"/>
  <c r="P276" i="3"/>
  <c r="P277" i="3"/>
  <c r="P278" i="3"/>
  <c r="P279" i="3"/>
  <c r="P280" i="3"/>
  <c r="P281" i="3"/>
  <c r="P282" i="3"/>
  <c r="P283" i="3"/>
  <c r="P284" i="3"/>
  <c r="P285" i="3"/>
  <c r="P286" i="3"/>
  <c r="P287" i="3"/>
  <c r="P288" i="3"/>
  <c r="P289" i="3"/>
  <c r="P290" i="3"/>
  <c r="P291" i="3"/>
  <c r="P292" i="3"/>
  <c r="P293" i="3"/>
  <c r="P294" i="3"/>
  <c r="P295" i="3"/>
  <c r="P296" i="3"/>
  <c r="P297" i="3"/>
  <c r="P298" i="3"/>
  <c r="P299" i="3"/>
  <c r="P300" i="3"/>
  <c r="P301" i="3"/>
  <c r="P302" i="3"/>
  <c r="P303" i="3"/>
  <c r="P304" i="3"/>
  <c r="P305" i="3"/>
  <c r="P306" i="3"/>
  <c r="P307" i="3"/>
  <c r="P308" i="3"/>
  <c r="P309" i="3"/>
  <c r="P310" i="3"/>
  <c r="P311" i="3"/>
  <c r="P312" i="3"/>
  <c r="P313" i="3"/>
  <c r="P314" i="3"/>
  <c r="P315" i="3"/>
  <c r="P316" i="3"/>
  <c r="P317" i="3"/>
  <c r="P318" i="3"/>
  <c r="P319" i="3"/>
  <c r="P320" i="3"/>
  <c r="P321" i="3"/>
  <c r="P322" i="3"/>
  <c r="P323" i="3"/>
  <c r="P324" i="3"/>
  <c r="P325" i="3"/>
  <c r="P326" i="3"/>
  <c r="P327" i="3"/>
  <c r="P328" i="3"/>
  <c r="P329" i="3"/>
  <c r="P330" i="3"/>
  <c r="P331" i="3"/>
  <c r="P332" i="3"/>
  <c r="P333" i="3"/>
  <c r="P334" i="3"/>
  <c r="P335" i="3"/>
  <c r="P336" i="3"/>
  <c r="P337" i="3"/>
  <c r="P338" i="3"/>
  <c r="P339" i="3"/>
  <c r="P340" i="3"/>
  <c r="P341" i="3"/>
  <c r="P342" i="3"/>
  <c r="P343" i="3"/>
  <c r="P344" i="3"/>
  <c r="P345" i="3"/>
  <c r="P346" i="3"/>
  <c r="P347" i="3"/>
  <c r="P348" i="3"/>
  <c r="P349" i="3"/>
  <c r="P350" i="3"/>
  <c r="P351" i="3"/>
  <c r="P352" i="3"/>
  <c r="P353" i="3"/>
  <c r="P354" i="3"/>
  <c r="P355" i="3"/>
  <c r="P356" i="3"/>
  <c r="P357" i="3"/>
  <c r="P358" i="3"/>
  <c r="P359" i="3"/>
  <c r="P360" i="3"/>
  <c r="P361" i="3"/>
  <c r="P362" i="3"/>
  <c r="P363" i="3"/>
  <c r="P364" i="3"/>
  <c r="P365" i="3"/>
  <c r="P366" i="3"/>
  <c r="P367" i="3"/>
  <c r="P368" i="3"/>
  <c r="P369" i="3"/>
  <c r="P370" i="3"/>
  <c r="P371" i="3"/>
  <c r="P372" i="3"/>
  <c r="P373" i="3"/>
  <c r="P374" i="3"/>
  <c r="P375" i="3"/>
  <c r="P376" i="3"/>
  <c r="P377" i="3"/>
  <c r="P378" i="3"/>
  <c r="P379" i="3"/>
  <c r="P380" i="3"/>
  <c r="P381" i="3"/>
  <c r="P382" i="3"/>
  <c r="P383" i="3"/>
  <c r="P384" i="3"/>
  <c r="P385" i="3"/>
  <c r="P386" i="3"/>
  <c r="P387" i="3"/>
  <c r="P388" i="3"/>
  <c r="P389" i="3"/>
  <c r="P390" i="3"/>
  <c r="P391" i="3"/>
  <c r="P392" i="3"/>
  <c r="P393" i="3"/>
  <c r="P394" i="3"/>
  <c r="P395" i="3"/>
  <c r="P396" i="3"/>
  <c r="P397" i="3"/>
  <c r="P398" i="3"/>
  <c r="P399" i="3"/>
  <c r="P400" i="3"/>
  <c r="P401" i="3"/>
  <c r="P402" i="3"/>
  <c r="P403" i="3"/>
  <c r="P404" i="3"/>
  <c r="P405" i="3"/>
  <c r="P406" i="3"/>
  <c r="P407" i="3"/>
  <c r="P408" i="3"/>
  <c r="P409" i="3"/>
  <c r="P410" i="3"/>
  <c r="P411" i="3"/>
  <c r="P412" i="3"/>
  <c r="P413" i="3"/>
  <c r="P414" i="3"/>
  <c r="P415" i="3"/>
  <c r="P416" i="3"/>
  <c r="P417" i="3"/>
  <c r="P418" i="3"/>
  <c r="P419" i="3"/>
  <c r="P420" i="3"/>
  <c r="P421" i="3"/>
  <c r="P422" i="3"/>
  <c r="P423" i="3"/>
  <c r="P424" i="3"/>
  <c r="P425" i="3"/>
  <c r="P426" i="3"/>
  <c r="P427" i="3"/>
  <c r="P428" i="3"/>
  <c r="P429" i="3"/>
  <c r="P430" i="3"/>
  <c r="P431" i="3"/>
  <c r="P432" i="3"/>
  <c r="P433" i="3"/>
  <c r="P434" i="3"/>
  <c r="P435" i="3"/>
  <c r="P436" i="3"/>
  <c r="P437" i="3"/>
  <c r="P438" i="3"/>
  <c r="P439" i="3"/>
  <c r="P440" i="3"/>
  <c r="P441" i="3"/>
  <c r="P442" i="3"/>
  <c r="P443" i="3"/>
  <c r="P444" i="3"/>
  <c r="P445" i="3"/>
  <c r="P446" i="3"/>
  <c r="P447" i="3"/>
  <c r="P448" i="3"/>
  <c r="P449" i="3"/>
  <c r="P450" i="3"/>
  <c r="P451" i="3"/>
  <c r="P452" i="3"/>
  <c r="P453" i="3"/>
  <c r="P454" i="3"/>
  <c r="P455" i="3"/>
  <c r="P456" i="3"/>
  <c r="P457" i="3"/>
  <c r="P458" i="3"/>
  <c r="P459" i="3"/>
  <c r="P460" i="3"/>
  <c r="P461" i="3"/>
  <c r="P462" i="3"/>
  <c r="P463" i="3"/>
  <c r="P464" i="3"/>
  <c r="P465" i="3"/>
  <c r="P466" i="3"/>
  <c r="P467" i="3"/>
  <c r="P468" i="3"/>
  <c r="P469" i="3"/>
  <c r="P470" i="3"/>
  <c r="P471" i="3"/>
  <c r="P472" i="3"/>
  <c r="P473" i="3"/>
  <c r="P474" i="3"/>
  <c r="P475" i="3"/>
  <c r="P476" i="3"/>
  <c r="P477" i="3"/>
  <c r="P478" i="3"/>
  <c r="P479" i="3"/>
  <c r="P480" i="3"/>
  <c r="P481" i="3"/>
  <c r="P482" i="3"/>
  <c r="P483" i="3"/>
  <c r="P484" i="3"/>
  <c r="P485" i="3"/>
  <c r="P486" i="3"/>
  <c r="P487" i="3"/>
  <c r="P488" i="3"/>
  <c r="P489" i="3"/>
  <c r="P490" i="3"/>
  <c r="P491" i="3"/>
  <c r="P492" i="3"/>
  <c r="P493" i="3"/>
  <c r="P494" i="3"/>
  <c r="P495" i="3"/>
  <c r="P496" i="3"/>
  <c r="P497" i="3"/>
  <c r="P498" i="3"/>
  <c r="P499" i="3"/>
  <c r="P500" i="3"/>
  <c r="P501" i="3"/>
  <c r="P502" i="3"/>
  <c r="P503" i="3"/>
  <c r="P504" i="3"/>
  <c r="P505" i="3"/>
  <c r="P506" i="3"/>
  <c r="P507" i="3"/>
  <c r="P508" i="3"/>
  <c r="P509" i="3"/>
  <c r="P510" i="3"/>
  <c r="P511" i="3"/>
  <c r="P512" i="3"/>
  <c r="P513" i="3"/>
  <c r="P514" i="3"/>
  <c r="P515" i="3"/>
  <c r="P516" i="3"/>
  <c r="P517" i="3"/>
  <c r="P518" i="3"/>
  <c r="P519" i="3"/>
  <c r="P520" i="3"/>
  <c r="P521" i="3"/>
  <c r="P522" i="3"/>
  <c r="P523" i="3"/>
  <c r="P524" i="3"/>
  <c r="P525" i="3"/>
  <c r="P526" i="3"/>
  <c r="P527" i="3"/>
  <c r="P528" i="3"/>
  <c r="P529" i="3"/>
  <c r="P530" i="3"/>
  <c r="P531" i="3"/>
  <c r="P532" i="3"/>
  <c r="P533" i="3"/>
  <c r="P534" i="3"/>
  <c r="P535" i="3"/>
  <c r="P536" i="3"/>
  <c r="P537" i="3"/>
  <c r="P538" i="3"/>
  <c r="P539" i="3"/>
  <c r="P540" i="3"/>
  <c r="P541" i="3"/>
  <c r="P542" i="3"/>
  <c r="P543" i="3"/>
  <c r="P544" i="3"/>
  <c r="P545" i="3"/>
  <c r="P546" i="3"/>
  <c r="P547" i="3"/>
  <c r="P548" i="3"/>
  <c r="P549" i="3"/>
  <c r="P550" i="3"/>
  <c r="P551" i="3"/>
  <c r="P552" i="3"/>
  <c r="P553" i="3"/>
  <c r="P554" i="3"/>
  <c r="P555" i="3"/>
  <c r="P556" i="3"/>
  <c r="P557" i="3"/>
  <c r="P558" i="3"/>
  <c r="P559" i="3"/>
  <c r="P560" i="3"/>
  <c r="P561" i="3"/>
  <c r="P562" i="3"/>
  <c r="P563" i="3"/>
  <c r="P564" i="3"/>
  <c r="P565" i="3"/>
  <c r="P566" i="3"/>
  <c r="P567" i="3"/>
  <c r="P568" i="3"/>
  <c r="P569" i="3"/>
  <c r="P570" i="3"/>
  <c r="P571" i="3"/>
  <c r="P572" i="3"/>
  <c r="P573" i="3"/>
  <c r="P574" i="3"/>
  <c r="P575" i="3"/>
  <c r="P576" i="3"/>
  <c r="P577" i="3"/>
  <c r="P578" i="3"/>
  <c r="P579" i="3"/>
  <c r="P580" i="3"/>
  <c r="P581" i="3"/>
  <c r="P582" i="3"/>
  <c r="P583" i="3"/>
  <c r="P584" i="3"/>
  <c r="P585" i="3"/>
  <c r="P586" i="3"/>
  <c r="P587" i="3"/>
  <c r="P588" i="3"/>
  <c r="P589" i="3"/>
  <c r="P590" i="3"/>
  <c r="P591" i="3"/>
  <c r="P592" i="3"/>
  <c r="P593" i="3"/>
  <c r="P594" i="3"/>
  <c r="P595" i="3"/>
  <c r="P596" i="3"/>
  <c r="P597" i="3"/>
  <c r="P598" i="3"/>
  <c r="P599" i="3"/>
  <c r="P600" i="3"/>
  <c r="P601" i="3"/>
  <c r="P602" i="3"/>
  <c r="P603" i="3"/>
  <c r="P604" i="3"/>
  <c r="P605" i="3"/>
  <c r="P606" i="3"/>
  <c r="P607" i="3"/>
  <c r="P608" i="3"/>
  <c r="P609" i="3"/>
  <c r="P610" i="3"/>
  <c r="P611" i="3"/>
  <c r="P612" i="3"/>
  <c r="P613" i="3"/>
  <c r="P614" i="3"/>
  <c r="P615" i="3"/>
  <c r="P616" i="3"/>
  <c r="P617" i="3"/>
  <c r="P618" i="3"/>
  <c r="P619" i="3"/>
  <c r="P620" i="3"/>
  <c r="P621" i="3"/>
  <c r="P622" i="3"/>
  <c r="P623" i="3"/>
  <c r="P624" i="3"/>
  <c r="P625" i="3"/>
  <c r="P626" i="3"/>
  <c r="P627" i="3"/>
  <c r="P628" i="3"/>
  <c r="P629" i="3"/>
  <c r="P630" i="3"/>
  <c r="P631" i="3"/>
  <c r="P632" i="3"/>
  <c r="P633" i="3"/>
  <c r="P634" i="3"/>
  <c r="P635" i="3"/>
  <c r="P636" i="3"/>
  <c r="P637" i="3"/>
  <c r="P638" i="3"/>
  <c r="P639" i="3"/>
  <c r="P640" i="3"/>
  <c r="P641" i="3"/>
  <c r="P642" i="3"/>
  <c r="P643" i="3"/>
  <c r="P644" i="3"/>
  <c r="P645" i="3"/>
  <c r="P646" i="3"/>
  <c r="P647" i="3"/>
  <c r="P648" i="3"/>
  <c r="P649" i="3"/>
  <c r="P650" i="3"/>
  <c r="P651" i="3"/>
  <c r="P652" i="3"/>
  <c r="P653" i="3"/>
  <c r="P654" i="3"/>
  <c r="P655" i="3"/>
  <c r="P656" i="3"/>
  <c r="P657" i="3"/>
  <c r="P658" i="3"/>
  <c r="P659" i="3"/>
  <c r="P660" i="3"/>
  <c r="P661" i="3"/>
  <c r="P662" i="3"/>
  <c r="P663" i="3"/>
  <c r="P664" i="3"/>
  <c r="P665" i="3"/>
  <c r="P666" i="3"/>
  <c r="P667" i="3"/>
  <c r="P668" i="3"/>
  <c r="P669" i="3"/>
  <c r="P670" i="3"/>
  <c r="P671" i="3"/>
  <c r="P672" i="3"/>
  <c r="P673" i="3"/>
  <c r="P674" i="3"/>
  <c r="P675" i="3"/>
  <c r="P676" i="3"/>
  <c r="P677" i="3"/>
  <c r="P678" i="3"/>
  <c r="P679" i="3"/>
  <c r="P680" i="3"/>
  <c r="P681" i="3"/>
  <c r="P682" i="3"/>
  <c r="P683" i="3"/>
  <c r="P684" i="3"/>
  <c r="P685" i="3"/>
  <c r="P686" i="3"/>
  <c r="P687" i="3"/>
  <c r="P688" i="3"/>
  <c r="P689" i="3"/>
  <c r="P690" i="3"/>
  <c r="P691" i="3"/>
  <c r="P692" i="3"/>
  <c r="P693" i="3"/>
  <c r="P694" i="3"/>
  <c r="P695" i="3"/>
  <c r="P696" i="3"/>
  <c r="P697" i="3"/>
  <c r="P698" i="3"/>
  <c r="P699" i="3"/>
  <c r="P700" i="3"/>
  <c r="P701" i="3"/>
  <c r="P702" i="3"/>
  <c r="P703" i="3"/>
  <c r="P704" i="3"/>
  <c r="P705" i="3"/>
  <c r="P706" i="3"/>
  <c r="P707" i="3"/>
  <c r="P708" i="3"/>
  <c r="P709" i="3"/>
  <c r="P710" i="3"/>
  <c r="P711" i="3"/>
  <c r="P712" i="3"/>
  <c r="P713" i="3"/>
  <c r="P714" i="3"/>
  <c r="P715" i="3"/>
  <c r="P716" i="3"/>
  <c r="P717" i="3"/>
  <c r="P718" i="3"/>
  <c r="P719" i="3"/>
  <c r="P720" i="3"/>
  <c r="P721" i="3"/>
  <c r="P722" i="3"/>
  <c r="P723" i="3"/>
  <c r="P724" i="3"/>
  <c r="P725" i="3"/>
  <c r="P726" i="3"/>
  <c r="P727" i="3"/>
  <c r="P728" i="3"/>
  <c r="P729" i="3"/>
  <c r="P730" i="3"/>
  <c r="P731" i="3"/>
  <c r="P732" i="3"/>
  <c r="P733" i="3"/>
  <c r="P734" i="3"/>
  <c r="P735" i="3"/>
  <c r="P736" i="3"/>
  <c r="P737" i="3"/>
  <c r="P738" i="3"/>
  <c r="P739" i="3"/>
  <c r="P740" i="3"/>
  <c r="P741" i="3"/>
  <c r="P742" i="3"/>
  <c r="P743" i="3"/>
  <c r="P744" i="3"/>
  <c r="P745" i="3"/>
  <c r="P746" i="3"/>
  <c r="P747" i="3"/>
  <c r="P748" i="3"/>
  <c r="P749" i="3"/>
  <c r="P750" i="3"/>
  <c r="P751" i="3"/>
  <c r="P752" i="3"/>
  <c r="P753" i="3"/>
  <c r="P754" i="3"/>
  <c r="P755" i="3"/>
  <c r="P756" i="3"/>
  <c r="P757" i="3"/>
  <c r="P758" i="3"/>
  <c r="P759" i="3"/>
  <c r="P760" i="3"/>
  <c r="P761" i="3"/>
  <c r="P762" i="3"/>
  <c r="P763" i="3"/>
  <c r="P764" i="3"/>
  <c r="P765" i="3"/>
  <c r="P766" i="3"/>
  <c r="P767" i="3"/>
  <c r="P768" i="3"/>
  <c r="P769" i="3"/>
  <c r="P770" i="3"/>
  <c r="P771" i="3"/>
  <c r="P772" i="3"/>
  <c r="P773" i="3"/>
  <c r="P774" i="3"/>
  <c r="P775" i="3"/>
  <c r="P776" i="3"/>
  <c r="P777" i="3"/>
  <c r="P778" i="3"/>
  <c r="P779" i="3"/>
  <c r="P780" i="3"/>
  <c r="P781" i="3"/>
  <c r="P782" i="3"/>
  <c r="P783" i="3"/>
  <c r="P784" i="3"/>
  <c r="P785" i="3"/>
  <c r="P786" i="3"/>
  <c r="P787" i="3"/>
  <c r="P788" i="3"/>
  <c r="P789" i="3"/>
  <c r="P790" i="3"/>
  <c r="P791" i="3"/>
  <c r="P792" i="3"/>
  <c r="P793" i="3"/>
  <c r="P794" i="3"/>
  <c r="P795" i="3"/>
  <c r="P796" i="3"/>
  <c r="P797" i="3"/>
  <c r="P798" i="3"/>
  <c r="P799" i="3"/>
  <c r="P800" i="3"/>
  <c r="P801" i="3"/>
  <c r="P802" i="3"/>
  <c r="P803" i="3"/>
  <c r="P804" i="3"/>
  <c r="P805" i="3"/>
  <c r="P806" i="3"/>
  <c r="P807" i="3"/>
  <c r="P808" i="3"/>
  <c r="P809" i="3"/>
  <c r="P810" i="3"/>
  <c r="P811" i="3"/>
  <c r="P812" i="3"/>
  <c r="P813" i="3"/>
  <c r="P814" i="3"/>
  <c r="P815" i="3"/>
  <c r="P816" i="3"/>
  <c r="P817" i="3"/>
  <c r="P818" i="3"/>
  <c r="P819" i="3"/>
  <c r="P820" i="3"/>
  <c r="P821" i="3"/>
  <c r="P822" i="3"/>
  <c r="P823" i="3"/>
  <c r="P824" i="3"/>
  <c r="P825" i="3"/>
  <c r="P826" i="3"/>
  <c r="P827" i="3"/>
  <c r="P828" i="3"/>
  <c r="P829" i="3"/>
  <c r="P830" i="3"/>
  <c r="P831" i="3"/>
  <c r="P832" i="3"/>
  <c r="P833" i="3"/>
  <c r="P834" i="3"/>
  <c r="P835" i="3"/>
  <c r="P836" i="3"/>
  <c r="P837" i="3"/>
  <c r="P838" i="3"/>
  <c r="P839" i="3"/>
  <c r="P840" i="3"/>
  <c r="P841" i="3"/>
  <c r="P842" i="3"/>
  <c r="P843" i="3"/>
  <c r="P844" i="3"/>
  <c r="P845" i="3"/>
  <c r="P846" i="3"/>
  <c r="P847" i="3"/>
  <c r="P848" i="3"/>
  <c r="P849" i="3"/>
  <c r="P850" i="3"/>
  <c r="P851" i="3"/>
  <c r="P852" i="3"/>
  <c r="P853" i="3"/>
  <c r="P854" i="3"/>
  <c r="P855" i="3"/>
  <c r="P856" i="3"/>
  <c r="P857" i="3"/>
  <c r="P858" i="3"/>
  <c r="P859" i="3"/>
  <c r="P860" i="3"/>
  <c r="P861" i="3"/>
  <c r="P862" i="3"/>
  <c r="P863" i="3"/>
  <c r="P864" i="3"/>
  <c r="P865" i="3"/>
  <c r="P866" i="3"/>
  <c r="P867" i="3"/>
  <c r="P868" i="3"/>
  <c r="P869" i="3"/>
  <c r="P870" i="3"/>
  <c r="P871" i="3"/>
  <c r="P872" i="3"/>
  <c r="P873" i="3"/>
  <c r="P874" i="3"/>
  <c r="P875" i="3"/>
  <c r="P876" i="3"/>
  <c r="P877" i="3"/>
  <c r="P878" i="3"/>
  <c r="P879" i="3"/>
  <c r="P880" i="3"/>
  <c r="P881" i="3"/>
  <c r="P882" i="3"/>
  <c r="P883" i="3"/>
  <c r="P884" i="3"/>
  <c r="P885" i="3"/>
  <c r="P886" i="3"/>
  <c r="P887" i="3"/>
  <c r="P888" i="3"/>
  <c r="P889" i="3"/>
  <c r="P890" i="3"/>
  <c r="P891" i="3"/>
  <c r="P892" i="3"/>
  <c r="P893" i="3"/>
  <c r="P894" i="3"/>
  <c r="P895" i="3"/>
  <c r="P896" i="3"/>
  <c r="P897" i="3"/>
  <c r="P898" i="3"/>
  <c r="P899" i="3"/>
  <c r="P900" i="3"/>
  <c r="P901" i="3"/>
  <c r="P902" i="3"/>
  <c r="P903" i="3"/>
  <c r="P904" i="3"/>
  <c r="P905" i="3"/>
  <c r="P906" i="3"/>
  <c r="P907" i="3"/>
  <c r="P908" i="3"/>
  <c r="P909" i="3"/>
  <c r="P910" i="3"/>
  <c r="P911" i="3"/>
  <c r="P912" i="3"/>
  <c r="P913" i="3"/>
  <c r="P914" i="3"/>
  <c r="P915" i="3"/>
  <c r="P916" i="3"/>
  <c r="P917" i="3"/>
  <c r="P918" i="3"/>
  <c r="P919" i="3"/>
  <c r="P920" i="3"/>
  <c r="P921" i="3"/>
  <c r="P922" i="3"/>
  <c r="P923" i="3"/>
  <c r="P924" i="3"/>
  <c r="P925" i="3"/>
  <c r="P926" i="3"/>
  <c r="P927" i="3"/>
  <c r="P928" i="3"/>
  <c r="P929" i="3"/>
  <c r="P930" i="3"/>
  <c r="P931" i="3"/>
  <c r="P932" i="3"/>
  <c r="P933" i="3"/>
  <c r="P934" i="3"/>
  <c r="P935" i="3"/>
  <c r="P936" i="3"/>
  <c r="P937" i="3"/>
  <c r="P938" i="3"/>
  <c r="P939" i="3"/>
  <c r="P940" i="3"/>
  <c r="P941" i="3"/>
  <c r="P942" i="3"/>
  <c r="P943" i="3"/>
  <c r="P944" i="3"/>
  <c r="P945" i="3"/>
  <c r="P946" i="3"/>
  <c r="P947" i="3"/>
  <c r="P948" i="3"/>
  <c r="P949" i="3"/>
  <c r="P950" i="3"/>
  <c r="P951" i="3"/>
  <c r="P952" i="3"/>
  <c r="P953" i="3"/>
  <c r="P954" i="3"/>
  <c r="P955" i="3"/>
  <c r="P956" i="3"/>
  <c r="P957" i="3"/>
  <c r="P958" i="3"/>
  <c r="P959" i="3"/>
  <c r="P960" i="3"/>
  <c r="P961" i="3"/>
  <c r="P962" i="3"/>
  <c r="P963" i="3"/>
  <c r="P964" i="3"/>
  <c r="P965" i="3"/>
  <c r="P966" i="3"/>
  <c r="P967" i="3"/>
  <c r="P968" i="3"/>
  <c r="P969" i="3"/>
  <c r="P970" i="3"/>
  <c r="P971" i="3"/>
  <c r="P972" i="3"/>
  <c r="P973" i="3"/>
  <c r="P974" i="3"/>
  <c r="P975" i="3"/>
  <c r="P976" i="3"/>
  <c r="P977" i="3"/>
  <c r="P978" i="3"/>
  <c r="P979" i="3"/>
  <c r="P980" i="3"/>
  <c r="P981" i="3"/>
  <c r="P982" i="3"/>
  <c r="P983" i="3"/>
  <c r="P984" i="3"/>
  <c r="P985" i="3"/>
  <c r="P986" i="3"/>
  <c r="P987" i="3"/>
  <c r="P988" i="3"/>
  <c r="P989" i="3"/>
  <c r="P990" i="3"/>
  <c r="P991" i="3"/>
  <c r="P992" i="3"/>
  <c r="P993" i="3"/>
  <c r="P994" i="3"/>
  <c r="P995" i="3"/>
  <c r="P996" i="3"/>
  <c r="P997" i="3"/>
  <c r="P998" i="3"/>
  <c r="P999" i="3"/>
  <c r="P1000" i="3"/>
  <c r="P4" i="3"/>
  <c r="H5" i="3"/>
  <c r="H6" i="3"/>
  <c r="H7" i="3"/>
  <c r="H8" i="3"/>
  <c r="H9" i="3"/>
  <c r="H10" i="3"/>
  <c r="H11" i="3"/>
  <c r="H12" i="3"/>
  <c r="H13" i="3"/>
  <c r="H14" i="3"/>
  <c r="H15" i="3"/>
  <c r="H16" i="3"/>
  <c r="H17" i="3"/>
  <c r="H18" i="3"/>
  <c r="H19" i="3"/>
  <c r="H20" i="3"/>
  <c r="H21" i="3"/>
  <c r="H22" i="3"/>
  <c r="H23" i="3"/>
  <c r="H24" i="3"/>
  <c r="H25" i="3"/>
  <c r="H26" i="3"/>
  <c r="H27" i="3"/>
  <c r="H28" i="3"/>
  <c r="H29" i="3"/>
  <c r="H30" i="3"/>
  <c r="H31" i="3"/>
  <c r="H32" i="3"/>
  <c r="H33" i="3"/>
  <c r="H34" i="3"/>
  <c r="H35" i="3"/>
  <c r="H36" i="3"/>
  <c r="H37" i="3"/>
  <c r="H38" i="3"/>
  <c r="H39" i="3"/>
  <c r="H40" i="3"/>
  <c r="H41" i="3"/>
  <c r="H42" i="3"/>
  <c r="H43" i="3"/>
  <c r="H44" i="3"/>
  <c r="H45" i="3"/>
  <c r="H46" i="3"/>
  <c r="H47" i="3"/>
  <c r="H48" i="3"/>
  <c r="H49" i="3"/>
  <c r="H50" i="3"/>
  <c r="H51" i="3"/>
  <c r="H52" i="3"/>
  <c r="H53" i="3"/>
  <c r="H54" i="3"/>
  <c r="H55" i="3"/>
  <c r="H56" i="3"/>
  <c r="H57" i="3"/>
  <c r="H58" i="3"/>
  <c r="H59" i="3"/>
  <c r="H60" i="3"/>
  <c r="H61" i="3"/>
  <c r="H62" i="3"/>
  <c r="H63" i="3"/>
  <c r="H64" i="3"/>
  <c r="H65" i="3"/>
  <c r="H66" i="3"/>
  <c r="H67" i="3"/>
  <c r="H68" i="3"/>
  <c r="H69" i="3"/>
  <c r="H70" i="3"/>
  <c r="H71" i="3"/>
  <c r="H72" i="3"/>
  <c r="H73" i="3"/>
  <c r="H74" i="3"/>
  <c r="H75" i="3"/>
  <c r="H76" i="3"/>
  <c r="H77" i="3"/>
  <c r="H78" i="3"/>
  <c r="H79" i="3"/>
  <c r="H80" i="3"/>
  <c r="H81" i="3"/>
  <c r="H82" i="3"/>
  <c r="H83" i="3"/>
  <c r="H84" i="3"/>
  <c r="H85" i="3"/>
  <c r="H86" i="3"/>
  <c r="H87" i="3"/>
  <c r="H88" i="3"/>
  <c r="H89" i="3"/>
  <c r="H90" i="3"/>
  <c r="H91" i="3"/>
  <c r="H92" i="3"/>
  <c r="H93" i="3"/>
  <c r="H94" i="3"/>
  <c r="H95" i="3"/>
  <c r="H96" i="3"/>
  <c r="H97" i="3"/>
  <c r="H98" i="3"/>
  <c r="H99" i="3"/>
  <c r="H100" i="3"/>
  <c r="H101" i="3"/>
  <c r="H102" i="3"/>
  <c r="H103" i="3"/>
  <c r="H104" i="3"/>
  <c r="H105" i="3"/>
  <c r="H106" i="3"/>
  <c r="H107" i="3"/>
  <c r="H108" i="3"/>
  <c r="H109" i="3"/>
  <c r="H110" i="3"/>
  <c r="H111" i="3"/>
  <c r="H112" i="3"/>
  <c r="H113" i="3"/>
  <c r="H114" i="3"/>
  <c r="H115" i="3"/>
  <c r="H116" i="3"/>
  <c r="H117" i="3"/>
  <c r="H118" i="3"/>
  <c r="H119" i="3"/>
  <c r="H120" i="3"/>
  <c r="H121" i="3"/>
  <c r="H122" i="3"/>
  <c r="H123" i="3"/>
  <c r="H124" i="3"/>
  <c r="H125" i="3"/>
  <c r="H126" i="3"/>
  <c r="H127" i="3"/>
  <c r="H128" i="3"/>
  <c r="H129" i="3"/>
  <c r="H130" i="3"/>
  <c r="H131" i="3"/>
  <c r="H132" i="3"/>
  <c r="H133" i="3"/>
  <c r="H134" i="3"/>
  <c r="H135" i="3"/>
  <c r="H136" i="3"/>
  <c r="H137" i="3"/>
  <c r="H138" i="3"/>
  <c r="H139" i="3"/>
  <c r="H140" i="3"/>
  <c r="H141" i="3"/>
  <c r="H142" i="3"/>
  <c r="H143" i="3"/>
  <c r="H144" i="3"/>
  <c r="H145" i="3"/>
  <c r="H146" i="3"/>
  <c r="H147" i="3"/>
  <c r="H148" i="3"/>
  <c r="H149" i="3"/>
  <c r="H150" i="3"/>
  <c r="H151" i="3"/>
  <c r="H152" i="3"/>
  <c r="H153" i="3"/>
  <c r="H154" i="3"/>
  <c r="H155" i="3"/>
  <c r="H156" i="3"/>
  <c r="H157" i="3"/>
  <c r="H158" i="3"/>
  <c r="H159" i="3"/>
  <c r="H160" i="3"/>
  <c r="H161" i="3"/>
  <c r="H162" i="3"/>
  <c r="H163" i="3"/>
  <c r="H164" i="3"/>
  <c r="H165" i="3"/>
  <c r="H166" i="3"/>
  <c r="H167" i="3"/>
  <c r="H168" i="3"/>
  <c r="H169" i="3"/>
  <c r="H170" i="3"/>
  <c r="H171" i="3"/>
  <c r="H172" i="3"/>
  <c r="H173" i="3"/>
  <c r="H174" i="3"/>
  <c r="H175" i="3"/>
  <c r="H176" i="3"/>
  <c r="H177" i="3"/>
  <c r="H178" i="3"/>
  <c r="H179" i="3"/>
  <c r="H180" i="3"/>
  <c r="H181" i="3"/>
  <c r="H182" i="3"/>
  <c r="H183" i="3"/>
  <c r="H184" i="3"/>
  <c r="H185" i="3"/>
  <c r="H186" i="3"/>
  <c r="H187" i="3"/>
  <c r="H188" i="3"/>
  <c r="H189" i="3"/>
  <c r="H190" i="3"/>
  <c r="H191" i="3"/>
  <c r="H192" i="3"/>
  <c r="H193" i="3"/>
  <c r="H194" i="3"/>
  <c r="H195" i="3"/>
  <c r="H196" i="3"/>
  <c r="H197" i="3"/>
  <c r="H198" i="3"/>
  <c r="H199" i="3"/>
  <c r="H200" i="3"/>
  <c r="H201" i="3"/>
  <c r="H202" i="3"/>
  <c r="H203" i="3"/>
  <c r="H204" i="3"/>
  <c r="H205" i="3"/>
  <c r="H206" i="3"/>
  <c r="H207" i="3"/>
  <c r="H208" i="3"/>
  <c r="H209" i="3"/>
  <c r="H210" i="3"/>
  <c r="H211" i="3"/>
  <c r="H212" i="3"/>
  <c r="H213" i="3"/>
  <c r="H214" i="3"/>
  <c r="H215" i="3"/>
  <c r="H216" i="3"/>
  <c r="H217" i="3"/>
  <c r="H218" i="3"/>
  <c r="H219" i="3"/>
  <c r="H220" i="3"/>
  <c r="H221" i="3"/>
  <c r="H222" i="3"/>
  <c r="H223" i="3"/>
  <c r="H224" i="3"/>
  <c r="H225" i="3"/>
  <c r="H226" i="3"/>
  <c r="H227" i="3"/>
  <c r="H228" i="3"/>
  <c r="H229" i="3"/>
  <c r="H230" i="3"/>
  <c r="H231" i="3"/>
  <c r="H232" i="3"/>
  <c r="H233" i="3"/>
  <c r="H234" i="3"/>
  <c r="H235" i="3"/>
  <c r="H236" i="3"/>
  <c r="H237" i="3"/>
  <c r="H238" i="3"/>
  <c r="O238" i="3" s="1"/>
  <c r="H239" i="3"/>
  <c r="O239" i="3" s="1"/>
  <c r="H240" i="3"/>
  <c r="O240" i="3" s="1"/>
  <c r="H241" i="3"/>
  <c r="O241" i="3" s="1"/>
  <c r="H242" i="3"/>
  <c r="O242" i="3" s="1"/>
  <c r="H243" i="3"/>
  <c r="O243" i="3" s="1"/>
  <c r="H244" i="3"/>
  <c r="O244" i="3" s="1"/>
  <c r="H245" i="3"/>
  <c r="O245" i="3" s="1"/>
  <c r="H246" i="3"/>
  <c r="O246" i="3" s="1"/>
  <c r="H247" i="3"/>
  <c r="O247" i="3" s="1"/>
  <c r="H248" i="3"/>
  <c r="O248" i="3" s="1"/>
  <c r="H249" i="3"/>
  <c r="O249" i="3" s="1"/>
  <c r="H250" i="3"/>
  <c r="O250" i="3" s="1"/>
  <c r="H251" i="3"/>
  <c r="O251" i="3" s="1"/>
  <c r="H252" i="3"/>
  <c r="O252" i="3" s="1"/>
  <c r="H253" i="3"/>
  <c r="O253" i="3" s="1"/>
  <c r="H254" i="3"/>
  <c r="O254" i="3" s="1"/>
  <c r="H255" i="3"/>
  <c r="O255" i="3" s="1"/>
  <c r="H256" i="3"/>
  <c r="O256" i="3" s="1"/>
  <c r="H257" i="3"/>
  <c r="O257" i="3" s="1"/>
  <c r="H258" i="3"/>
  <c r="O258" i="3" s="1"/>
  <c r="H259" i="3"/>
  <c r="O259" i="3" s="1"/>
  <c r="H260" i="3"/>
  <c r="O260" i="3" s="1"/>
  <c r="H261" i="3"/>
  <c r="O261" i="3" s="1"/>
  <c r="H262" i="3"/>
  <c r="O262" i="3" s="1"/>
  <c r="H263" i="3"/>
  <c r="O263" i="3" s="1"/>
  <c r="H264" i="3"/>
  <c r="O264" i="3" s="1"/>
  <c r="H265" i="3"/>
  <c r="O265" i="3" s="1"/>
  <c r="H266" i="3"/>
  <c r="O266" i="3" s="1"/>
  <c r="H267" i="3"/>
  <c r="O267" i="3" s="1"/>
  <c r="H268" i="3"/>
  <c r="O268" i="3" s="1"/>
  <c r="H269" i="3"/>
  <c r="O269" i="3" s="1"/>
  <c r="H270" i="3"/>
  <c r="O270" i="3" s="1"/>
  <c r="H271" i="3"/>
  <c r="O271" i="3" s="1"/>
  <c r="H272" i="3"/>
  <c r="O272" i="3" s="1"/>
  <c r="H273" i="3"/>
  <c r="O273" i="3" s="1"/>
  <c r="H274" i="3"/>
  <c r="O274" i="3" s="1"/>
  <c r="H275" i="3"/>
  <c r="O275" i="3" s="1"/>
  <c r="H276" i="3"/>
  <c r="O276" i="3" s="1"/>
  <c r="H277" i="3"/>
  <c r="O277" i="3" s="1"/>
  <c r="H278" i="3"/>
  <c r="O278" i="3" s="1"/>
  <c r="H279" i="3"/>
  <c r="O279" i="3" s="1"/>
  <c r="H280" i="3"/>
  <c r="O280" i="3" s="1"/>
  <c r="H281" i="3"/>
  <c r="O281" i="3" s="1"/>
  <c r="H282" i="3"/>
  <c r="O282" i="3" s="1"/>
  <c r="H283" i="3"/>
  <c r="O283" i="3" s="1"/>
  <c r="H284" i="3"/>
  <c r="O284" i="3" s="1"/>
  <c r="H285" i="3"/>
  <c r="O285" i="3" s="1"/>
  <c r="H286" i="3"/>
  <c r="O286" i="3" s="1"/>
  <c r="H287" i="3"/>
  <c r="O287" i="3" s="1"/>
  <c r="H288" i="3"/>
  <c r="O288" i="3" s="1"/>
  <c r="H289" i="3"/>
  <c r="O289" i="3" s="1"/>
  <c r="H290" i="3"/>
  <c r="O290" i="3" s="1"/>
  <c r="H291" i="3"/>
  <c r="O291" i="3" s="1"/>
  <c r="H292" i="3"/>
  <c r="O292" i="3" s="1"/>
  <c r="H293" i="3"/>
  <c r="O293" i="3" s="1"/>
  <c r="H294" i="3"/>
  <c r="O294" i="3" s="1"/>
  <c r="H295" i="3"/>
  <c r="O295" i="3" s="1"/>
  <c r="H296" i="3"/>
  <c r="O296" i="3" s="1"/>
  <c r="H297" i="3"/>
  <c r="O297" i="3" s="1"/>
  <c r="H298" i="3"/>
  <c r="O298" i="3" s="1"/>
  <c r="H299" i="3"/>
  <c r="O299" i="3" s="1"/>
  <c r="H300" i="3"/>
  <c r="O300" i="3" s="1"/>
  <c r="H301" i="3"/>
  <c r="O301" i="3" s="1"/>
  <c r="H302" i="3"/>
  <c r="O302" i="3" s="1"/>
  <c r="Q302" i="3" s="1"/>
  <c r="R302" i="3" s="1"/>
  <c r="H303" i="3"/>
  <c r="O303" i="3" s="1"/>
  <c r="H304" i="3"/>
  <c r="O304" i="3" s="1"/>
  <c r="H305" i="3"/>
  <c r="O305" i="3" s="1"/>
  <c r="H306" i="3"/>
  <c r="O306" i="3" s="1"/>
  <c r="H307" i="3"/>
  <c r="O307" i="3" s="1"/>
  <c r="H308" i="3"/>
  <c r="O308" i="3" s="1"/>
  <c r="H309" i="3"/>
  <c r="O309" i="3" s="1"/>
  <c r="H310" i="3"/>
  <c r="O310" i="3" s="1"/>
  <c r="H311" i="3"/>
  <c r="O311" i="3" s="1"/>
  <c r="H312" i="3"/>
  <c r="O312" i="3" s="1"/>
  <c r="H313" i="3"/>
  <c r="O313" i="3" s="1"/>
  <c r="H314" i="3"/>
  <c r="O314" i="3" s="1"/>
  <c r="H315" i="3"/>
  <c r="O315" i="3" s="1"/>
  <c r="H316" i="3"/>
  <c r="O316" i="3" s="1"/>
  <c r="H317" i="3"/>
  <c r="O317" i="3" s="1"/>
  <c r="H318" i="3"/>
  <c r="O318" i="3" s="1"/>
  <c r="H319" i="3"/>
  <c r="O319" i="3" s="1"/>
  <c r="H320" i="3"/>
  <c r="O320" i="3" s="1"/>
  <c r="H321" i="3"/>
  <c r="O321" i="3" s="1"/>
  <c r="H322" i="3"/>
  <c r="O322" i="3" s="1"/>
  <c r="H323" i="3"/>
  <c r="O323" i="3" s="1"/>
  <c r="H324" i="3"/>
  <c r="O324" i="3" s="1"/>
  <c r="H325" i="3"/>
  <c r="O325" i="3" s="1"/>
  <c r="H326" i="3"/>
  <c r="O326" i="3" s="1"/>
  <c r="H327" i="3"/>
  <c r="O327" i="3" s="1"/>
  <c r="H328" i="3"/>
  <c r="O328" i="3" s="1"/>
  <c r="H329" i="3"/>
  <c r="O329" i="3" s="1"/>
  <c r="H330" i="3"/>
  <c r="O330" i="3" s="1"/>
  <c r="H331" i="3"/>
  <c r="O331" i="3" s="1"/>
  <c r="H332" i="3"/>
  <c r="O332" i="3" s="1"/>
  <c r="H333" i="3"/>
  <c r="O333" i="3" s="1"/>
  <c r="H334" i="3"/>
  <c r="O334" i="3" s="1"/>
  <c r="H335" i="3"/>
  <c r="O335" i="3" s="1"/>
  <c r="H336" i="3"/>
  <c r="O336" i="3" s="1"/>
  <c r="H337" i="3"/>
  <c r="O337" i="3" s="1"/>
  <c r="H338" i="3"/>
  <c r="O338" i="3" s="1"/>
  <c r="H339" i="3"/>
  <c r="O339" i="3" s="1"/>
  <c r="H340" i="3"/>
  <c r="O340" i="3" s="1"/>
  <c r="H341" i="3"/>
  <c r="O341" i="3" s="1"/>
  <c r="H342" i="3"/>
  <c r="O342" i="3" s="1"/>
  <c r="H343" i="3"/>
  <c r="O343" i="3" s="1"/>
  <c r="H344" i="3"/>
  <c r="O344" i="3" s="1"/>
  <c r="H345" i="3"/>
  <c r="O345" i="3" s="1"/>
  <c r="H346" i="3"/>
  <c r="O346" i="3" s="1"/>
  <c r="H347" i="3"/>
  <c r="O347" i="3" s="1"/>
  <c r="H348" i="3"/>
  <c r="O348" i="3" s="1"/>
  <c r="H349" i="3"/>
  <c r="O349" i="3" s="1"/>
  <c r="H350" i="3"/>
  <c r="O350" i="3" s="1"/>
  <c r="H351" i="3"/>
  <c r="O351" i="3" s="1"/>
  <c r="H352" i="3"/>
  <c r="O352" i="3" s="1"/>
  <c r="H353" i="3"/>
  <c r="O353" i="3" s="1"/>
  <c r="H354" i="3"/>
  <c r="O354" i="3" s="1"/>
  <c r="H355" i="3"/>
  <c r="O355" i="3" s="1"/>
  <c r="H356" i="3"/>
  <c r="O356" i="3" s="1"/>
  <c r="H357" i="3"/>
  <c r="O357" i="3" s="1"/>
  <c r="H358" i="3"/>
  <c r="O358" i="3" s="1"/>
  <c r="H359" i="3"/>
  <c r="O359" i="3" s="1"/>
  <c r="H360" i="3"/>
  <c r="O360" i="3" s="1"/>
  <c r="H361" i="3"/>
  <c r="O361" i="3" s="1"/>
  <c r="H362" i="3"/>
  <c r="O362" i="3" s="1"/>
  <c r="H363" i="3"/>
  <c r="O363" i="3" s="1"/>
  <c r="H364" i="3"/>
  <c r="O364" i="3" s="1"/>
  <c r="H365" i="3"/>
  <c r="O365" i="3" s="1"/>
  <c r="H366" i="3"/>
  <c r="O366" i="3" s="1"/>
  <c r="Q366" i="3" s="1"/>
  <c r="R366" i="3" s="1"/>
  <c r="H367" i="3"/>
  <c r="O367" i="3" s="1"/>
  <c r="H368" i="3"/>
  <c r="O368" i="3" s="1"/>
  <c r="H369" i="3"/>
  <c r="O369" i="3" s="1"/>
  <c r="H370" i="3"/>
  <c r="O370" i="3" s="1"/>
  <c r="H371" i="3"/>
  <c r="O371" i="3" s="1"/>
  <c r="H372" i="3"/>
  <c r="O372" i="3" s="1"/>
  <c r="H373" i="3"/>
  <c r="O373" i="3" s="1"/>
  <c r="H374" i="3"/>
  <c r="O374" i="3" s="1"/>
  <c r="H375" i="3"/>
  <c r="O375" i="3" s="1"/>
  <c r="H376" i="3"/>
  <c r="O376" i="3" s="1"/>
  <c r="H377" i="3"/>
  <c r="O377" i="3" s="1"/>
  <c r="H378" i="3"/>
  <c r="O378" i="3" s="1"/>
  <c r="H379" i="3"/>
  <c r="O379" i="3" s="1"/>
  <c r="H380" i="3"/>
  <c r="O380" i="3" s="1"/>
  <c r="H381" i="3"/>
  <c r="O381" i="3" s="1"/>
  <c r="H382" i="3"/>
  <c r="O382" i="3" s="1"/>
  <c r="H383" i="3"/>
  <c r="O383" i="3" s="1"/>
  <c r="H384" i="3"/>
  <c r="O384" i="3" s="1"/>
  <c r="H385" i="3"/>
  <c r="O385" i="3" s="1"/>
  <c r="H386" i="3"/>
  <c r="O386" i="3" s="1"/>
  <c r="H387" i="3"/>
  <c r="O387" i="3" s="1"/>
  <c r="H388" i="3"/>
  <c r="O388" i="3" s="1"/>
  <c r="H389" i="3"/>
  <c r="O389" i="3" s="1"/>
  <c r="H390" i="3"/>
  <c r="O390" i="3" s="1"/>
  <c r="H391" i="3"/>
  <c r="O391" i="3" s="1"/>
  <c r="H392" i="3"/>
  <c r="O392" i="3" s="1"/>
  <c r="H393" i="3"/>
  <c r="O393" i="3" s="1"/>
  <c r="H394" i="3"/>
  <c r="O394" i="3" s="1"/>
  <c r="H395" i="3"/>
  <c r="O395" i="3" s="1"/>
  <c r="H396" i="3"/>
  <c r="O396" i="3" s="1"/>
  <c r="H397" i="3"/>
  <c r="O397" i="3" s="1"/>
  <c r="H398" i="3"/>
  <c r="O398" i="3" s="1"/>
  <c r="H399" i="3"/>
  <c r="O399" i="3" s="1"/>
  <c r="H400" i="3"/>
  <c r="O400" i="3" s="1"/>
  <c r="H401" i="3"/>
  <c r="O401" i="3" s="1"/>
  <c r="H402" i="3"/>
  <c r="O402" i="3" s="1"/>
  <c r="H403" i="3"/>
  <c r="O403" i="3" s="1"/>
  <c r="H404" i="3"/>
  <c r="O404" i="3" s="1"/>
  <c r="H405" i="3"/>
  <c r="O405" i="3" s="1"/>
  <c r="H406" i="3"/>
  <c r="O406" i="3" s="1"/>
  <c r="H407" i="3"/>
  <c r="O407" i="3" s="1"/>
  <c r="H408" i="3"/>
  <c r="O408" i="3" s="1"/>
  <c r="H409" i="3"/>
  <c r="O409" i="3" s="1"/>
  <c r="H410" i="3"/>
  <c r="O410" i="3" s="1"/>
  <c r="H411" i="3"/>
  <c r="O411" i="3" s="1"/>
  <c r="H412" i="3"/>
  <c r="O412" i="3" s="1"/>
  <c r="H413" i="3"/>
  <c r="O413" i="3" s="1"/>
  <c r="H414" i="3"/>
  <c r="O414" i="3" s="1"/>
  <c r="H415" i="3"/>
  <c r="O415" i="3" s="1"/>
  <c r="H416" i="3"/>
  <c r="O416" i="3" s="1"/>
  <c r="H417" i="3"/>
  <c r="O417" i="3" s="1"/>
  <c r="H418" i="3"/>
  <c r="O418" i="3" s="1"/>
  <c r="H419" i="3"/>
  <c r="O419" i="3" s="1"/>
  <c r="H420" i="3"/>
  <c r="O420" i="3" s="1"/>
  <c r="H421" i="3"/>
  <c r="O421" i="3" s="1"/>
  <c r="H422" i="3"/>
  <c r="O422" i="3" s="1"/>
  <c r="H423" i="3"/>
  <c r="O423" i="3" s="1"/>
  <c r="H424" i="3"/>
  <c r="O424" i="3" s="1"/>
  <c r="H425" i="3"/>
  <c r="O425" i="3" s="1"/>
  <c r="H426" i="3"/>
  <c r="O426" i="3" s="1"/>
  <c r="H427" i="3"/>
  <c r="O427" i="3" s="1"/>
  <c r="H428" i="3"/>
  <c r="O428" i="3" s="1"/>
  <c r="H429" i="3"/>
  <c r="O429" i="3" s="1"/>
  <c r="H430" i="3"/>
  <c r="O430" i="3" s="1"/>
  <c r="Q430" i="3" s="1"/>
  <c r="R430" i="3" s="1"/>
  <c r="H431" i="3"/>
  <c r="O431" i="3" s="1"/>
  <c r="H432" i="3"/>
  <c r="O432" i="3" s="1"/>
  <c r="H433" i="3"/>
  <c r="O433" i="3" s="1"/>
  <c r="H434" i="3"/>
  <c r="O434" i="3" s="1"/>
  <c r="H435" i="3"/>
  <c r="O435" i="3" s="1"/>
  <c r="H436" i="3"/>
  <c r="O436" i="3" s="1"/>
  <c r="H437" i="3"/>
  <c r="O437" i="3" s="1"/>
  <c r="H438" i="3"/>
  <c r="O438" i="3" s="1"/>
  <c r="H439" i="3"/>
  <c r="O439" i="3" s="1"/>
  <c r="H440" i="3"/>
  <c r="O440" i="3" s="1"/>
  <c r="H441" i="3"/>
  <c r="O441" i="3" s="1"/>
  <c r="H442" i="3"/>
  <c r="O442" i="3" s="1"/>
  <c r="H443" i="3"/>
  <c r="O443" i="3" s="1"/>
  <c r="H444" i="3"/>
  <c r="O444" i="3" s="1"/>
  <c r="H445" i="3"/>
  <c r="O445" i="3" s="1"/>
  <c r="H446" i="3"/>
  <c r="O446" i="3" s="1"/>
  <c r="H447" i="3"/>
  <c r="O447" i="3" s="1"/>
  <c r="H448" i="3"/>
  <c r="O448" i="3" s="1"/>
  <c r="H449" i="3"/>
  <c r="O449" i="3" s="1"/>
  <c r="H450" i="3"/>
  <c r="O450" i="3" s="1"/>
  <c r="H451" i="3"/>
  <c r="O451" i="3" s="1"/>
  <c r="H452" i="3"/>
  <c r="O452" i="3" s="1"/>
  <c r="H453" i="3"/>
  <c r="O453" i="3" s="1"/>
  <c r="H454" i="3"/>
  <c r="O454" i="3" s="1"/>
  <c r="H455" i="3"/>
  <c r="O455" i="3" s="1"/>
  <c r="H456" i="3"/>
  <c r="O456" i="3" s="1"/>
  <c r="H457" i="3"/>
  <c r="O457" i="3" s="1"/>
  <c r="H458" i="3"/>
  <c r="O458" i="3" s="1"/>
  <c r="H459" i="3"/>
  <c r="O459" i="3" s="1"/>
  <c r="H460" i="3"/>
  <c r="O460" i="3" s="1"/>
  <c r="H461" i="3"/>
  <c r="O461" i="3" s="1"/>
  <c r="H462" i="3"/>
  <c r="O462" i="3" s="1"/>
  <c r="H463" i="3"/>
  <c r="O463" i="3" s="1"/>
  <c r="H464" i="3"/>
  <c r="O464" i="3" s="1"/>
  <c r="H465" i="3"/>
  <c r="O465" i="3" s="1"/>
  <c r="H466" i="3"/>
  <c r="O466" i="3" s="1"/>
  <c r="H467" i="3"/>
  <c r="O467" i="3" s="1"/>
  <c r="H468" i="3"/>
  <c r="O468" i="3" s="1"/>
  <c r="H469" i="3"/>
  <c r="O469" i="3" s="1"/>
  <c r="H470" i="3"/>
  <c r="O470" i="3" s="1"/>
  <c r="H471" i="3"/>
  <c r="O471" i="3" s="1"/>
  <c r="H472" i="3"/>
  <c r="O472" i="3" s="1"/>
  <c r="H473" i="3"/>
  <c r="O473" i="3" s="1"/>
  <c r="H474" i="3"/>
  <c r="O474" i="3" s="1"/>
  <c r="H475" i="3"/>
  <c r="O475" i="3" s="1"/>
  <c r="H476" i="3"/>
  <c r="O476" i="3" s="1"/>
  <c r="H477" i="3"/>
  <c r="O477" i="3" s="1"/>
  <c r="H478" i="3"/>
  <c r="O478" i="3" s="1"/>
  <c r="H479" i="3"/>
  <c r="O479" i="3" s="1"/>
  <c r="H480" i="3"/>
  <c r="O480" i="3" s="1"/>
  <c r="H481" i="3"/>
  <c r="O481" i="3" s="1"/>
  <c r="H482" i="3"/>
  <c r="O482" i="3" s="1"/>
  <c r="H483" i="3"/>
  <c r="O483" i="3" s="1"/>
  <c r="H484" i="3"/>
  <c r="O484" i="3" s="1"/>
  <c r="H485" i="3"/>
  <c r="O485" i="3" s="1"/>
  <c r="H486" i="3"/>
  <c r="O486" i="3" s="1"/>
  <c r="H487" i="3"/>
  <c r="O487" i="3" s="1"/>
  <c r="H488" i="3"/>
  <c r="O488" i="3" s="1"/>
  <c r="H489" i="3"/>
  <c r="O489" i="3" s="1"/>
  <c r="H490" i="3"/>
  <c r="O490" i="3" s="1"/>
  <c r="H491" i="3"/>
  <c r="O491" i="3" s="1"/>
  <c r="H492" i="3"/>
  <c r="O492" i="3" s="1"/>
  <c r="H493" i="3"/>
  <c r="O493" i="3" s="1"/>
  <c r="H494" i="3"/>
  <c r="O494" i="3" s="1"/>
  <c r="Q494" i="3" s="1"/>
  <c r="R494" i="3" s="1"/>
  <c r="H495" i="3"/>
  <c r="O495" i="3" s="1"/>
  <c r="H496" i="3"/>
  <c r="O496" i="3" s="1"/>
  <c r="H497" i="3"/>
  <c r="O497" i="3" s="1"/>
  <c r="H498" i="3"/>
  <c r="O498" i="3" s="1"/>
  <c r="H499" i="3"/>
  <c r="O499" i="3" s="1"/>
  <c r="H500" i="3"/>
  <c r="O500" i="3" s="1"/>
  <c r="H501" i="3"/>
  <c r="O501" i="3" s="1"/>
  <c r="H502" i="3"/>
  <c r="O502" i="3" s="1"/>
  <c r="H503" i="3"/>
  <c r="O503" i="3" s="1"/>
  <c r="H504" i="3"/>
  <c r="O504" i="3" s="1"/>
  <c r="H505" i="3"/>
  <c r="O505" i="3" s="1"/>
  <c r="H506" i="3"/>
  <c r="O506" i="3" s="1"/>
  <c r="H507" i="3"/>
  <c r="O507" i="3" s="1"/>
  <c r="H508" i="3"/>
  <c r="O508" i="3" s="1"/>
  <c r="H509" i="3"/>
  <c r="O509" i="3" s="1"/>
  <c r="H510" i="3"/>
  <c r="O510" i="3" s="1"/>
  <c r="H511" i="3"/>
  <c r="O511" i="3" s="1"/>
  <c r="H512" i="3"/>
  <c r="O512" i="3" s="1"/>
  <c r="H513" i="3"/>
  <c r="O513" i="3" s="1"/>
  <c r="H514" i="3"/>
  <c r="O514" i="3" s="1"/>
  <c r="H515" i="3"/>
  <c r="O515" i="3" s="1"/>
  <c r="H516" i="3"/>
  <c r="O516" i="3" s="1"/>
  <c r="H517" i="3"/>
  <c r="O517" i="3" s="1"/>
  <c r="H518" i="3"/>
  <c r="O518" i="3" s="1"/>
  <c r="H519" i="3"/>
  <c r="O519" i="3" s="1"/>
  <c r="H520" i="3"/>
  <c r="O520" i="3" s="1"/>
  <c r="H521" i="3"/>
  <c r="O521" i="3" s="1"/>
  <c r="H522" i="3"/>
  <c r="O522" i="3" s="1"/>
  <c r="H523" i="3"/>
  <c r="O523" i="3" s="1"/>
  <c r="H524" i="3"/>
  <c r="O524" i="3" s="1"/>
  <c r="H525" i="3"/>
  <c r="O525" i="3" s="1"/>
  <c r="H526" i="3"/>
  <c r="O526" i="3" s="1"/>
  <c r="H527" i="3"/>
  <c r="O527" i="3" s="1"/>
  <c r="H528" i="3"/>
  <c r="O528" i="3" s="1"/>
  <c r="H529" i="3"/>
  <c r="O529" i="3" s="1"/>
  <c r="H530" i="3"/>
  <c r="O530" i="3" s="1"/>
  <c r="H531" i="3"/>
  <c r="O531" i="3" s="1"/>
  <c r="H532" i="3"/>
  <c r="O532" i="3" s="1"/>
  <c r="H533" i="3"/>
  <c r="O533" i="3" s="1"/>
  <c r="H534" i="3"/>
  <c r="O534" i="3" s="1"/>
  <c r="H535" i="3"/>
  <c r="O535" i="3" s="1"/>
  <c r="H536" i="3"/>
  <c r="O536" i="3" s="1"/>
  <c r="H537" i="3"/>
  <c r="O537" i="3" s="1"/>
  <c r="H538" i="3"/>
  <c r="O538" i="3" s="1"/>
  <c r="H539" i="3"/>
  <c r="O539" i="3" s="1"/>
  <c r="H540" i="3"/>
  <c r="O540" i="3" s="1"/>
  <c r="H541" i="3"/>
  <c r="O541" i="3" s="1"/>
  <c r="H542" i="3"/>
  <c r="O542" i="3" s="1"/>
  <c r="H543" i="3"/>
  <c r="O543" i="3" s="1"/>
  <c r="H544" i="3"/>
  <c r="O544" i="3" s="1"/>
  <c r="H545" i="3"/>
  <c r="O545" i="3" s="1"/>
  <c r="H546" i="3"/>
  <c r="O546" i="3" s="1"/>
  <c r="H547" i="3"/>
  <c r="O547" i="3" s="1"/>
  <c r="H548" i="3"/>
  <c r="O548" i="3" s="1"/>
  <c r="H549" i="3"/>
  <c r="O549" i="3" s="1"/>
  <c r="H550" i="3"/>
  <c r="O550" i="3" s="1"/>
  <c r="H551" i="3"/>
  <c r="O551" i="3" s="1"/>
  <c r="H552" i="3"/>
  <c r="O552" i="3" s="1"/>
  <c r="H553" i="3"/>
  <c r="O553" i="3" s="1"/>
  <c r="H554" i="3"/>
  <c r="O554" i="3" s="1"/>
  <c r="H555" i="3"/>
  <c r="O555" i="3" s="1"/>
  <c r="H556" i="3"/>
  <c r="O556" i="3" s="1"/>
  <c r="H557" i="3"/>
  <c r="O557" i="3" s="1"/>
  <c r="H558" i="3"/>
  <c r="O558" i="3" s="1"/>
  <c r="Q558" i="3" s="1"/>
  <c r="R558" i="3" s="1"/>
  <c r="H559" i="3"/>
  <c r="O559" i="3" s="1"/>
  <c r="H560" i="3"/>
  <c r="O560" i="3" s="1"/>
  <c r="H561" i="3"/>
  <c r="O561" i="3" s="1"/>
  <c r="H562" i="3"/>
  <c r="O562" i="3" s="1"/>
  <c r="H563" i="3"/>
  <c r="O563" i="3" s="1"/>
  <c r="H564" i="3"/>
  <c r="O564" i="3" s="1"/>
  <c r="H565" i="3"/>
  <c r="O565" i="3" s="1"/>
  <c r="H566" i="3"/>
  <c r="O566" i="3" s="1"/>
  <c r="H567" i="3"/>
  <c r="O567" i="3" s="1"/>
  <c r="H568" i="3"/>
  <c r="O568" i="3" s="1"/>
  <c r="H569" i="3"/>
  <c r="O569" i="3" s="1"/>
  <c r="H570" i="3"/>
  <c r="O570" i="3" s="1"/>
  <c r="H571" i="3"/>
  <c r="O571" i="3" s="1"/>
  <c r="H572" i="3"/>
  <c r="O572" i="3" s="1"/>
  <c r="H573" i="3"/>
  <c r="O573" i="3" s="1"/>
  <c r="H574" i="3"/>
  <c r="O574" i="3" s="1"/>
  <c r="H575" i="3"/>
  <c r="O575" i="3" s="1"/>
  <c r="H576" i="3"/>
  <c r="O576" i="3" s="1"/>
  <c r="H577" i="3"/>
  <c r="O577" i="3" s="1"/>
  <c r="H578" i="3"/>
  <c r="O578" i="3" s="1"/>
  <c r="H579" i="3"/>
  <c r="O579" i="3" s="1"/>
  <c r="H580" i="3"/>
  <c r="O580" i="3" s="1"/>
  <c r="H581" i="3"/>
  <c r="O581" i="3" s="1"/>
  <c r="H582" i="3"/>
  <c r="O582" i="3" s="1"/>
  <c r="H583" i="3"/>
  <c r="O583" i="3" s="1"/>
  <c r="H584" i="3"/>
  <c r="O584" i="3" s="1"/>
  <c r="H585" i="3"/>
  <c r="O585" i="3" s="1"/>
  <c r="H586" i="3"/>
  <c r="O586" i="3" s="1"/>
  <c r="H587" i="3"/>
  <c r="O587" i="3" s="1"/>
  <c r="H588" i="3"/>
  <c r="O588" i="3" s="1"/>
  <c r="H589" i="3"/>
  <c r="O589" i="3" s="1"/>
  <c r="H590" i="3"/>
  <c r="O590" i="3" s="1"/>
  <c r="H591" i="3"/>
  <c r="O591" i="3" s="1"/>
  <c r="H592" i="3"/>
  <c r="O592" i="3" s="1"/>
  <c r="H593" i="3"/>
  <c r="O593" i="3" s="1"/>
  <c r="H594" i="3"/>
  <c r="O594" i="3" s="1"/>
  <c r="H595" i="3"/>
  <c r="O595" i="3" s="1"/>
  <c r="H596" i="3"/>
  <c r="O596" i="3" s="1"/>
  <c r="H597" i="3"/>
  <c r="O597" i="3" s="1"/>
  <c r="H598" i="3"/>
  <c r="O598" i="3" s="1"/>
  <c r="H599" i="3"/>
  <c r="O599" i="3" s="1"/>
  <c r="H600" i="3"/>
  <c r="O600" i="3" s="1"/>
  <c r="H601" i="3"/>
  <c r="O601" i="3" s="1"/>
  <c r="H602" i="3"/>
  <c r="O602" i="3" s="1"/>
  <c r="H603" i="3"/>
  <c r="O603" i="3" s="1"/>
  <c r="H604" i="3"/>
  <c r="O604" i="3" s="1"/>
  <c r="H605" i="3"/>
  <c r="O605" i="3" s="1"/>
  <c r="H606" i="3"/>
  <c r="O606" i="3" s="1"/>
  <c r="H607" i="3"/>
  <c r="O607" i="3" s="1"/>
  <c r="H608" i="3"/>
  <c r="O608" i="3" s="1"/>
  <c r="H609" i="3"/>
  <c r="O609" i="3" s="1"/>
  <c r="H610" i="3"/>
  <c r="O610" i="3" s="1"/>
  <c r="H611" i="3"/>
  <c r="O611" i="3" s="1"/>
  <c r="H612" i="3"/>
  <c r="O612" i="3" s="1"/>
  <c r="H613" i="3"/>
  <c r="O613" i="3" s="1"/>
  <c r="H614" i="3"/>
  <c r="O614" i="3" s="1"/>
  <c r="H615" i="3"/>
  <c r="O615" i="3" s="1"/>
  <c r="H616" i="3"/>
  <c r="O616" i="3" s="1"/>
  <c r="H617" i="3"/>
  <c r="O617" i="3" s="1"/>
  <c r="H618" i="3"/>
  <c r="O618" i="3" s="1"/>
  <c r="H619" i="3"/>
  <c r="O619" i="3" s="1"/>
  <c r="H620" i="3"/>
  <c r="O620" i="3" s="1"/>
  <c r="H621" i="3"/>
  <c r="O621" i="3" s="1"/>
  <c r="H622" i="3"/>
  <c r="O622" i="3" s="1"/>
  <c r="Q622" i="3" s="1"/>
  <c r="R622" i="3" s="1"/>
  <c r="H623" i="3"/>
  <c r="O623" i="3" s="1"/>
  <c r="H624" i="3"/>
  <c r="O624" i="3" s="1"/>
  <c r="H625" i="3"/>
  <c r="O625" i="3" s="1"/>
  <c r="H626" i="3"/>
  <c r="O626" i="3" s="1"/>
  <c r="H627" i="3"/>
  <c r="O627" i="3" s="1"/>
  <c r="H628" i="3"/>
  <c r="O628" i="3" s="1"/>
  <c r="H629" i="3"/>
  <c r="O629" i="3" s="1"/>
  <c r="H630" i="3"/>
  <c r="O630" i="3" s="1"/>
  <c r="H631" i="3"/>
  <c r="O631" i="3" s="1"/>
  <c r="H632" i="3"/>
  <c r="O632" i="3" s="1"/>
  <c r="H633" i="3"/>
  <c r="O633" i="3" s="1"/>
  <c r="H634" i="3"/>
  <c r="O634" i="3" s="1"/>
  <c r="H635" i="3"/>
  <c r="O635" i="3" s="1"/>
  <c r="H636" i="3"/>
  <c r="O636" i="3" s="1"/>
  <c r="H637" i="3"/>
  <c r="O637" i="3" s="1"/>
  <c r="H638" i="3"/>
  <c r="O638" i="3" s="1"/>
  <c r="H639" i="3"/>
  <c r="O639" i="3" s="1"/>
  <c r="H640" i="3"/>
  <c r="O640" i="3" s="1"/>
  <c r="H641" i="3"/>
  <c r="O641" i="3" s="1"/>
  <c r="H642" i="3"/>
  <c r="O642" i="3" s="1"/>
  <c r="H643" i="3"/>
  <c r="O643" i="3" s="1"/>
  <c r="H644" i="3"/>
  <c r="O644" i="3" s="1"/>
  <c r="H645" i="3"/>
  <c r="O645" i="3" s="1"/>
  <c r="H646" i="3"/>
  <c r="O646" i="3" s="1"/>
  <c r="H647" i="3"/>
  <c r="O647" i="3" s="1"/>
  <c r="H648" i="3"/>
  <c r="O648" i="3" s="1"/>
  <c r="H649" i="3"/>
  <c r="O649" i="3" s="1"/>
  <c r="H650" i="3"/>
  <c r="O650" i="3" s="1"/>
  <c r="H651" i="3"/>
  <c r="O651" i="3" s="1"/>
  <c r="H652" i="3"/>
  <c r="O652" i="3" s="1"/>
  <c r="H653" i="3"/>
  <c r="O653" i="3" s="1"/>
  <c r="H654" i="3"/>
  <c r="O654" i="3" s="1"/>
  <c r="H655" i="3"/>
  <c r="O655" i="3" s="1"/>
  <c r="H656" i="3"/>
  <c r="O656" i="3" s="1"/>
  <c r="H657" i="3"/>
  <c r="O657" i="3" s="1"/>
  <c r="H658" i="3"/>
  <c r="O658" i="3" s="1"/>
  <c r="H659" i="3"/>
  <c r="O659" i="3" s="1"/>
  <c r="H660" i="3"/>
  <c r="O660" i="3" s="1"/>
  <c r="H661" i="3"/>
  <c r="O661" i="3" s="1"/>
  <c r="H662" i="3"/>
  <c r="O662" i="3" s="1"/>
  <c r="H663" i="3"/>
  <c r="O663" i="3" s="1"/>
  <c r="H664" i="3"/>
  <c r="O664" i="3" s="1"/>
  <c r="H665" i="3"/>
  <c r="O665" i="3" s="1"/>
  <c r="H666" i="3"/>
  <c r="O666" i="3" s="1"/>
  <c r="H667" i="3"/>
  <c r="O667" i="3" s="1"/>
  <c r="H668" i="3"/>
  <c r="O668" i="3" s="1"/>
  <c r="H669" i="3"/>
  <c r="O669" i="3" s="1"/>
  <c r="H670" i="3"/>
  <c r="O670" i="3" s="1"/>
  <c r="H671" i="3"/>
  <c r="O671" i="3" s="1"/>
  <c r="H672" i="3"/>
  <c r="O672" i="3" s="1"/>
  <c r="H673" i="3"/>
  <c r="O673" i="3" s="1"/>
  <c r="H674" i="3"/>
  <c r="O674" i="3" s="1"/>
  <c r="H675" i="3"/>
  <c r="O675" i="3" s="1"/>
  <c r="H676" i="3"/>
  <c r="O676" i="3" s="1"/>
  <c r="H677" i="3"/>
  <c r="O677" i="3" s="1"/>
  <c r="H678" i="3"/>
  <c r="O678" i="3" s="1"/>
  <c r="H679" i="3"/>
  <c r="O679" i="3" s="1"/>
  <c r="H680" i="3"/>
  <c r="O680" i="3" s="1"/>
  <c r="H681" i="3"/>
  <c r="O681" i="3" s="1"/>
  <c r="H682" i="3"/>
  <c r="O682" i="3" s="1"/>
  <c r="H683" i="3"/>
  <c r="O683" i="3" s="1"/>
  <c r="H684" i="3"/>
  <c r="O684" i="3" s="1"/>
  <c r="H685" i="3"/>
  <c r="O685" i="3" s="1"/>
  <c r="H686" i="3"/>
  <c r="O686" i="3" s="1"/>
  <c r="Q686" i="3" s="1"/>
  <c r="R686" i="3" s="1"/>
  <c r="H687" i="3"/>
  <c r="O687" i="3" s="1"/>
  <c r="H688" i="3"/>
  <c r="O688" i="3" s="1"/>
  <c r="H689" i="3"/>
  <c r="O689" i="3" s="1"/>
  <c r="H690" i="3"/>
  <c r="O690" i="3" s="1"/>
  <c r="H691" i="3"/>
  <c r="O691" i="3" s="1"/>
  <c r="H692" i="3"/>
  <c r="O692" i="3" s="1"/>
  <c r="H693" i="3"/>
  <c r="O693" i="3" s="1"/>
  <c r="H694" i="3"/>
  <c r="O694" i="3" s="1"/>
  <c r="H695" i="3"/>
  <c r="O695" i="3" s="1"/>
  <c r="H696" i="3"/>
  <c r="O696" i="3" s="1"/>
  <c r="H697" i="3"/>
  <c r="O697" i="3" s="1"/>
  <c r="H698" i="3"/>
  <c r="O698" i="3" s="1"/>
  <c r="H699" i="3"/>
  <c r="O699" i="3" s="1"/>
  <c r="H700" i="3"/>
  <c r="O700" i="3" s="1"/>
  <c r="H701" i="3"/>
  <c r="O701" i="3" s="1"/>
  <c r="H702" i="3"/>
  <c r="O702" i="3" s="1"/>
  <c r="H703" i="3"/>
  <c r="O703" i="3" s="1"/>
  <c r="H704" i="3"/>
  <c r="O704" i="3" s="1"/>
  <c r="H705" i="3"/>
  <c r="O705" i="3" s="1"/>
  <c r="H706" i="3"/>
  <c r="O706" i="3" s="1"/>
  <c r="H707" i="3"/>
  <c r="O707" i="3" s="1"/>
  <c r="H708" i="3"/>
  <c r="O708" i="3" s="1"/>
  <c r="H709" i="3"/>
  <c r="O709" i="3" s="1"/>
  <c r="H710" i="3"/>
  <c r="O710" i="3" s="1"/>
  <c r="H711" i="3"/>
  <c r="O711" i="3" s="1"/>
  <c r="H712" i="3"/>
  <c r="O712" i="3" s="1"/>
  <c r="H713" i="3"/>
  <c r="O713" i="3" s="1"/>
  <c r="H714" i="3"/>
  <c r="O714" i="3" s="1"/>
  <c r="H715" i="3"/>
  <c r="O715" i="3" s="1"/>
  <c r="H716" i="3"/>
  <c r="O716" i="3" s="1"/>
  <c r="H717" i="3"/>
  <c r="O717" i="3" s="1"/>
  <c r="H718" i="3"/>
  <c r="O718" i="3" s="1"/>
  <c r="H719" i="3"/>
  <c r="O719" i="3" s="1"/>
  <c r="H720" i="3"/>
  <c r="O720" i="3" s="1"/>
  <c r="H721" i="3"/>
  <c r="O721" i="3" s="1"/>
  <c r="H722" i="3"/>
  <c r="O722" i="3" s="1"/>
  <c r="H723" i="3"/>
  <c r="O723" i="3" s="1"/>
  <c r="H724" i="3"/>
  <c r="O724" i="3" s="1"/>
  <c r="H725" i="3"/>
  <c r="O725" i="3" s="1"/>
  <c r="H726" i="3"/>
  <c r="O726" i="3" s="1"/>
  <c r="H727" i="3"/>
  <c r="O727" i="3" s="1"/>
  <c r="H728" i="3"/>
  <c r="O728" i="3" s="1"/>
  <c r="H729" i="3"/>
  <c r="O729" i="3" s="1"/>
  <c r="H730" i="3"/>
  <c r="O730" i="3" s="1"/>
  <c r="H731" i="3"/>
  <c r="O731" i="3" s="1"/>
  <c r="H732" i="3"/>
  <c r="O732" i="3" s="1"/>
  <c r="H733" i="3"/>
  <c r="O733" i="3" s="1"/>
  <c r="H734" i="3"/>
  <c r="O734" i="3" s="1"/>
  <c r="H735" i="3"/>
  <c r="O735" i="3" s="1"/>
  <c r="H736" i="3"/>
  <c r="O736" i="3" s="1"/>
  <c r="H737" i="3"/>
  <c r="O737" i="3" s="1"/>
  <c r="H738" i="3"/>
  <c r="O738" i="3" s="1"/>
  <c r="H739" i="3"/>
  <c r="O739" i="3" s="1"/>
  <c r="H740" i="3"/>
  <c r="O740" i="3" s="1"/>
  <c r="H741" i="3"/>
  <c r="O741" i="3" s="1"/>
  <c r="H742" i="3"/>
  <c r="O742" i="3" s="1"/>
  <c r="H743" i="3"/>
  <c r="O743" i="3" s="1"/>
  <c r="H744" i="3"/>
  <c r="O744" i="3" s="1"/>
  <c r="H745" i="3"/>
  <c r="O745" i="3" s="1"/>
  <c r="H746" i="3"/>
  <c r="O746" i="3" s="1"/>
  <c r="H747" i="3"/>
  <c r="O747" i="3" s="1"/>
  <c r="H748" i="3"/>
  <c r="O748" i="3" s="1"/>
  <c r="H749" i="3"/>
  <c r="O749" i="3" s="1"/>
  <c r="H750" i="3"/>
  <c r="O750" i="3" s="1"/>
  <c r="Q750" i="3" s="1"/>
  <c r="R750" i="3" s="1"/>
  <c r="H751" i="3"/>
  <c r="O751" i="3" s="1"/>
  <c r="H752" i="3"/>
  <c r="O752" i="3" s="1"/>
  <c r="H753" i="3"/>
  <c r="O753" i="3" s="1"/>
  <c r="H754" i="3"/>
  <c r="O754" i="3" s="1"/>
  <c r="H755" i="3"/>
  <c r="O755" i="3" s="1"/>
  <c r="H756" i="3"/>
  <c r="O756" i="3" s="1"/>
  <c r="H757" i="3"/>
  <c r="O757" i="3" s="1"/>
  <c r="H758" i="3"/>
  <c r="O758" i="3" s="1"/>
  <c r="H759" i="3"/>
  <c r="O759" i="3" s="1"/>
  <c r="H760" i="3"/>
  <c r="O760" i="3" s="1"/>
  <c r="H761" i="3"/>
  <c r="O761" i="3" s="1"/>
  <c r="H762" i="3"/>
  <c r="O762" i="3" s="1"/>
  <c r="H763" i="3"/>
  <c r="O763" i="3" s="1"/>
  <c r="H764" i="3"/>
  <c r="O764" i="3" s="1"/>
  <c r="H765" i="3"/>
  <c r="O765" i="3" s="1"/>
  <c r="H766" i="3"/>
  <c r="O766" i="3" s="1"/>
  <c r="H767" i="3"/>
  <c r="O767" i="3" s="1"/>
  <c r="H768" i="3"/>
  <c r="O768" i="3" s="1"/>
  <c r="H769" i="3"/>
  <c r="O769" i="3" s="1"/>
  <c r="H770" i="3"/>
  <c r="O770" i="3" s="1"/>
  <c r="H771" i="3"/>
  <c r="O771" i="3" s="1"/>
  <c r="H772" i="3"/>
  <c r="O772" i="3" s="1"/>
  <c r="H773" i="3"/>
  <c r="O773" i="3" s="1"/>
  <c r="H774" i="3"/>
  <c r="O774" i="3" s="1"/>
  <c r="H775" i="3"/>
  <c r="O775" i="3" s="1"/>
  <c r="H776" i="3"/>
  <c r="O776" i="3" s="1"/>
  <c r="H777" i="3"/>
  <c r="O777" i="3" s="1"/>
  <c r="H778" i="3"/>
  <c r="O778" i="3" s="1"/>
  <c r="H779" i="3"/>
  <c r="O779" i="3" s="1"/>
  <c r="H780" i="3"/>
  <c r="O780" i="3" s="1"/>
  <c r="H781" i="3"/>
  <c r="O781" i="3" s="1"/>
  <c r="H782" i="3"/>
  <c r="O782" i="3" s="1"/>
  <c r="H783" i="3"/>
  <c r="O783" i="3" s="1"/>
  <c r="H784" i="3"/>
  <c r="O784" i="3" s="1"/>
  <c r="H785" i="3"/>
  <c r="O785" i="3" s="1"/>
  <c r="H786" i="3"/>
  <c r="O786" i="3" s="1"/>
  <c r="H787" i="3"/>
  <c r="O787" i="3" s="1"/>
  <c r="H788" i="3"/>
  <c r="O788" i="3" s="1"/>
  <c r="H789" i="3"/>
  <c r="O789" i="3" s="1"/>
  <c r="H790" i="3"/>
  <c r="O790" i="3" s="1"/>
  <c r="H791" i="3"/>
  <c r="O791" i="3" s="1"/>
  <c r="H792" i="3"/>
  <c r="O792" i="3" s="1"/>
  <c r="H793" i="3"/>
  <c r="O793" i="3" s="1"/>
  <c r="H794" i="3"/>
  <c r="O794" i="3" s="1"/>
  <c r="H795" i="3"/>
  <c r="O795" i="3" s="1"/>
  <c r="H796" i="3"/>
  <c r="O796" i="3" s="1"/>
  <c r="H797" i="3"/>
  <c r="O797" i="3" s="1"/>
  <c r="H798" i="3"/>
  <c r="O798" i="3" s="1"/>
  <c r="H799" i="3"/>
  <c r="O799" i="3" s="1"/>
  <c r="H800" i="3"/>
  <c r="O800" i="3" s="1"/>
  <c r="H801" i="3"/>
  <c r="O801" i="3" s="1"/>
  <c r="H802" i="3"/>
  <c r="O802" i="3" s="1"/>
  <c r="H803" i="3"/>
  <c r="O803" i="3" s="1"/>
  <c r="H804" i="3"/>
  <c r="O804" i="3" s="1"/>
  <c r="H805" i="3"/>
  <c r="O805" i="3" s="1"/>
  <c r="H806" i="3"/>
  <c r="O806" i="3" s="1"/>
  <c r="H807" i="3"/>
  <c r="O807" i="3" s="1"/>
  <c r="H808" i="3"/>
  <c r="O808" i="3" s="1"/>
  <c r="H809" i="3"/>
  <c r="O809" i="3" s="1"/>
  <c r="H810" i="3"/>
  <c r="O810" i="3" s="1"/>
  <c r="H811" i="3"/>
  <c r="O811" i="3" s="1"/>
  <c r="H812" i="3"/>
  <c r="O812" i="3" s="1"/>
  <c r="H813" i="3"/>
  <c r="O813" i="3" s="1"/>
  <c r="H814" i="3"/>
  <c r="O814" i="3" s="1"/>
  <c r="Q814" i="3" s="1"/>
  <c r="R814" i="3" s="1"/>
  <c r="H815" i="3"/>
  <c r="O815" i="3" s="1"/>
  <c r="H816" i="3"/>
  <c r="O816" i="3" s="1"/>
  <c r="H817" i="3"/>
  <c r="O817" i="3" s="1"/>
  <c r="H818" i="3"/>
  <c r="O818" i="3" s="1"/>
  <c r="H819" i="3"/>
  <c r="O819" i="3" s="1"/>
  <c r="H820" i="3"/>
  <c r="O820" i="3" s="1"/>
  <c r="H821" i="3"/>
  <c r="O821" i="3" s="1"/>
  <c r="H822" i="3"/>
  <c r="O822" i="3" s="1"/>
  <c r="H823" i="3"/>
  <c r="O823" i="3" s="1"/>
  <c r="H824" i="3"/>
  <c r="O824" i="3" s="1"/>
  <c r="H825" i="3"/>
  <c r="O825" i="3" s="1"/>
  <c r="H826" i="3"/>
  <c r="O826" i="3" s="1"/>
  <c r="H827" i="3"/>
  <c r="O827" i="3" s="1"/>
  <c r="H828" i="3"/>
  <c r="O828" i="3" s="1"/>
  <c r="H829" i="3"/>
  <c r="O829" i="3" s="1"/>
  <c r="H830" i="3"/>
  <c r="O830" i="3" s="1"/>
  <c r="H831" i="3"/>
  <c r="O831" i="3" s="1"/>
  <c r="H832" i="3"/>
  <c r="O832" i="3" s="1"/>
  <c r="H833" i="3"/>
  <c r="O833" i="3" s="1"/>
  <c r="H834" i="3"/>
  <c r="O834" i="3" s="1"/>
  <c r="H835" i="3"/>
  <c r="O835" i="3" s="1"/>
  <c r="H836" i="3"/>
  <c r="O836" i="3" s="1"/>
  <c r="H837" i="3"/>
  <c r="O837" i="3" s="1"/>
  <c r="H838" i="3"/>
  <c r="O838" i="3" s="1"/>
  <c r="H839" i="3"/>
  <c r="O839" i="3" s="1"/>
  <c r="H840" i="3"/>
  <c r="O840" i="3" s="1"/>
  <c r="H841" i="3"/>
  <c r="O841" i="3" s="1"/>
  <c r="H842" i="3"/>
  <c r="O842" i="3" s="1"/>
  <c r="H843" i="3"/>
  <c r="O843" i="3" s="1"/>
  <c r="H844" i="3"/>
  <c r="O844" i="3" s="1"/>
  <c r="H845" i="3"/>
  <c r="O845" i="3" s="1"/>
  <c r="H846" i="3"/>
  <c r="O846" i="3" s="1"/>
  <c r="H847" i="3"/>
  <c r="O847" i="3" s="1"/>
  <c r="H848" i="3"/>
  <c r="O848" i="3" s="1"/>
  <c r="H849" i="3"/>
  <c r="O849" i="3" s="1"/>
  <c r="H850" i="3"/>
  <c r="O850" i="3" s="1"/>
  <c r="H851" i="3"/>
  <c r="O851" i="3" s="1"/>
  <c r="H852" i="3"/>
  <c r="O852" i="3" s="1"/>
  <c r="H853" i="3"/>
  <c r="O853" i="3" s="1"/>
  <c r="H854" i="3"/>
  <c r="O854" i="3" s="1"/>
  <c r="H855" i="3"/>
  <c r="O855" i="3" s="1"/>
  <c r="H856" i="3"/>
  <c r="O856" i="3" s="1"/>
  <c r="H857" i="3"/>
  <c r="O857" i="3" s="1"/>
  <c r="H858" i="3"/>
  <c r="O858" i="3" s="1"/>
  <c r="H859" i="3"/>
  <c r="O859" i="3" s="1"/>
  <c r="H860" i="3"/>
  <c r="O860" i="3" s="1"/>
  <c r="H861" i="3"/>
  <c r="O861" i="3" s="1"/>
  <c r="H862" i="3"/>
  <c r="O862" i="3" s="1"/>
  <c r="H863" i="3"/>
  <c r="O863" i="3" s="1"/>
  <c r="H864" i="3"/>
  <c r="O864" i="3" s="1"/>
  <c r="H865" i="3"/>
  <c r="O865" i="3" s="1"/>
  <c r="H866" i="3"/>
  <c r="O866" i="3" s="1"/>
  <c r="H867" i="3"/>
  <c r="O867" i="3" s="1"/>
  <c r="H868" i="3"/>
  <c r="O868" i="3" s="1"/>
  <c r="H869" i="3"/>
  <c r="O869" i="3" s="1"/>
  <c r="H870" i="3"/>
  <c r="O870" i="3" s="1"/>
  <c r="H871" i="3"/>
  <c r="O871" i="3" s="1"/>
  <c r="H872" i="3"/>
  <c r="O872" i="3" s="1"/>
  <c r="H873" i="3"/>
  <c r="O873" i="3" s="1"/>
  <c r="H874" i="3"/>
  <c r="O874" i="3" s="1"/>
  <c r="H875" i="3"/>
  <c r="O875" i="3" s="1"/>
  <c r="H876" i="3"/>
  <c r="O876" i="3" s="1"/>
  <c r="H877" i="3"/>
  <c r="O877" i="3" s="1"/>
  <c r="H878" i="3"/>
  <c r="O878" i="3" s="1"/>
  <c r="Q878" i="3" s="1"/>
  <c r="R878" i="3" s="1"/>
  <c r="H879" i="3"/>
  <c r="O879" i="3" s="1"/>
  <c r="H880" i="3"/>
  <c r="O880" i="3" s="1"/>
  <c r="H881" i="3"/>
  <c r="O881" i="3" s="1"/>
  <c r="H882" i="3"/>
  <c r="O882" i="3" s="1"/>
  <c r="H883" i="3"/>
  <c r="O883" i="3" s="1"/>
  <c r="H884" i="3"/>
  <c r="O884" i="3" s="1"/>
  <c r="H885" i="3"/>
  <c r="O885" i="3" s="1"/>
  <c r="H886" i="3"/>
  <c r="O886" i="3" s="1"/>
  <c r="H887" i="3"/>
  <c r="O887" i="3" s="1"/>
  <c r="H888" i="3"/>
  <c r="O888" i="3" s="1"/>
  <c r="H889" i="3"/>
  <c r="O889" i="3" s="1"/>
  <c r="H890" i="3"/>
  <c r="O890" i="3" s="1"/>
  <c r="H891" i="3"/>
  <c r="O891" i="3" s="1"/>
  <c r="H892" i="3"/>
  <c r="O892" i="3" s="1"/>
  <c r="H893" i="3"/>
  <c r="O893" i="3" s="1"/>
  <c r="H894" i="3"/>
  <c r="O894" i="3" s="1"/>
  <c r="H895" i="3"/>
  <c r="O895" i="3" s="1"/>
  <c r="H896" i="3"/>
  <c r="O896" i="3" s="1"/>
  <c r="H897" i="3"/>
  <c r="O897" i="3" s="1"/>
  <c r="H898" i="3"/>
  <c r="O898" i="3" s="1"/>
  <c r="H899" i="3"/>
  <c r="O899" i="3" s="1"/>
  <c r="H900" i="3"/>
  <c r="O900" i="3" s="1"/>
  <c r="H901" i="3"/>
  <c r="O901" i="3" s="1"/>
  <c r="H902" i="3"/>
  <c r="O902" i="3" s="1"/>
  <c r="H903" i="3"/>
  <c r="O903" i="3" s="1"/>
  <c r="H904" i="3"/>
  <c r="O904" i="3" s="1"/>
  <c r="H905" i="3"/>
  <c r="O905" i="3" s="1"/>
  <c r="H906" i="3"/>
  <c r="O906" i="3" s="1"/>
  <c r="H907" i="3"/>
  <c r="O907" i="3" s="1"/>
  <c r="H908" i="3"/>
  <c r="O908" i="3" s="1"/>
  <c r="H909" i="3"/>
  <c r="O909" i="3" s="1"/>
  <c r="H910" i="3"/>
  <c r="O910" i="3" s="1"/>
  <c r="H911" i="3"/>
  <c r="O911" i="3" s="1"/>
  <c r="H912" i="3"/>
  <c r="O912" i="3" s="1"/>
  <c r="H913" i="3"/>
  <c r="O913" i="3" s="1"/>
  <c r="H914" i="3"/>
  <c r="O914" i="3" s="1"/>
  <c r="H915" i="3"/>
  <c r="O915" i="3" s="1"/>
  <c r="H916" i="3"/>
  <c r="O916" i="3" s="1"/>
  <c r="H917" i="3"/>
  <c r="O917" i="3" s="1"/>
  <c r="H918" i="3"/>
  <c r="O918" i="3" s="1"/>
  <c r="H919" i="3"/>
  <c r="O919" i="3" s="1"/>
  <c r="H920" i="3"/>
  <c r="O920" i="3" s="1"/>
  <c r="H921" i="3"/>
  <c r="O921" i="3" s="1"/>
  <c r="Q921" i="3" s="1"/>
  <c r="R921" i="3" s="1"/>
  <c r="H922" i="3"/>
  <c r="O922" i="3" s="1"/>
  <c r="H923" i="3"/>
  <c r="O923" i="3" s="1"/>
  <c r="H924" i="3"/>
  <c r="O924" i="3" s="1"/>
  <c r="H925" i="3"/>
  <c r="O925" i="3" s="1"/>
  <c r="H926" i="3"/>
  <c r="O926" i="3" s="1"/>
  <c r="H927" i="3"/>
  <c r="O927" i="3" s="1"/>
  <c r="H928" i="3"/>
  <c r="O928" i="3" s="1"/>
  <c r="H929" i="3"/>
  <c r="O929" i="3" s="1"/>
  <c r="Q929" i="3" s="1"/>
  <c r="R929" i="3" s="1"/>
  <c r="H930" i="3"/>
  <c r="O930" i="3" s="1"/>
  <c r="H931" i="3"/>
  <c r="O931" i="3" s="1"/>
  <c r="H932" i="3"/>
  <c r="O932" i="3" s="1"/>
  <c r="H933" i="3"/>
  <c r="O933" i="3" s="1"/>
  <c r="H934" i="3"/>
  <c r="O934" i="3" s="1"/>
  <c r="H935" i="3"/>
  <c r="O935" i="3" s="1"/>
  <c r="H936" i="3"/>
  <c r="O936" i="3" s="1"/>
  <c r="H937" i="3"/>
  <c r="O937" i="3" s="1"/>
  <c r="Q937" i="3" s="1"/>
  <c r="R937" i="3" s="1"/>
  <c r="H938" i="3"/>
  <c r="O938" i="3" s="1"/>
  <c r="H939" i="3"/>
  <c r="O939" i="3" s="1"/>
  <c r="H940" i="3"/>
  <c r="O940" i="3" s="1"/>
  <c r="H941" i="3"/>
  <c r="O941" i="3" s="1"/>
  <c r="H942" i="3"/>
  <c r="O942" i="3" s="1"/>
  <c r="H943" i="3"/>
  <c r="O943" i="3" s="1"/>
  <c r="H944" i="3"/>
  <c r="O944" i="3" s="1"/>
  <c r="H945" i="3"/>
  <c r="O945" i="3" s="1"/>
  <c r="Q945" i="3" s="1"/>
  <c r="R945" i="3" s="1"/>
  <c r="H946" i="3"/>
  <c r="O946" i="3" s="1"/>
  <c r="H947" i="3"/>
  <c r="O947" i="3" s="1"/>
  <c r="H948" i="3"/>
  <c r="O948" i="3" s="1"/>
  <c r="H949" i="3"/>
  <c r="O949" i="3" s="1"/>
  <c r="H950" i="3"/>
  <c r="O950" i="3" s="1"/>
  <c r="H951" i="3"/>
  <c r="O951" i="3" s="1"/>
  <c r="H952" i="3"/>
  <c r="O952" i="3" s="1"/>
  <c r="H953" i="3"/>
  <c r="O953" i="3" s="1"/>
  <c r="Q953" i="3" s="1"/>
  <c r="R953" i="3" s="1"/>
  <c r="H954" i="3"/>
  <c r="O954" i="3" s="1"/>
  <c r="H955" i="3"/>
  <c r="O955" i="3" s="1"/>
  <c r="H956" i="3"/>
  <c r="O956" i="3" s="1"/>
  <c r="H957" i="3"/>
  <c r="O957" i="3" s="1"/>
  <c r="H958" i="3"/>
  <c r="O958" i="3" s="1"/>
  <c r="H959" i="3"/>
  <c r="O959" i="3" s="1"/>
  <c r="H960" i="3"/>
  <c r="O960" i="3" s="1"/>
  <c r="H961" i="3"/>
  <c r="O961" i="3" s="1"/>
  <c r="H962" i="3"/>
  <c r="O962" i="3" s="1"/>
  <c r="H963" i="3"/>
  <c r="O963" i="3" s="1"/>
  <c r="H964" i="3"/>
  <c r="O964" i="3" s="1"/>
  <c r="H965" i="3"/>
  <c r="O965" i="3" s="1"/>
  <c r="H966" i="3"/>
  <c r="O966" i="3" s="1"/>
  <c r="H967" i="3"/>
  <c r="O967" i="3" s="1"/>
  <c r="H968" i="3"/>
  <c r="O968" i="3" s="1"/>
  <c r="H969" i="3"/>
  <c r="O969" i="3" s="1"/>
  <c r="Q969" i="3" s="1"/>
  <c r="R969" i="3" s="1"/>
  <c r="H970" i="3"/>
  <c r="O970" i="3" s="1"/>
  <c r="H971" i="3"/>
  <c r="O971" i="3" s="1"/>
  <c r="H972" i="3"/>
  <c r="O972" i="3" s="1"/>
  <c r="H973" i="3"/>
  <c r="O973" i="3" s="1"/>
  <c r="H974" i="3"/>
  <c r="O974" i="3" s="1"/>
  <c r="H975" i="3"/>
  <c r="O975" i="3" s="1"/>
  <c r="H976" i="3"/>
  <c r="O976" i="3" s="1"/>
  <c r="H977" i="3"/>
  <c r="O977" i="3" s="1"/>
  <c r="Q977" i="3" s="1"/>
  <c r="R977" i="3" s="1"/>
  <c r="H978" i="3"/>
  <c r="O978" i="3" s="1"/>
  <c r="H979" i="3"/>
  <c r="O979" i="3" s="1"/>
  <c r="H980" i="3"/>
  <c r="O980" i="3" s="1"/>
  <c r="H981" i="3"/>
  <c r="O981" i="3" s="1"/>
  <c r="H982" i="3"/>
  <c r="O982" i="3" s="1"/>
  <c r="H983" i="3"/>
  <c r="O983" i="3" s="1"/>
  <c r="H984" i="3"/>
  <c r="O984" i="3" s="1"/>
  <c r="H985" i="3"/>
  <c r="O985" i="3" s="1"/>
  <c r="Q985" i="3" s="1"/>
  <c r="R985" i="3" s="1"/>
  <c r="H986" i="3"/>
  <c r="O986" i="3" s="1"/>
  <c r="H987" i="3"/>
  <c r="O987" i="3" s="1"/>
  <c r="H988" i="3"/>
  <c r="O988" i="3" s="1"/>
  <c r="H989" i="3"/>
  <c r="O989" i="3" s="1"/>
  <c r="H990" i="3"/>
  <c r="O990" i="3" s="1"/>
  <c r="H991" i="3"/>
  <c r="O991" i="3" s="1"/>
  <c r="H992" i="3"/>
  <c r="O992" i="3" s="1"/>
  <c r="H993" i="3"/>
  <c r="O993" i="3" s="1"/>
  <c r="Q993" i="3" s="1"/>
  <c r="R993" i="3" s="1"/>
  <c r="H994" i="3"/>
  <c r="O994" i="3" s="1"/>
  <c r="H995" i="3"/>
  <c r="O995" i="3" s="1"/>
  <c r="H996" i="3"/>
  <c r="O996" i="3" s="1"/>
  <c r="H997" i="3"/>
  <c r="O997" i="3" s="1"/>
  <c r="H998" i="3"/>
  <c r="O998" i="3" s="1"/>
  <c r="H999" i="3"/>
  <c r="O999" i="3" s="1"/>
  <c r="H1000" i="3"/>
  <c r="O1000" i="3" s="1"/>
  <c r="H4" i="3"/>
  <c r="O4" i="3" s="1"/>
  <c r="F5" i="3"/>
  <c r="F6" i="3"/>
  <c r="F7" i="3"/>
  <c r="F8" i="3"/>
  <c r="F9" i="3"/>
  <c r="F10" i="3"/>
  <c r="F11" i="3"/>
  <c r="F12" i="3"/>
  <c r="F13" i="3"/>
  <c r="F14" i="3"/>
  <c r="F15" i="3"/>
  <c r="F16" i="3"/>
  <c r="F17" i="3"/>
  <c r="F18" i="3"/>
  <c r="F19" i="3"/>
  <c r="F20" i="3"/>
  <c r="F21" i="3"/>
  <c r="F22" i="3"/>
  <c r="F23" i="3"/>
  <c r="F24" i="3"/>
  <c r="F25" i="3"/>
  <c r="F26" i="3"/>
  <c r="F27" i="3"/>
  <c r="F28" i="3"/>
  <c r="F29" i="3"/>
  <c r="F30" i="3"/>
  <c r="F31" i="3"/>
  <c r="F32" i="3"/>
  <c r="F33" i="3"/>
  <c r="F34" i="3"/>
  <c r="F35" i="3"/>
  <c r="F36" i="3"/>
  <c r="F37" i="3"/>
  <c r="F38" i="3"/>
  <c r="F39" i="3"/>
  <c r="F40" i="3"/>
  <c r="F41" i="3"/>
  <c r="F42" i="3"/>
  <c r="F43" i="3"/>
  <c r="F44" i="3"/>
  <c r="F45" i="3"/>
  <c r="F46" i="3"/>
  <c r="F47" i="3"/>
  <c r="F48" i="3"/>
  <c r="F49" i="3"/>
  <c r="F50" i="3"/>
  <c r="F51" i="3"/>
  <c r="F52" i="3"/>
  <c r="F53" i="3"/>
  <c r="F54" i="3"/>
  <c r="F55" i="3"/>
  <c r="F56" i="3"/>
  <c r="F57" i="3"/>
  <c r="F58" i="3"/>
  <c r="F59" i="3"/>
  <c r="F60" i="3"/>
  <c r="F61" i="3"/>
  <c r="F62" i="3"/>
  <c r="F63" i="3"/>
  <c r="F64" i="3"/>
  <c r="F65" i="3"/>
  <c r="F66" i="3"/>
  <c r="F67" i="3"/>
  <c r="F68" i="3"/>
  <c r="F69" i="3"/>
  <c r="F70" i="3"/>
  <c r="F71" i="3"/>
  <c r="F72" i="3"/>
  <c r="F73" i="3"/>
  <c r="F74" i="3"/>
  <c r="F75" i="3"/>
  <c r="F76" i="3"/>
  <c r="F77" i="3"/>
  <c r="F78" i="3"/>
  <c r="F79" i="3"/>
  <c r="F80" i="3"/>
  <c r="F81" i="3"/>
  <c r="F82" i="3"/>
  <c r="F83" i="3"/>
  <c r="F84" i="3"/>
  <c r="F85" i="3"/>
  <c r="F86" i="3"/>
  <c r="F87" i="3"/>
  <c r="F88" i="3"/>
  <c r="F89" i="3"/>
  <c r="F90" i="3"/>
  <c r="F91" i="3"/>
  <c r="F92" i="3"/>
  <c r="F93" i="3"/>
  <c r="F94" i="3"/>
  <c r="F95" i="3"/>
  <c r="F96" i="3"/>
  <c r="F97" i="3"/>
  <c r="F98" i="3"/>
  <c r="F99" i="3"/>
  <c r="F100" i="3"/>
  <c r="F101" i="3"/>
  <c r="F102" i="3"/>
  <c r="F103" i="3"/>
  <c r="F104" i="3"/>
  <c r="F105" i="3"/>
  <c r="F106" i="3"/>
  <c r="F107" i="3"/>
  <c r="F108" i="3"/>
  <c r="F109" i="3"/>
  <c r="F110" i="3"/>
  <c r="F111" i="3"/>
  <c r="F112" i="3"/>
  <c r="F113" i="3"/>
  <c r="F114" i="3"/>
  <c r="F115" i="3"/>
  <c r="F116" i="3"/>
  <c r="F117" i="3"/>
  <c r="F118" i="3"/>
  <c r="F119" i="3"/>
  <c r="F120" i="3"/>
  <c r="F121" i="3"/>
  <c r="F122" i="3"/>
  <c r="F123" i="3"/>
  <c r="F124" i="3"/>
  <c r="F125" i="3"/>
  <c r="F126" i="3"/>
  <c r="F127" i="3"/>
  <c r="F128" i="3"/>
  <c r="F129" i="3"/>
  <c r="F130" i="3"/>
  <c r="F131" i="3"/>
  <c r="F132" i="3"/>
  <c r="F133" i="3"/>
  <c r="F134" i="3"/>
  <c r="F135" i="3"/>
  <c r="F136" i="3"/>
  <c r="F137" i="3"/>
  <c r="F138" i="3"/>
  <c r="F139" i="3"/>
  <c r="F140" i="3"/>
  <c r="F141" i="3"/>
  <c r="F142" i="3"/>
  <c r="F143" i="3"/>
  <c r="F144" i="3"/>
  <c r="F145" i="3"/>
  <c r="F146" i="3"/>
  <c r="F147" i="3"/>
  <c r="F148" i="3"/>
  <c r="F149" i="3"/>
  <c r="F150" i="3"/>
  <c r="F151" i="3"/>
  <c r="F152" i="3"/>
  <c r="F153" i="3"/>
  <c r="F154" i="3"/>
  <c r="F155" i="3"/>
  <c r="F156" i="3"/>
  <c r="F157" i="3"/>
  <c r="F158" i="3"/>
  <c r="F159" i="3"/>
  <c r="F160" i="3"/>
  <c r="F161" i="3"/>
  <c r="F162" i="3"/>
  <c r="F163" i="3"/>
  <c r="F164" i="3"/>
  <c r="F165" i="3"/>
  <c r="F166" i="3"/>
  <c r="F167" i="3"/>
  <c r="F168" i="3"/>
  <c r="F169" i="3"/>
  <c r="F170" i="3"/>
  <c r="F171" i="3"/>
  <c r="F172" i="3"/>
  <c r="F173" i="3"/>
  <c r="F174" i="3"/>
  <c r="F175" i="3"/>
  <c r="F176" i="3"/>
  <c r="F177" i="3"/>
  <c r="F178" i="3"/>
  <c r="F179" i="3"/>
  <c r="F180" i="3"/>
  <c r="F181" i="3"/>
  <c r="F182" i="3"/>
  <c r="F183" i="3"/>
  <c r="F184" i="3"/>
  <c r="F185" i="3"/>
  <c r="F186" i="3"/>
  <c r="F187" i="3"/>
  <c r="F188" i="3"/>
  <c r="F189" i="3"/>
  <c r="F190" i="3"/>
  <c r="F191" i="3"/>
  <c r="F192" i="3"/>
  <c r="F193" i="3"/>
  <c r="F194" i="3"/>
  <c r="F195" i="3"/>
  <c r="F196" i="3"/>
  <c r="F197" i="3"/>
  <c r="F198" i="3"/>
  <c r="F199" i="3"/>
  <c r="F200" i="3"/>
  <c r="F201" i="3"/>
  <c r="F202" i="3"/>
  <c r="F203" i="3"/>
  <c r="F204" i="3"/>
  <c r="F205" i="3"/>
  <c r="F206" i="3"/>
  <c r="F207" i="3"/>
  <c r="F208" i="3"/>
  <c r="F209" i="3"/>
  <c r="F210" i="3"/>
  <c r="F211" i="3"/>
  <c r="F212" i="3"/>
  <c r="F213" i="3"/>
  <c r="F214" i="3"/>
  <c r="F215" i="3"/>
  <c r="F216" i="3"/>
  <c r="F217" i="3"/>
  <c r="F218" i="3"/>
  <c r="F219" i="3"/>
  <c r="F220" i="3"/>
  <c r="F221" i="3"/>
  <c r="F222" i="3"/>
  <c r="F223" i="3"/>
  <c r="F224" i="3"/>
  <c r="F225" i="3"/>
  <c r="F226" i="3"/>
  <c r="F227" i="3"/>
  <c r="F228" i="3"/>
  <c r="F229" i="3"/>
  <c r="F230" i="3"/>
  <c r="F231" i="3"/>
  <c r="F232" i="3"/>
  <c r="F233" i="3"/>
  <c r="F234" i="3"/>
  <c r="F235" i="3"/>
  <c r="F236" i="3"/>
  <c r="F237" i="3"/>
  <c r="F238" i="3"/>
  <c r="F239" i="3"/>
  <c r="F240" i="3"/>
  <c r="F241" i="3"/>
  <c r="F242" i="3"/>
  <c r="F243" i="3"/>
  <c r="F244" i="3"/>
  <c r="F245" i="3"/>
  <c r="F246" i="3"/>
  <c r="F247" i="3"/>
  <c r="F248" i="3"/>
  <c r="F249" i="3"/>
  <c r="F250" i="3"/>
  <c r="F251" i="3"/>
  <c r="F252" i="3"/>
  <c r="F253" i="3"/>
  <c r="F254" i="3"/>
  <c r="F255" i="3"/>
  <c r="F256" i="3"/>
  <c r="F257" i="3"/>
  <c r="F258" i="3"/>
  <c r="F259" i="3"/>
  <c r="F260" i="3"/>
  <c r="F261" i="3"/>
  <c r="F262" i="3"/>
  <c r="F263" i="3"/>
  <c r="F264" i="3"/>
  <c r="F265" i="3"/>
  <c r="F266" i="3"/>
  <c r="F267" i="3"/>
  <c r="F268" i="3"/>
  <c r="F269" i="3"/>
  <c r="F270" i="3"/>
  <c r="F271" i="3"/>
  <c r="F272" i="3"/>
  <c r="F273" i="3"/>
  <c r="F274" i="3"/>
  <c r="F275" i="3"/>
  <c r="F276" i="3"/>
  <c r="F277" i="3"/>
  <c r="F278" i="3"/>
  <c r="F279" i="3"/>
  <c r="F280" i="3"/>
  <c r="F281" i="3"/>
  <c r="F282" i="3"/>
  <c r="F283" i="3"/>
  <c r="F284" i="3"/>
  <c r="F285" i="3"/>
  <c r="F286" i="3"/>
  <c r="F287" i="3"/>
  <c r="F288" i="3"/>
  <c r="F289" i="3"/>
  <c r="F290" i="3"/>
  <c r="F291" i="3"/>
  <c r="F292" i="3"/>
  <c r="F293" i="3"/>
  <c r="F294" i="3"/>
  <c r="F295" i="3"/>
  <c r="F296" i="3"/>
  <c r="F297" i="3"/>
  <c r="F298" i="3"/>
  <c r="F299" i="3"/>
  <c r="F300" i="3"/>
  <c r="F301" i="3"/>
  <c r="F302" i="3"/>
  <c r="F303" i="3"/>
  <c r="F304" i="3"/>
  <c r="F305" i="3"/>
  <c r="F306" i="3"/>
  <c r="F307" i="3"/>
  <c r="F308" i="3"/>
  <c r="F309" i="3"/>
  <c r="F310" i="3"/>
  <c r="F311" i="3"/>
  <c r="F312" i="3"/>
  <c r="F313" i="3"/>
  <c r="F314" i="3"/>
  <c r="F315" i="3"/>
  <c r="F316" i="3"/>
  <c r="F317" i="3"/>
  <c r="F318" i="3"/>
  <c r="F319" i="3"/>
  <c r="F320" i="3"/>
  <c r="F321" i="3"/>
  <c r="F322" i="3"/>
  <c r="F323" i="3"/>
  <c r="F324" i="3"/>
  <c r="F325" i="3"/>
  <c r="F326" i="3"/>
  <c r="F327" i="3"/>
  <c r="F328" i="3"/>
  <c r="F329" i="3"/>
  <c r="F330" i="3"/>
  <c r="F331" i="3"/>
  <c r="F332" i="3"/>
  <c r="F333" i="3"/>
  <c r="F334" i="3"/>
  <c r="F335" i="3"/>
  <c r="F336" i="3"/>
  <c r="F337" i="3"/>
  <c r="F338" i="3"/>
  <c r="F339" i="3"/>
  <c r="F340" i="3"/>
  <c r="F341" i="3"/>
  <c r="F342" i="3"/>
  <c r="F343" i="3"/>
  <c r="F344" i="3"/>
  <c r="F345" i="3"/>
  <c r="F346" i="3"/>
  <c r="F347" i="3"/>
  <c r="F348" i="3"/>
  <c r="F349" i="3"/>
  <c r="F350" i="3"/>
  <c r="F351" i="3"/>
  <c r="F352" i="3"/>
  <c r="F353" i="3"/>
  <c r="F354" i="3"/>
  <c r="F355" i="3"/>
  <c r="F356" i="3"/>
  <c r="F357" i="3"/>
  <c r="F358" i="3"/>
  <c r="F359" i="3"/>
  <c r="F360" i="3"/>
  <c r="F361" i="3"/>
  <c r="F362" i="3"/>
  <c r="F363" i="3"/>
  <c r="F364" i="3"/>
  <c r="F365" i="3"/>
  <c r="F366" i="3"/>
  <c r="F367" i="3"/>
  <c r="F368" i="3"/>
  <c r="F369" i="3"/>
  <c r="F370" i="3"/>
  <c r="F371" i="3"/>
  <c r="F372" i="3"/>
  <c r="F373" i="3"/>
  <c r="F374" i="3"/>
  <c r="F375" i="3"/>
  <c r="F376" i="3"/>
  <c r="F377" i="3"/>
  <c r="F378" i="3"/>
  <c r="F379" i="3"/>
  <c r="F380" i="3"/>
  <c r="F381" i="3"/>
  <c r="F382" i="3"/>
  <c r="F383" i="3"/>
  <c r="F384" i="3"/>
  <c r="F385" i="3"/>
  <c r="F386" i="3"/>
  <c r="F387" i="3"/>
  <c r="F388" i="3"/>
  <c r="F389" i="3"/>
  <c r="F390" i="3"/>
  <c r="F391" i="3"/>
  <c r="F392" i="3"/>
  <c r="F393" i="3"/>
  <c r="F394" i="3"/>
  <c r="F395" i="3"/>
  <c r="F396" i="3"/>
  <c r="F397" i="3"/>
  <c r="F398" i="3"/>
  <c r="F399" i="3"/>
  <c r="F400" i="3"/>
  <c r="F401" i="3"/>
  <c r="F402" i="3"/>
  <c r="F403" i="3"/>
  <c r="F404" i="3"/>
  <c r="F405" i="3"/>
  <c r="F406" i="3"/>
  <c r="F407" i="3"/>
  <c r="F408" i="3"/>
  <c r="F409" i="3"/>
  <c r="F410" i="3"/>
  <c r="F411" i="3"/>
  <c r="F412" i="3"/>
  <c r="F413" i="3"/>
  <c r="F414" i="3"/>
  <c r="F415" i="3"/>
  <c r="F416" i="3"/>
  <c r="F417" i="3"/>
  <c r="F418" i="3"/>
  <c r="F419" i="3"/>
  <c r="F420" i="3"/>
  <c r="F421" i="3"/>
  <c r="F422" i="3"/>
  <c r="F423" i="3"/>
  <c r="F424" i="3"/>
  <c r="F425" i="3"/>
  <c r="F426" i="3"/>
  <c r="F427" i="3"/>
  <c r="F428" i="3"/>
  <c r="F429" i="3"/>
  <c r="F430" i="3"/>
  <c r="F431" i="3"/>
  <c r="F432" i="3"/>
  <c r="F433" i="3"/>
  <c r="F434" i="3"/>
  <c r="F435" i="3"/>
  <c r="F436" i="3"/>
  <c r="F437" i="3"/>
  <c r="F438" i="3"/>
  <c r="F439" i="3"/>
  <c r="F440" i="3"/>
  <c r="F441" i="3"/>
  <c r="F442" i="3"/>
  <c r="F443" i="3"/>
  <c r="F444" i="3"/>
  <c r="F445" i="3"/>
  <c r="F446" i="3"/>
  <c r="F447" i="3"/>
  <c r="F448" i="3"/>
  <c r="F449" i="3"/>
  <c r="F450" i="3"/>
  <c r="F451" i="3"/>
  <c r="F452" i="3"/>
  <c r="F453" i="3"/>
  <c r="F454" i="3"/>
  <c r="F455" i="3"/>
  <c r="F456" i="3"/>
  <c r="F457" i="3"/>
  <c r="F458" i="3"/>
  <c r="F459" i="3"/>
  <c r="F460" i="3"/>
  <c r="F461" i="3"/>
  <c r="F462" i="3"/>
  <c r="F463" i="3"/>
  <c r="F464" i="3"/>
  <c r="F465" i="3"/>
  <c r="F466" i="3"/>
  <c r="F467" i="3"/>
  <c r="F468" i="3"/>
  <c r="F469" i="3"/>
  <c r="F470" i="3"/>
  <c r="F471" i="3"/>
  <c r="F472" i="3"/>
  <c r="F473" i="3"/>
  <c r="F474" i="3"/>
  <c r="F475" i="3"/>
  <c r="F476" i="3"/>
  <c r="F477" i="3"/>
  <c r="F478" i="3"/>
  <c r="F479" i="3"/>
  <c r="F480" i="3"/>
  <c r="F481" i="3"/>
  <c r="F482" i="3"/>
  <c r="F483" i="3"/>
  <c r="F484" i="3"/>
  <c r="F485" i="3"/>
  <c r="F486" i="3"/>
  <c r="F487" i="3"/>
  <c r="F488" i="3"/>
  <c r="F489" i="3"/>
  <c r="F490" i="3"/>
  <c r="F491" i="3"/>
  <c r="F492" i="3"/>
  <c r="F493" i="3"/>
  <c r="F494" i="3"/>
  <c r="F495" i="3"/>
  <c r="F496" i="3"/>
  <c r="F497" i="3"/>
  <c r="F498" i="3"/>
  <c r="F499" i="3"/>
  <c r="F500" i="3"/>
  <c r="F501" i="3"/>
  <c r="F502" i="3"/>
  <c r="F503" i="3"/>
  <c r="F504" i="3"/>
  <c r="F505" i="3"/>
  <c r="F506" i="3"/>
  <c r="F507" i="3"/>
  <c r="F508" i="3"/>
  <c r="F509" i="3"/>
  <c r="F510" i="3"/>
  <c r="F511" i="3"/>
  <c r="F512" i="3"/>
  <c r="F513" i="3"/>
  <c r="F514" i="3"/>
  <c r="F515" i="3"/>
  <c r="F516" i="3"/>
  <c r="F517" i="3"/>
  <c r="F518" i="3"/>
  <c r="F519" i="3"/>
  <c r="F520" i="3"/>
  <c r="F521" i="3"/>
  <c r="F522" i="3"/>
  <c r="F523" i="3"/>
  <c r="F524" i="3"/>
  <c r="F525" i="3"/>
  <c r="F526" i="3"/>
  <c r="F527" i="3"/>
  <c r="F528" i="3"/>
  <c r="F529" i="3"/>
  <c r="F530" i="3"/>
  <c r="F531" i="3"/>
  <c r="F532" i="3"/>
  <c r="F533" i="3"/>
  <c r="F534" i="3"/>
  <c r="F535" i="3"/>
  <c r="F536" i="3"/>
  <c r="F537" i="3"/>
  <c r="F538" i="3"/>
  <c r="F539" i="3"/>
  <c r="F540" i="3"/>
  <c r="F541" i="3"/>
  <c r="F542" i="3"/>
  <c r="F543" i="3"/>
  <c r="F544" i="3"/>
  <c r="F545" i="3"/>
  <c r="F546" i="3"/>
  <c r="F547" i="3"/>
  <c r="F548" i="3"/>
  <c r="F549" i="3"/>
  <c r="F550" i="3"/>
  <c r="F551" i="3"/>
  <c r="F552" i="3"/>
  <c r="F553" i="3"/>
  <c r="F554" i="3"/>
  <c r="F555" i="3"/>
  <c r="F556" i="3"/>
  <c r="F557" i="3"/>
  <c r="F558" i="3"/>
  <c r="F559" i="3"/>
  <c r="F560" i="3"/>
  <c r="F561" i="3"/>
  <c r="F562" i="3"/>
  <c r="F563" i="3"/>
  <c r="F564" i="3"/>
  <c r="F565" i="3"/>
  <c r="F566" i="3"/>
  <c r="F567" i="3"/>
  <c r="F568" i="3"/>
  <c r="F569" i="3"/>
  <c r="F570" i="3"/>
  <c r="F571" i="3"/>
  <c r="F572" i="3"/>
  <c r="F573" i="3"/>
  <c r="F574" i="3"/>
  <c r="F575" i="3"/>
  <c r="F576" i="3"/>
  <c r="F577" i="3"/>
  <c r="F578" i="3"/>
  <c r="F579" i="3"/>
  <c r="F580" i="3"/>
  <c r="F581" i="3"/>
  <c r="F582" i="3"/>
  <c r="F583" i="3"/>
  <c r="F584" i="3"/>
  <c r="F585" i="3"/>
  <c r="F586" i="3"/>
  <c r="F587" i="3"/>
  <c r="F588" i="3"/>
  <c r="F589" i="3"/>
  <c r="F590" i="3"/>
  <c r="F591" i="3"/>
  <c r="F592" i="3"/>
  <c r="F593" i="3"/>
  <c r="F594" i="3"/>
  <c r="F595" i="3"/>
  <c r="F596" i="3"/>
  <c r="F597" i="3"/>
  <c r="F598" i="3"/>
  <c r="F599" i="3"/>
  <c r="F600" i="3"/>
  <c r="F601" i="3"/>
  <c r="F602" i="3"/>
  <c r="F603" i="3"/>
  <c r="F604" i="3"/>
  <c r="F605" i="3"/>
  <c r="F606" i="3"/>
  <c r="F607" i="3"/>
  <c r="F608" i="3"/>
  <c r="F609" i="3"/>
  <c r="F610" i="3"/>
  <c r="F611" i="3"/>
  <c r="F612" i="3"/>
  <c r="F613" i="3"/>
  <c r="F614" i="3"/>
  <c r="F615" i="3"/>
  <c r="F616" i="3"/>
  <c r="F617" i="3"/>
  <c r="F618" i="3"/>
  <c r="F619" i="3"/>
  <c r="F620" i="3"/>
  <c r="F621" i="3"/>
  <c r="F622" i="3"/>
  <c r="F623" i="3"/>
  <c r="F624" i="3"/>
  <c r="F625" i="3"/>
  <c r="F626" i="3"/>
  <c r="F627" i="3"/>
  <c r="F628" i="3"/>
  <c r="F629" i="3"/>
  <c r="F630" i="3"/>
  <c r="F631" i="3"/>
  <c r="F632" i="3"/>
  <c r="F633" i="3"/>
  <c r="F634" i="3"/>
  <c r="F635" i="3"/>
  <c r="F636" i="3"/>
  <c r="F637" i="3"/>
  <c r="F638" i="3"/>
  <c r="F639" i="3"/>
  <c r="F640" i="3"/>
  <c r="F641" i="3"/>
  <c r="F642" i="3"/>
  <c r="F643" i="3"/>
  <c r="F644" i="3"/>
  <c r="F645" i="3"/>
  <c r="F646" i="3"/>
  <c r="F647" i="3"/>
  <c r="F648" i="3"/>
  <c r="F649" i="3"/>
  <c r="F650" i="3"/>
  <c r="F651" i="3"/>
  <c r="F652" i="3"/>
  <c r="F653" i="3"/>
  <c r="F654" i="3"/>
  <c r="F655" i="3"/>
  <c r="F656" i="3"/>
  <c r="F657" i="3"/>
  <c r="F658" i="3"/>
  <c r="F659" i="3"/>
  <c r="F660" i="3"/>
  <c r="F661" i="3"/>
  <c r="F662" i="3"/>
  <c r="F663" i="3"/>
  <c r="F664" i="3"/>
  <c r="F665" i="3"/>
  <c r="F666" i="3"/>
  <c r="F667" i="3"/>
  <c r="F668" i="3"/>
  <c r="F669" i="3"/>
  <c r="F670" i="3"/>
  <c r="F671" i="3"/>
  <c r="F672" i="3"/>
  <c r="F673" i="3"/>
  <c r="F674" i="3"/>
  <c r="F675" i="3"/>
  <c r="F676" i="3"/>
  <c r="F677" i="3"/>
  <c r="F678" i="3"/>
  <c r="F679" i="3"/>
  <c r="F680" i="3"/>
  <c r="F681" i="3"/>
  <c r="F682" i="3"/>
  <c r="F683" i="3"/>
  <c r="F684" i="3"/>
  <c r="F685" i="3"/>
  <c r="F686" i="3"/>
  <c r="F687" i="3"/>
  <c r="F688" i="3"/>
  <c r="F689" i="3"/>
  <c r="F690" i="3"/>
  <c r="F691" i="3"/>
  <c r="F692" i="3"/>
  <c r="F693" i="3"/>
  <c r="F694" i="3"/>
  <c r="F695" i="3"/>
  <c r="F696" i="3"/>
  <c r="F697" i="3"/>
  <c r="F698" i="3"/>
  <c r="F699" i="3"/>
  <c r="F700" i="3"/>
  <c r="F701" i="3"/>
  <c r="F702" i="3"/>
  <c r="F703" i="3"/>
  <c r="F704" i="3"/>
  <c r="F705" i="3"/>
  <c r="F706" i="3"/>
  <c r="F707" i="3"/>
  <c r="F708" i="3"/>
  <c r="F709" i="3"/>
  <c r="F710" i="3"/>
  <c r="F711" i="3"/>
  <c r="F712" i="3"/>
  <c r="F713" i="3"/>
  <c r="F714" i="3"/>
  <c r="F715" i="3"/>
  <c r="F716" i="3"/>
  <c r="F717" i="3"/>
  <c r="F718" i="3"/>
  <c r="F719" i="3"/>
  <c r="F720" i="3"/>
  <c r="F721" i="3"/>
  <c r="F722" i="3"/>
  <c r="F723" i="3"/>
  <c r="F724" i="3"/>
  <c r="F725" i="3"/>
  <c r="F726" i="3"/>
  <c r="F727" i="3"/>
  <c r="F728" i="3"/>
  <c r="F729" i="3"/>
  <c r="F730" i="3"/>
  <c r="F731" i="3"/>
  <c r="F732" i="3"/>
  <c r="F733" i="3"/>
  <c r="F734" i="3"/>
  <c r="F735" i="3"/>
  <c r="F736" i="3"/>
  <c r="F737" i="3"/>
  <c r="F738" i="3"/>
  <c r="F739" i="3"/>
  <c r="F740" i="3"/>
  <c r="F741" i="3"/>
  <c r="F742" i="3"/>
  <c r="F743" i="3"/>
  <c r="F744" i="3"/>
  <c r="F745" i="3"/>
  <c r="F746" i="3"/>
  <c r="F747" i="3"/>
  <c r="F748" i="3"/>
  <c r="F749" i="3"/>
  <c r="F750" i="3"/>
  <c r="F751" i="3"/>
  <c r="F752" i="3"/>
  <c r="F753" i="3"/>
  <c r="F754" i="3"/>
  <c r="F755" i="3"/>
  <c r="F756" i="3"/>
  <c r="F757" i="3"/>
  <c r="F758" i="3"/>
  <c r="F759" i="3"/>
  <c r="F760" i="3"/>
  <c r="F761" i="3"/>
  <c r="F762" i="3"/>
  <c r="F763" i="3"/>
  <c r="F764" i="3"/>
  <c r="F765" i="3"/>
  <c r="F766" i="3"/>
  <c r="F767" i="3"/>
  <c r="F768" i="3"/>
  <c r="F769" i="3"/>
  <c r="F770" i="3"/>
  <c r="F771" i="3"/>
  <c r="F772" i="3"/>
  <c r="F773" i="3"/>
  <c r="F774" i="3"/>
  <c r="F775" i="3"/>
  <c r="F776" i="3"/>
  <c r="F777" i="3"/>
  <c r="F778" i="3"/>
  <c r="F779" i="3"/>
  <c r="F780" i="3"/>
  <c r="F781" i="3"/>
  <c r="F782" i="3"/>
  <c r="F783" i="3"/>
  <c r="F784" i="3"/>
  <c r="F785" i="3"/>
  <c r="F786" i="3"/>
  <c r="F787" i="3"/>
  <c r="F788" i="3"/>
  <c r="F789" i="3"/>
  <c r="F790" i="3"/>
  <c r="F791" i="3"/>
  <c r="F792" i="3"/>
  <c r="F793" i="3"/>
  <c r="F794" i="3"/>
  <c r="F795" i="3"/>
  <c r="F796" i="3"/>
  <c r="F797" i="3"/>
  <c r="F798" i="3"/>
  <c r="F799" i="3"/>
  <c r="F800" i="3"/>
  <c r="F801" i="3"/>
  <c r="F802" i="3"/>
  <c r="F803" i="3"/>
  <c r="F804" i="3"/>
  <c r="F805" i="3"/>
  <c r="F806" i="3"/>
  <c r="F807" i="3"/>
  <c r="F808" i="3"/>
  <c r="F809" i="3"/>
  <c r="F810" i="3"/>
  <c r="F811" i="3"/>
  <c r="F812" i="3"/>
  <c r="F813" i="3"/>
  <c r="F814" i="3"/>
  <c r="F815" i="3"/>
  <c r="F816" i="3"/>
  <c r="F817" i="3"/>
  <c r="F818" i="3"/>
  <c r="F819" i="3"/>
  <c r="F820" i="3"/>
  <c r="F821" i="3"/>
  <c r="F822" i="3"/>
  <c r="F823" i="3"/>
  <c r="F824" i="3"/>
  <c r="F825" i="3"/>
  <c r="F826" i="3"/>
  <c r="F827" i="3"/>
  <c r="F828" i="3"/>
  <c r="F829" i="3"/>
  <c r="F830" i="3"/>
  <c r="F831" i="3"/>
  <c r="F832" i="3"/>
  <c r="F833" i="3"/>
  <c r="F834" i="3"/>
  <c r="F835" i="3"/>
  <c r="F836" i="3"/>
  <c r="F837" i="3"/>
  <c r="F838" i="3"/>
  <c r="F839" i="3"/>
  <c r="F840" i="3"/>
  <c r="F841" i="3"/>
  <c r="F842" i="3"/>
  <c r="F843" i="3"/>
  <c r="F844" i="3"/>
  <c r="F845" i="3"/>
  <c r="F846" i="3"/>
  <c r="F847" i="3"/>
  <c r="F848" i="3"/>
  <c r="F849" i="3"/>
  <c r="F850" i="3"/>
  <c r="F851" i="3"/>
  <c r="F852" i="3"/>
  <c r="F853" i="3"/>
  <c r="F854" i="3"/>
  <c r="F855" i="3"/>
  <c r="F856" i="3"/>
  <c r="F857" i="3"/>
  <c r="F858" i="3"/>
  <c r="F859" i="3"/>
  <c r="F860" i="3"/>
  <c r="F861" i="3"/>
  <c r="F862" i="3"/>
  <c r="F863" i="3"/>
  <c r="F864" i="3"/>
  <c r="F865" i="3"/>
  <c r="F866" i="3"/>
  <c r="F867" i="3"/>
  <c r="F868" i="3"/>
  <c r="F869" i="3"/>
  <c r="F870" i="3"/>
  <c r="F871" i="3"/>
  <c r="F872" i="3"/>
  <c r="F873" i="3"/>
  <c r="F874" i="3"/>
  <c r="F875" i="3"/>
  <c r="F876" i="3"/>
  <c r="F877" i="3"/>
  <c r="F878" i="3"/>
  <c r="F879" i="3"/>
  <c r="F880" i="3"/>
  <c r="F881" i="3"/>
  <c r="F882" i="3"/>
  <c r="F883" i="3"/>
  <c r="F884" i="3"/>
  <c r="F885" i="3"/>
  <c r="F886" i="3"/>
  <c r="F887" i="3"/>
  <c r="F888" i="3"/>
  <c r="F889" i="3"/>
  <c r="F890" i="3"/>
  <c r="F891" i="3"/>
  <c r="F892" i="3"/>
  <c r="F893" i="3"/>
  <c r="F894" i="3"/>
  <c r="F895" i="3"/>
  <c r="F896" i="3"/>
  <c r="F897" i="3"/>
  <c r="F898" i="3"/>
  <c r="F899" i="3"/>
  <c r="F900" i="3"/>
  <c r="F901" i="3"/>
  <c r="F902" i="3"/>
  <c r="F903" i="3"/>
  <c r="F904" i="3"/>
  <c r="F905" i="3"/>
  <c r="F906" i="3"/>
  <c r="F907" i="3"/>
  <c r="F908" i="3"/>
  <c r="F909" i="3"/>
  <c r="F910" i="3"/>
  <c r="F911" i="3"/>
  <c r="F912" i="3"/>
  <c r="F913" i="3"/>
  <c r="F914" i="3"/>
  <c r="F915" i="3"/>
  <c r="F916" i="3"/>
  <c r="F917" i="3"/>
  <c r="F918" i="3"/>
  <c r="F919" i="3"/>
  <c r="F920" i="3"/>
  <c r="F921" i="3"/>
  <c r="F922" i="3"/>
  <c r="F923" i="3"/>
  <c r="F924" i="3"/>
  <c r="F925" i="3"/>
  <c r="F926" i="3"/>
  <c r="F927" i="3"/>
  <c r="F928" i="3"/>
  <c r="F929" i="3"/>
  <c r="F930" i="3"/>
  <c r="F931" i="3"/>
  <c r="F932" i="3"/>
  <c r="F933" i="3"/>
  <c r="F934" i="3"/>
  <c r="F935" i="3"/>
  <c r="F936" i="3"/>
  <c r="F937" i="3"/>
  <c r="F938" i="3"/>
  <c r="F939" i="3"/>
  <c r="F940" i="3"/>
  <c r="F941" i="3"/>
  <c r="F942" i="3"/>
  <c r="F943" i="3"/>
  <c r="F944" i="3"/>
  <c r="F945" i="3"/>
  <c r="F946" i="3"/>
  <c r="F947" i="3"/>
  <c r="F948" i="3"/>
  <c r="F949" i="3"/>
  <c r="F950" i="3"/>
  <c r="F951" i="3"/>
  <c r="F952" i="3"/>
  <c r="F953" i="3"/>
  <c r="F954" i="3"/>
  <c r="F955" i="3"/>
  <c r="F956" i="3"/>
  <c r="F957" i="3"/>
  <c r="F958" i="3"/>
  <c r="F959" i="3"/>
  <c r="F960" i="3"/>
  <c r="F961" i="3"/>
  <c r="F962" i="3"/>
  <c r="F963" i="3"/>
  <c r="F964" i="3"/>
  <c r="F965" i="3"/>
  <c r="F966" i="3"/>
  <c r="F967" i="3"/>
  <c r="F968" i="3"/>
  <c r="F969" i="3"/>
  <c r="F970" i="3"/>
  <c r="F971" i="3"/>
  <c r="F972" i="3"/>
  <c r="F973" i="3"/>
  <c r="F974" i="3"/>
  <c r="F975" i="3"/>
  <c r="F976" i="3"/>
  <c r="F977" i="3"/>
  <c r="F978" i="3"/>
  <c r="F979" i="3"/>
  <c r="F980" i="3"/>
  <c r="F981" i="3"/>
  <c r="F982" i="3"/>
  <c r="F983" i="3"/>
  <c r="F984" i="3"/>
  <c r="F985" i="3"/>
  <c r="F986" i="3"/>
  <c r="F987" i="3"/>
  <c r="F988" i="3"/>
  <c r="F989" i="3"/>
  <c r="F990" i="3"/>
  <c r="F991" i="3"/>
  <c r="F992" i="3"/>
  <c r="F993" i="3"/>
  <c r="F994" i="3"/>
  <c r="F995" i="3"/>
  <c r="F996" i="3"/>
  <c r="F997" i="3"/>
  <c r="F998" i="3"/>
  <c r="F999" i="3"/>
  <c r="F1000" i="3"/>
  <c r="F4" i="3"/>
  <c r="D5" i="3"/>
  <c r="D6" i="3"/>
  <c r="D7" i="3"/>
  <c r="D8" i="3"/>
  <c r="D9" i="3"/>
  <c r="D10" i="3"/>
  <c r="D11" i="3"/>
  <c r="D12" i="3"/>
  <c r="D13" i="3"/>
  <c r="D14" i="3"/>
  <c r="D15" i="3"/>
  <c r="D16" i="3"/>
  <c r="D17" i="3"/>
  <c r="D18" i="3"/>
  <c r="D19" i="3"/>
  <c r="D20" i="3"/>
  <c r="D21" i="3"/>
  <c r="D22" i="3"/>
  <c r="D23" i="3"/>
  <c r="D24" i="3"/>
  <c r="D25" i="3"/>
  <c r="D26" i="3"/>
  <c r="D27" i="3"/>
  <c r="D28" i="3"/>
  <c r="D29" i="3"/>
  <c r="D30" i="3"/>
  <c r="D31" i="3"/>
  <c r="D32" i="3"/>
  <c r="D33" i="3"/>
  <c r="D34" i="3"/>
  <c r="D35" i="3"/>
  <c r="D36" i="3"/>
  <c r="D37" i="3"/>
  <c r="D38" i="3"/>
  <c r="D39" i="3"/>
  <c r="D40" i="3"/>
  <c r="D41" i="3"/>
  <c r="D42" i="3"/>
  <c r="D43" i="3"/>
  <c r="D44" i="3"/>
  <c r="D45" i="3"/>
  <c r="D46" i="3"/>
  <c r="D47" i="3"/>
  <c r="D48" i="3"/>
  <c r="D49" i="3"/>
  <c r="D50" i="3"/>
  <c r="D51" i="3"/>
  <c r="D52" i="3"/>
  <c r="D53" i="3"/>
  <c r="D54" i="3"/>
  <c r="D55" i="3"/>
  <c r="D56" i="3"/>
  <c r="D57" i="3"/>
  <c r="D58" i="3"/>
  <c r="D59" i="3"/>
  <c r="D60" i="3"/>
  <c r="D61" i="3"/>
  <c r="D62" i="3"/>
  <c r="D63" i="3"/>
  <c r="D64" i="3"/>
  <c r="D65" i="3"/>
  <c r="D66" i="3"/>
  <c r="D67" i="3"/>
  <c r="D68" i="3"/>
  <c r="D69" i="3"/>
  <c r="D70" i="3"/>
  <c r="D71" i="3"/>
  <c r="D72" i="3"/>
  <c r="D73" i="3"/>
  <c r="D74" i="3"/>
  <c r="D75" i="3"/>
  <c r="D76" i="3"/>
  <c r="D77" i="3"/>
  <c r="D78" i="3"/>
  <c r="D79" i="3"/>
  <c r="D80" i="3"/>
  <c r="D81" i="3"/>
  <c r="D82" i="3"/>
  <c r="D83" i="3"/>
  <c r="D84" i="3"/>
  <c r="D85" i="3"/>
  <c r="D86" i="3"/>
  <c r="D87" i="3"/>
  <c r="D88" i="3"/>
  <c r="D89" i="3"/>
  <c r="D90" i="3"/>
  <c r="D91" i="3"/>
  <c r="D92" i="3"/>
  <c r="D93" i="3"/>
  <c r="D94" i="3"/>
  <c r="D95" i="3"/>
  <c r="D96" i="3"/>
  <c r="D97" i="3"/>
  <c r="D98" i="3"/>
  <c r="D99" i="3"/>
  <c r="D100" i="3"/>
  <c r="D101" i="3"/>
  <c r="D102" i="3"/>
  <c r="D103" i="3"/>
  <c r="D104" i="3"/>
  <c r="D105" i="3"/>
  <c r="D106" i="3"/>
  <c r="D107" i="3"/>
  <c r="D108" i="3"/>
  <c r="D109" i="3"/>
  <c r="D110" i="3"/>
  <c r="D111" i="3"/>
  <c r="D112" i="3"/>
  <c r="D113" i="3"/>
  <c r="D114" i="3"/>
  <c r="D115" i="3"/>
  <c r="D116" i="3"/>
  <c r="D117" i="3"/>
  <c r="D118" i="3"/>
  <c r="D119" i="3"/>
  <c r="D120" i="3"/>
  <c r="D121" i="3"/>
  <c r="D122" i="3"/>
  <c r="D123" i="3"/>
  <c r="D124" i="3"/>
  <c r="D125" i="3"/>
  <c r="D126" i="3"/>
  <c r="D127" i="3"/>
  <c r="D128" i="3"/>
  <c r="D129" i="3"/>
  <c r="D130" i="3"/>
  <c r="D131" i="3"/>
  <c r="D132" i="3"/>
  <c r="D133" i="3"/>
  <c r="D134" i="3"/>
  <c r="D135" i="3"/>
  <c r="D136" i="3"/>
  <c r="D137" i="3"/>
  <c r="D138" i="3"/>
  <c r="D139" i="3"/>
  <c r="D140" i="3"/>
  <c r="D141" i="3"/>
  <c r="D142" i="3"/>
  <c r="D143" i="3"/>
  <c r="D144" i="3"/>
  <c r="D145" i="3"/>
  <c r="D146" i="3"/>
  <c r="D147" i="3"/>
  <c r="D148" i="3"/>
  <c r="D149" i="3"/>
  <c r="D150" i="3"/>
  <c r="D151" i="3"/>
  <c r="D152" i="3"/>
  <c r="D153" i="3"/>
  <c r="D154" i="3"/>
  <c r="D155" i="3"/>
  <c r="D156" i="3"/>
  <c r="D157" i="3"/>
  <c r="D158" i="3"/>
  <c r="D159" i="3"/>
  <c r="D160" i="3"/>
  <c r="D161" i="3"/>
  <c r="D162" i="3"/>
  <c r="D163" i="3"/>
  <c r="D164" i="3"/>
  <c r="D165" i="3"/>
  <c r="D166" i="3"/>
  <c r="D167" i="3"/>
  <c r="D168" i="3"/>
  <c r="D169" i="3"/>
  <c r="D170" i="3"/>
  <c r="D171" i="3"/>
  <c r="D172" i="3"/>
  <c r="D173" i="3"/>
  <c r="D174" i="3"/>
  <c r="D175" i="3"/>
  <c r="D176" i="3"/>
  <c r="D177" i="3"/>
  <c r="D178" i="3"/>
  <c r="D179" i="3"/>
  <c r="D180" i="3"/>
  <c r="D181" i="3"/>
  <c r="D182" i="3"/>
  <c r="D183" i="3"/>
  <c r="D184" i="3"/>
  <c r="D185" i="3"/>
  <c r="D186" i="3"/>
  <c r="D187" i="3"/>
  <c r="D188" i="3"/>
  <c r="D189" i="3"/>
  <c r="D190" i="3"/>
  <c r="D191" i="3"/>
  <c r="D192" i="3"/>
  <c r="D193" i="3"/>
  <c r="D194" i="3"/>
  <c r="D195" i="3"/>
  <c r="D196" i="3"/>
  <c r="D197" i="3"/>
  <c r="D198" i="3"/>
  <c r="D199" i="3"/>
  <c r="D200" i="3"/>
  <c r="D201" i="3"/>
  <c r="D202" i="3"/>
  <c r="D203" i="3"/>
  <c r="D204" i="3"/>
  <c r="D205" i="3"/>
  <c r="D206" i="3"/>
  <c r="D207" i="3"/>
  <c r="D208" i="3"/>
  <c r="D209" i="3"/>
  <c r="D210" i="3"/>
  <c r="D211" i="3"/>
  <c r="D212" i="3"/>
  <c r="D213" i="3"/>
  <c r="D214" i="3"/>
  <c r="D215" i="3"/>
  <c r="D216" i="3"/>
  <c r="D217" i="3"/>
  <c r="D218" i="3"/>
  <c r="D219" i="3"/>
  <c r="D220" i="3"/>
  <c r="D221" i="3"/>
  <c r="D222" i="3"/>
  <c r="D223" i="3"/>
  <c r="D224" i="3"/>
  <c r="D225" i="3"/>
  <c r="D226" i="3"/>
  <c r="D227" i="3"/>
  <c r="D228" i="3"/>
  <c r="D229" i="3"/>
  <c r="D230" i="3"/>
  <c r="D231" i="3"/>
  <c r="D232" i="3"/>
  <c r="D233" i="3"/>
  <c r="D234" i="3"/>
  <c r="D235" i="3"/>
  <c r="D236" i="3"/>
  <c r="D237" i="3"/>
  <c r="D238" i="3"/>
  <c r="D239" i="3"/>
  <c r="D240" i="3"/>
  <c r="D241" i="3"/>
  <c r="D242" i="3"/>
  <c r="D243" i="3"/>
  <c r="D244" i="3"/>
  <c r="D245" i="3"/>
  <c r="D246" i="3"/>
  <c r="D247" i="3"/>
  <c r="D248" i="3"/>
  <c r="D249" i="3"/>
  <c r="D250" i="3"/>
  <c r="D251" i="3"/>
  <c r="D252" i="3"/>
  <c r="D253" i="3"/>
  <c r="D254" i="3"/>
  <c r="D255" i="3"/>
  <c r="D256" i="3"/>
  <c r="D257" i="3"/>
  <c r="D258" i="3"/>
  <c r="D259" i="3"/>
  <c r="D260" i="3"/>
  <c r="D261" i="3"/>
  <c r="D262" i="3"/>
  <c r="D263" i="3"/>
  <c r="D264" i="3"/>
  <c r="D265" i="3"/>
  <c r="D266" i="3"/>
  <c r="D267" i="3"/>
  <c r="D268" i="3"/>
  <c r="D269" i="3"/>
  <c r="D270" i="3"/>
  <c r="D271" i="3"/>
  <c r="D272" i="3"/>
  <c r="D273" i="3"/>
  <c r="D274" i="3"/>
  <c r="D275" i="3"/>
  <c r="D276" i="3"/>
  <c r="D277" i="3"/>
  <c r="D278" i="3"/>
  <c r="D279" i="3"/>
  <c r="D280" i="3"/>
  <c r="D281" i="3"/>
  <c r="D282" i="3"/>
  <c r="D283" i="3"/>
  <c r="D284" i="3"/>
  <c r="D285" i="3"/>
  <c r="D286" i="3"/>
  <c r="D287" i="3"/>
  <c r="D288" i="3"/>
  <c r="D289" i="3"/>
  <c r="D290" i="3"/>
  <c r="D291" i="3"/>
  <c r="D292" i="3"/>
  <c r="D293" i="3"/>
  <c r="D294" i="3"/>
  <c r="D295" i="3"/>
  <c r="D296" i="3"/>
  <c r="D297" i="3"/>
  <c r="D298" i="3"/>
  <c r="D299" i="3"/>
  <c r="D300" i="3"/>
  <c r="D301" i="3"/>
  <c r="D302" i="3"/>
  <c r="D303" i="3"/>
  <c r="D304" i="3"/>
  <c r="D305" i="3"/>
  <c r="D306" i="3"/>
  <c r="D307" i="3"/>
  <c r="D308" i="3"/>
  <c r="D309" i="3"/>
  <c r="D310" i="3"/>
  <c r="D311" i="3"/>
  <c r="D312" i="3"/>
  <c r="D313" i="3"/>
  <c r="D314" i="3"/>
  <c r="D315" i="3"/>
  <c r="D316" i="3"/>
  <c r="D317" i="3"/>
  <c r="D318" i="3"/>
  <c r="D319" i="3"/>
  <c r="D320" i="3"/>
  <c r="D321" i="3"/>
  <c r="D322" i="3"/>
  <c r="D323" i="3"/>
  <c r="D324" i="3"/>
  <c r="D325" i="3"/>
  <c r="D326" i="3"/>
  <c r="D327" i="3"/>
  <c r="D328" i="3"/>
  <c r="D329" i="3"/>
  <c r="D330" i="3"/>
  <c r="D331" i="3"/>
  <c r="D332" i="3"/>
  <c r="D333" i="3"/>
  <c r="D334" i="3"/>
  <c r="D335" i="3"/>
  <c r="D336" i="3"/>
  <c r="D337" i="3"/>
  <c r="D338" i="3"/>
  <c r="D339" i="3"/>
  <c r="D340" i="3"/>
  <c r="D341" i="3"/>
  <c r="D342" i="3"/>
  <c r="D343" i="3"/>
  <c r="D344" i="3"/>
  <c r="D345" i="3"/>
  <c r="D346" i="3"/>
  <c r="D347" i="3"/>
  <c r="D348" i="3"/>
  <c r="D349" i="3"/>
  <c r="D350" i="3"/>
  <c r="D351" i="3"/>
  <c r="D352" i="3"/>
  <c r="D353" i="3"/>
  <c r="D354" i="3"/>
  <c r="D355" i="3"/>
  <c r="D356" i="3"/>
  <c r="D357" i="3"/>
  <c r="D358" i="3"/>
  <c r="D359" i="3"/>
  <c r="D360" i="3"/>
  <c r="D361" i="3"/>
  <c r="D362" i="3"/>
  <c r="D363" i="3"/>
  <c r="D364" i="3"/>
  <c r="D365" i="3"/>
  <c r="D366" i="3"/>
  <c r="D367" i="3"/>
  <c r="D368" i="3"/>
  <c r="D369" i="3"/>
  <c r="D370" i="3"/>
  <c r="D371" i="3"/>
  <c r="D372" i="3"/>
  <c r="D373" i="3"/>
  <c r="D374" i="3"/>
  <c r="D375" i="3"/>
  <c r="D376" i="3"/>
  <c r="D377" i="3"/>
  <c r="D378" i="3"/>
  <c r="D379" i="3"/>
  <c r="D380" i="3"/>
  <c r="D381" i="3"/>
  <c r="D382" i="3"/>
  <c r="D383" i="3"/>
  <c r="D384" i="3"/>
  <c r="D385" i="3"/>
  <c r="D386" i="3"/>
  <c r="D387" i="3"/>
  <c r="D388" i="3"/>
  <c r="D389" i="3"/>
  <c r="D390" i="3"/>
  <c r="D391" i="3"/>
  <c r="D392" i="3"/>
  <c r="D393" i="3"/>
  <c r="D394" i="3"/>
  <c r="D395" i="3"/>
  <c r="D396" i="3"/>
  <c r="D397" i="3"/>
  <c r="D398" i="3"/>
  <c r="D399" i="3"/>
  <c r="D400" i="3"/>
  <c r="D401" i="3"/>
  <c r="D402" i="3"/>
  <c r="D403" i="3"/>
  <c r="D404" i="3"/>
  <c r="D405" i="3"/>
  <c r="D406" i="3"/>
  <c r="D407" i="3"/>
  <c r="D408" i="3"/>
  <c r="D409" i="3"/>
  <c r="D410" i="3"/>
  <c r="D411" i="3"/>
  <c r="D412" i="3"/>
  <c r="D413" i="3"/>
  <c r="D414" i="3"/>
  <c r="D415" i="3"/>
  <c r="D416" i="3"/>
  <c r="D417" i="3"/>
  <c r="D418" i="3"/>
  <c r="D419" i="3"/>
  <c r="D420" i="3"/>
  <c r="D421" i="3"/>
  <c r="D422" i="3"/>
  <c r="D423" i="3"/>
  <c r="D424" i="3"/>
  <c r="D425" i="3"/>
  <c r="D426" i="3"/>
  <c r="D427" i="3"/>
  <c r="D428" i="3"/>
  <c r="D429" i="3"/>
  <c r="D430" i="3"/>
  <c r="D431" i="3"/>
  <c r="D432" i="3"/>
  <c r="D433" i="3"/>
  <c r="D434" i="3"/>
  <c r="D435" i="3"/>
  <c r="D436" i="3"/>
  <c r="D437" i="3"/>
  <c r="D438" i="3"/>
  <c r="D439" i="3"/>
  <c r="D440" i="3"/>
  <c r="D441" i="3"/>
  <c r="D442" i="3"/>
  <c r="D443" i="3"/>
  <c r="D444" i="3"/>
  <c r="D445" i="3"/>
  <c r="D446" i="3"/>
  <c r="D447" i="3"/>
  <c r="D448" i="3"/>
  <c r="D449" i="3"/>
  <c r="D450" i="3"/>
  <c r="D451" i="3"/>
  <c r="D452" i="3"/>
  <c r="D453" i="3"/>
  <c r="D454" i="3"/>
  <c r="D455" i="3"/>
  <c r="D456" i="3"/>
  <c r="D457" i="3"/>
  <c r="D458" i="3"/>
  <c r="D459" i="3"/>
  <c r="D460" i="3"/>
  <c r="D461" i="3"/>
  <c r="D462" i="3"/>
  <c r="D463" i="3"/>
  <c r="D464" i="3"/>
  <c r="D465" i="3"/>
  <c r="D466" i="3"/>
  <c r="D467" i="3"/>
  <c r="D468" i="3"/>
  <c r="D469" i="3"/>
  <c r="D470" i="3"/>
  <c r="D471" i="3"/>
  <c r="D472" i="3"/>
  <c r="D473" i="3"/>
  <c r="D474" i="3"/>
  <c r="D475" i="3"/>
  <c r="D476" i="3"/>
  <c r="D477" i="3"/>
  <c r="D478" i="3"/>
  <c r="D479" i="3"/>
  <c r="D480" i="3"/>
  <c r="D481" i="3"/>
  <c r="D482" i="3"/>
  <c r="D483" i="3"/>
  <c r="D484" i="3"/>
  <c r="D485" i="3"/>
  <c r="D486" i="3"/>
  <c r="D487" i="3"/>
  <c r="D488" i="3"/>
  <c r="D489" i="3"/>
  <c r="D490" i="3"/>
  <c r="D491" i="3"/>
  <c r="D492" i="3"/>
  <c r="D493" i="3"/>
  <c r="D494" i="3"/>
  <c r="D495" i="3"/>
  <c r="D496" i="3"/>
  <c r="D497" i="3"/>
  <c r="D498" i="3"/>
  <c r="D499" i="3"/>
  <c r="D500" i="3"/>
  <c r="D501" i="3"/>
  <c r="D502" i="3"/>
  <c r="D503" i="3"/>
  <c r="D504" i="3"/>
  <c r="D505" i="3"/>
  <c r="D506" i="3"/>
  <c r="D507" i="3"/>
  <c r="D508" i="3"/>
  <c r="D509" i="3"/>
  <c r="D510" i="3"/>
  <c r="D511" i="3"/>
  <c r="D512" i="3"/>
  <c r="D513" i="3"/>
  <c r="D514" i="3"/>
  <c r="D515" i="3"/>
  <c r="D516" i="3"/>
  <c r="D517" i="3"/>
  <c r="D518" i="3"/>
  <c r="D519" i="3"/>
  <c r="D520" i="3"/>
  <c r="D521" i="3"/>
  <c r="D522" i="3"/>
  <c r="D523" i="3"/>
  <c r="D524" i="3"/>
  <c r="D525" i="3"/>
  <c r="D526" i="3"/>
  <c r="D527" i="3"/>
  <c r="D528" i="3"/>
  <c r="D529" i="3"/>
  <c r="D530" i="3"/>
  <c r="D531" i="3"/>
  <c r="D532" i="3"/>
  <c r="D533" i="3"/>
  <c r="D534" i="3"/>
  <c r="D535" i="3"/>
  <c r="D536" i="3"/>
  <c r="D537" i="3"/>
  <c r="D538" i="3"/>
  <c r="D539" i="3"/>
  <c r="D540" i="3"/>
  <c r="D541" i="3"/>
  <c r="D542" i="3"/>
  <c r="D543" i="3"/>
  <c r="D544" i="3"/>
  <c r="D545" i="3"/>
  <c r="D546" i="3"/>
  <c r="D547" i="3"/>
  <c r="D548" i="3"/>
  <c r="D549" i="3"/>
  <c r="D550" i="3"/>
  <c r="D551" i="3"/>
  <c r="D552" i="3"/>
  <c r="D553" i="3"/>
  <c r="D554" i="3"/>
  <c r="D555" i="3"/>
  <c r="D556" i="3"/>
  <c r="D557" i="3"/>
  <c r="D558" i="3"/>
  <c r="D559" i="3"/>
  <c r="D560" i="3"/>
  <c r="D561" i="3"/>
  <c r="D562" i="3"/>
  <c r="D563" i="3"/>
  <c r="D564" i="3"/>
  <c r="D565" i="3"/>
  <c r="D566" i="3"/>
  <c r="D567" i="3"/>
  <c r="D568" i="3"/>
  <c r="D569" i="3"/>
  <c r="D570" i="3"/>
  <c r="D571" i="3"/>
  <c r="D572" i="3"/>
  <c r="D573" i="3"/>
  <c r="D574" i="3"/>
  <c r="D575" i="3"/>
  <c r="D576" i="3"/>
  <c r="D577" i="3"/>
  <c r="D578" i="3"/>
  <c r="D579" i="3"/>
  <c r="D580" i="3"/>
  <c r="D581" i="3"/>
  <c r="D582" i="3"/>
  <c r="D583" i="3"/>
  <c r="D584" i="3"/>
  <c r="D585" i="3"/>
  <c r="D586" i="3"/>
  <c r="D587" i="3"/>
  <c r="D588" i="3"/>
  <c r="D589" i="3"/>
  <c r="D590" i="3"/>
  <c r="D591" i="3"/>
  <c r="D592" i="3"/>
  <c r="D593" i="3"/>
  <c r="D594" i="3"/>
  <c r="D595" i="3"/>
  <c r="D596" i="3"/>
  <c r="D597" i="3"/>
  <c r="D598" i="3"/>
  <c r="D599" i="3"/>
  <c r="D600" i="3"/>
  <c r="D601" i="3"/>
  <c r="D602" i="3"/>
  <c r="D603" i="3"/>
  <c r="D604" i="3"/>
  <c r="D605" i="3"/>
  <c r="D606" i="3"/>
  <c r="D607" i="3"/>
  <c r="D608" i="3"/>
  <c r="D609" i="3"/>
  <c r="D610" i="3"/>
  <c r="D611" i="3"/>
  <c r="D612" i="3"/>
  <c r="D613" i="3"/>
  <c r="D614" i="3"/>
  <c r="D615" i="3"/>
  <c r="D616" i="3"/>
  <c r="D617" i="3"/>
  <c r="D618" i="3"/>
  <c r="D619" i="3"/>
  <c r="D620" i="3"/>
  <c r="D621" i="3"/>
  <c r="D622" i="3"/>
  <c r="D623" i="3"/>
  <c r="D624" i="3"/>
  <c r="D625" i="3"/>
  <c r="D626" i="3"/>
  <c r="D627" i="3"/>
  <c r="D628" i="3"/>
  <c r="D629" i="3"/>
  <c r="D630" i="3"/>
  <c r="D631" i="3"/>
  <c r="D632" i="3"/>
  <c r="D633" i="3"/>
  <c r="D634" i="3"/>
  <c r="D635" i="3"/>
  <c r="D636" i="3"/>
  <c r="D637" i="3"/>
  <c r="D638" i="3"/>
  <c r="D639" i="3"/>
  <c r="D640" i="3"/>
  <c r="D641" i="3"/>
  <c r="D642" i="3"/>
  <c r="D643" i="3"/>
  <c r="D644" i="3"/>
  <c r="D645" i="3"/>
  <c r="D646" i="3"/>
  <c r="D647" i="3"/>
  <c r="D648" i="3"/>
  <c r="D649" i="3"/>
  <c r="D650" i="3"/>
  <c r="D651" i="3"/>
  <c r="D652" i="3"/>
  <c r="D653" i="3"/>
  <c r="D654" i="3"/>
  <c r="D655" i="3"/>
  <c r="D656" i="3"/>
  <c r="D657" i="3"/>
  <c r="D658" i="3"/>
  <c r="D659" i="3"/>
  <c r="D660" i="3"/>
  <c r="D661" i="3"/>
  <c r="D662" i="3"/>
  <c r="D663" i="3"/>
  <c r="D664" i="3"/>
  <c r="D665" i="3"/>
  <c r="D666" i="3"/>
  <c r="D667" i="3"/>
  <c r="D668" i="3"/>
  <c r="D669" i="3"/>
  <c r="D670" i="3"/>
  <c r="D671" i="3"/>
  <c r="D672" i="3"/>
  <c r="D673" i="3"/>
  <c r="D674" i="3"/>
  <c r="D675" i="3"/>
  <c r="D676" i="3"/>
  <c r="D677" i="3"/>
  <c r="D678" i="3"/>
  <c r="D679" i="3"/>
  <c r="D680" i="3"/>
  <c r="D681" i="3"/>
  <c r="D682" i="3"/>
  <c r="D683" i="3"/>
  <c r="D684" i="3"/>
  <c r="D685" i="3"/>
  <c r="D686" i="3"/>
  <c r="D687" i="3"/>
  <c r="D688" i="3"/>
  <c r="D689" i="3"/>
  <c r="D690" i="3"/>
  <c r="D691" i="3"/>
  <c r="D692" i="3"/>
  <c r="D693" i="3"/>
  <c r="D694" i="3"/>
  <c r="D695" i="3"/>
  <c r="D696" i="3"/>
  <c r="D697" i="3"/>
  <c r="D698" i="3"/>
  <c r="D699" i="3"/>
  <c r="D700" i="3"/>
  <c r="D701" i="3"/>
  <c r="D702" i="3"/>
  <c r="D703" i="3"/>
  <c r="D704" i="3"/>
  <c r="D705" i="3"/>
  <c r="D706" i="3"/>
  <c r="D707" i="3"/>
  <c r="D708" i="3"/>
  <c r="D709" i="3"/>
  <c r="D710" i="3"/>
  <c r="D711" i="3"/>
  <c r="D712" i="3"/>
  <c r="D713" i="3"/>
  <c r="D714" i="3"/>
  <c r="D715" i="3"/>
  <c r="D716" i="3"/>
  <c r="D717" i="3"/>
  <c r="D718" i="3"/>
  <c r="D719" i="3"/>
  <c r="D720" i="3"/>
  <c r="D721" i="3"/>
  <c r="D722" i="3"/>
  <c r="D723" i="3"/>
  <c r="D724" i="3"/>
  <c r="D725" i="3"/>
  <c r="D726" i="3"/>
  <c r="D727" i="3"/>
  <c r="D728" i="3"/>
  <c r="D729" i="3"/>
  <c r="D730" i="3"/>
  <c r="D731" i="3"/>
  <c r="D732" i="3"/>
  <c r="D733" i="3"/>
  <c r="D734" i="3"/>
  <c r="D735" i="3"/>
  <c r="D736" i="3"/>
  <c r="D737" i="3"/>
  <c r="D738" i="3"/>
  <c r="D739" i="3"/>
  <c r="D740" i="3"/>
  <c r="D741" i="3"/>
  <c r="D742" i="3"/>
  <c r="D743" i="3"/>
  <c r="D744" i="3"/>
  <c r="D745" i="3"/>
  <c r="D746" i="3"/>
  <c r="D747" i="3"/>
  <c r="D748" i="3"/>
  <c r="D749" i="3"/>
  <c r="D750" i="3"/>
  <c r="D751" i="3"/>
  <c r="D752" i="3"/>
  <c r="D753" i="3"/>
  <c r="D754" i="3"/>
  <c r="D755" i="3"/>
  <c r="D756" i="3"/>
  <c r="D757" i="3"/>
  <c r="D758" i="3"/>
  <c r="D759" i="3"/>
  <c r="D760" i="3"/>
  <c r="D761" i="3"/>
  <c r="D762" i="3"/>
  <c r="D763" i="3"/>
  <c r="D764" i="3"/>
  <c r="D765" i="3"/>
  <c r="D766" i="3"/>
  <c r="D767" i="3"/>
  <c r="D768" i="3"/>
  <c r="D769" i="3"/>
  <c r="D770" i="3"/>
  <c r="D771" i="3"/>
  <c r="D772" i="3"/>
  <c r="D773" i="3"/>
  <c r="D774" i="3"/>
  <c r="D775" i="3"/>
  <c r="D776" i="3"/>
  <c r="D777" i="3"/>
  <c r="D778" i="3"/>
  <c r="D779" i="3"/>
  <c r="D780" i="3"/>
  <c r="D781" i="3"/>
  <c r="D782" i="3"/>
  <c r="D783" i="3"/>
  <c r="D784" i="3"/>
  <c r="D785" i="3"/>
  <c r="D786" i="3"/>
  <c r="D787" i="3"/>
  <c r="D788" i="3"/>
  <c r="D789" i="3"/>
  <c r="D790" i="3"/>
  <c r="D791" i="3"/>
  <c r="D792" i="3"/>
  <c r="D793" i="3"/>
  <c r="D794" i="3"/>
  <c r="D795" i="3"/>
  <c r="D796" i="3"/>
  <c r="D797" i="3"/>
  <c r="D798" i="3"/>
  <c r="D799" i="3"/>
  <c r="D800" i="3"/>
  <c r="D801" i="3"/>
  <c r="D802" i="3"/>
  <c r="D803" i="3"/>
  <c r="D804" i="3"/>
  <c r="D805" i="3"/>
  <c r="D806" i="3"/>
  <c r="D807" i="3"/>
  <c r="D808" i="3"/>
  <c r="D809" i="3"/>
  <c r="D810" i="3"/>
  <c r="D811" i="3"/>
  <c r="D812" i="3"/>
  <c r="D813" i="3"/>
  <c r="D814" i="3"/>
  <c r="D815" i="3"/>
  <c r="D816" i="3"/>
  <c r="D817" i="3"/>
  <c r="D818" i="3"/>
  <c r="D819" i="3"/>
  <c r="D820" i="3"/>
  <c r="D821" i="3"/>
  <c r="D822" i="3"/>
  <c r="D823" i="3"/>
  <c r="D824" i="3"/>
  <c r="D825" i="3"/>
  <c r="D826" i="3"/>
  <c r="D827" i="3"/>
  <c r="D828" i="3"/>
  <c r="D829" i="3"/>
  <c r="D830" i="3"/>
  <c r="D831" i="3"/>
  <c r="D832" i="3"/>
  <c r="D833" i="3"/>
  <c r="D834" i="3"/>
  <c r="D835" i="3"/>
  <c r="D836" i="3"/>
  <c r="D837" i="3"/>
  <c r="D838" i="3"/>
  <c r="D839" i="3"/>
  <c r="D840" i="3"/>
  <c r="D841" i="3"/>
  <c r="D842" i="3"/>
  <c r="D843" i="3"/>
  <c r="D844" i="3"/>
  <c r="D845" i="3"/>
  <c r="D846" i="3"/>
  <c r="D847" i="3"/>
  <c r="D848" i="3"/>
  <c r="D849" i="3"/>
  <c r="D850" i="3"/>
  <c r="D851" i="3"/>
  <c r="D852" i="3"/>
  <c r="D853" i="3"/>
  <c r="D854" i="3"/>
  <c r="D855" i="3"/>
  <c r="D856" i="3"/>
  <c r="D857" i="3"/>
  <c r="D858" i="3"/>
  <c r="D859" i="3"/>
  <c r="D860" i="3"/>
  <c r="D861" i="3"/>
  <c r="D862" i="3"/>
  <c r="D863" i="3"/>
  <c r="D864" i="3"/>
  <c r="D865" i="3"/>
  <c r="D866" i="3"/>
  <c r="D867" i="3"/>
  <c r="D868" i="3"/>
  <c r="D869" i="3"/>
  <c r="D870" i="3"/>
  <c r="D871" i="3"/>
  <c r="D872" i="3"/>
  <c r="D873" i="3"/>
  <c r="D874" i="3"/>
  <c r="D875" i="3"/>
  <c r="D876" i="3"/>
  <c r="D877" i="3"/>
  <c r="D878" i="3"/>
  <c r="D879" i="3"/>
  <c r="D880" i="3"/>
  <c r="D881" i="3"/>
  <c r="D882" i="3"/>
  <c r="D883" i="3"/>
  <c r="D884" i="3"/>
  <c r="D885" i="3"/>
  <c r="D886" i="3"/>
  <c r="D887" i="3"/>
  <c r="D888" i="3"/>
  <c r="D889" i="3"/>
  <c r="D890" i="3"/>
  <c r="D891" i="3"/>
  <c r="D892" i="3"/>
  <c r="D893" i="3"/>
  <c r="D894" i="3"/>
  <c r="D895" i="3"/>
  <c r="D896" i="3"/>
  <c r="D897" i="3"/>
  <c r="D898" i="3"/>
  <c r="D899" i="3"/>
  <c r="D900" i="3"/>
  <c r="D901" i="3"/>
  <c r="D902" i="3"/>
  <c r="D903" i="3"/>
  <c r="D904" i="3"/>
  <c r="D905" i="3"/>
  <c r="D906" i="3"/>
  <c r="D907" i="3"/>
  <c r="D908" i="3"/>
  <c r="D909" i="3"/>
  <c r="D910" i="3"/>
  <c r="D911" i="3"/>
  <c r="D912" i="3"/>
  <c r="D913" i="3"/>
  <c r="D914" i="3"/>
  <c r="D915" i="3"/>
  <c r="D916" i="3"/>
  <c r="D917" i="3"/>
  <c r="D918" i="3"/>
  <c r="D919" i="3"/>
  <c r="D920" i="3"/>
  <c r="D921" i="3"/>
  <c r="D922" i="3"/>
  <c r="D923" i="3"/>
  <c r="D924" i="3"/>
  <c r="D925" i="3"/>
  <c r="D926" i="3"/>
  <c r="D927" i="3"/>
  <c r="D928" i="3"/>
  <c r="D929" i="3"/>
  <c r="D930" i="3"/>
  <c r="D931" i="3"/>
  <c r="D932" i="3"/>
  <c r="D933" i="3"/>
  <c r="D934" i="3"/>
  <c r="D935" i="3"/>
  <c r="D936" i="3"/>
  <c r="D937" i="3"/>
  <c r="D938" i="3"/>
  <c r="D939" i="3"/>
  <c r="D940" i="3"/>
  <c r="D941" i="3"/>
  <c r="D942" i="3"/>
  <c r="D943" i="3"/>
  <c r="D944" i="3"/>
  <c r="D945" i="3"/>
  <c r="D946" i="3"/>
  <c r="D947" i="3"/>
  <c r="D948" i="3"/>
  <c r="D949" i="3"/>
  <c r="D950" i="3"/>
  <c r="D951" i="3"/>
  <c r="D952" i="3"/>
  <c r="D953" i="3"/>
  <c r="D954" i="3"/>
  <c r="D955" i="3"/>
  <c r="D956" i="3"/>
  <c r="D957" i="3"/>
  <c r="D958" i="3"/>
  <c r="D959" i="3"/>
  <c r="D960" i="3"/>
  <c r="D961" i="3"/>
  <c r="D962" i="3"/>
  <c r="D963" i="3"/>
  <c r="D964" i="3"/>
  <c r="D965" i="3"/>
  <c r="D966" i="3"/>
  <c r="D967" i="3"/>
  <c r="D968" i="3"/>
  <c r="D969" i="3"/>
  <c r="D970" i="3"/>
  <c r="D971" i="3"/>
  <c r="D972" i="3"/>
  <c r="D973" i="3"/>
  <c r="D974" i="3"/>
  <c r="D975" i="3"/>
  <c r="D976" i="3"/>
  <c r="D977" i="3"/>
  <c r="D978" i="3"/>
  <c r="D979" i="3"/>
  <c r="D980" i="3"/>
  <c r="D981" i="3"/>
  <c r="D982" i="3"/>
  <c r="D983" i="3"/>
  <c r="D984" i="3"/>
  <c r="D985" i="3"/>
  <c r="D986" i="3"/>
  <c r="D987" i="3"/>
  <c r="D988" i="3"/>
  <c r="D989" i="3"/>
  <c r="D990" i="3"/>
  <c r="D991" i="3"/>
  <c r="D992" i="3"/>
  <c r="D993" i="3"/>
  <c r="D994" i="3"/>
  <c r="D995" i="3"/>
  <c r="D996" i="3"/>
  <c r="D997" i="3"/>
  <c r="D998" i="3"/>
  <c r="D999" i="3"/>
  <c r="D1000" i="3"/>
  <c r="D4" i="3"/>
  <c r="B5" i="3"/>
  <c r="B6" i="3"/>
  <c r="B7" i="3"/>
  <c r="B8" i="3"/>
  <c r="B9" i="3"/>
  <c r="B10" i="3"/>
  <c r="B11" i="3"/>
  <c r="B12" i="3"/>
  <c r="B13" i="3"/>
  <c r="B14" i="3"/>
  <c r="B15" i="3"/>
  <c r="B16" i="3"/>
  <c r="B17" i="3"/>
  <c r="B18" i="3"/>
  <c r="B19" i="3"/>
  <c r="B20" i="3"/>
  <c r="B21" i="3"/>
  <c r="B22" i="3"/>
  <c r="B23" i="3"/>
  <c r="B24" i="3"/>
  <c r="B25" i="3"/>
  <c r="B26" i="3"/>
  <c r="B27" i="3"/>
  <c r="B28" i="3"/>
  <c r="B29" i="3"/>
  <c r="B30" i="3"/>
  <c r="B31" i="3"/>
  <c r="B32" i="3"/>
  <c r="B33" i="3"/>
  <c r="B34" i="3"/>
  <c r="B35" i="3"/>
  <c r="B36" i="3"/>
  <c r="B37" i="3"/>
  <c r="B38" i="3"/>
  <c r="B39" i="3"/>
  <c r="B40" i="3"/>
  <c r="B41" i="3"/>
  <c r="B42" i="3"/>
  <c r="B43" i="3"/>
  <c r="B44" i="3"/>
  <c r="B45" i="3"/>
  <c r="B46" i="3"/>
  <c r="B47" i="3"/>
  <c r="B48" i="3"/>
  <c r="B49" i="3"/>
  <c r="B50" i="3"/>
  <c r="B51" i="3"/>
  <c r="B52" i="3"/>
  <c r="B53" i="3"/>
  <c r="B54" i="3"/>
  <c r="B55" i="3"/>
  <c r="B56" i="3"/>
  <c r="B57" i="3"/>
  <c r="B58" i="3"/>
  <c r="B59" i="3"/>
  <c r="B60" i="3"/>
  <c r="B61" i="3"/>
  <c r="B62" i="3"/>
  <c r="B63" i="3"/>
  <c r="B64" i="3"/>
  <c r="B65" i="3"/>
  <c r="B66" i="3"/>
  <c r="B67" i="3"/>
  <c r="B68" i="3"/>
  <c r="B69" i="3"/>
  <c r="B70" i="3"/>
  <c r="B71" i="3"/>
  <c r="B72" i="3"/>
  <c r="B73" i="3"/>
  <c r="B74" i="3"/>
  <c r="B75" i="3"/>
  <c r="B76" i="3"/>
  <c r="B77" i="3"/>
  <c r="B78" i="3"/>
  <c r="B79" i="3"/>
  <c r="B80" i="3"/>
  <c r="B81" i="3"/>
  <c r="B82" i="3"/>
  <c r="B83" i="3"/>
  <c r="B84" i="3"/>
  <c r="B85" i="3"/>
  <c r="B86" i="3"/>
  <c r="B87" i="3"/>
  <c r="B88" i="3"/>
  <c r="B89" i="3"/>
  <c r="B90" i="3"/>
  <c r="B91" i="3"/>
  <c r="B92" i="3"/>
  <c r="B93" i="3"/>
  <c r="B94" i="3"/>
  <c r="B95" i="3"/>
  <c r="B96" i="3"/>
  <c r="B97" i="3"/>
  <c r="B98" i="3"/>
  <c r="B99" i="3"/>
  <c r="B100" i="3"/>
  <c r="B101" i="3"/>
  <c r="B102" i="3"/>
  <c r="B103" i="3"/>
  <c r="B104" i="3"/>
  <c r="B105" i="3"/>
  <c r="B106" i="3"/>
  <c r="B107" i="3"/>
  <c r="B108" i="3"/>
  <c r="B109" i="3"/>
  <c r="B110" i="3"/>
  <c r="B111" i="3"/>
  <c r="B112" i="3"/>
  <c r="B113" i="3"/>
  <c r="B114" i="3"/>
  <c r="B115" i="3"/>
  <c r="B116" i="3"/>
  <c r="B117" i="3"/>
  <c r="B118" i="3"/>
  <c r="B119" i="3"/>
  <c r="B120" i="3"/>
  <c r="B121" i="3"/>
  <c r="B122" i="3"/>
  <c r="B123" i="3"/>
  <c r="B124" i="3"/>
  <c r="B125" i="3"/>
  <c r="B126" i="3"/>
  <c r="B127" i="3"/>
  <c r="B128" i="3"/>
  <c r="B129" i="3"/>
  <c r="B130" i="3"/>
  <c r="B131" i="3"/>
  <c r="B132" i="3"/>
  <c r="B133" i="3"/>
  <c r="B134" i="3"/>
  <c r="B135" i="3"/>
  <c r="B136" i="3"/>
  <c r="B137" i="3"/>
  <c r="B138" i="3"/>
  <c r="B139" i="3"/>
  <c r="B140" i="3"/>
  <c r="B141" i="3"/>
  <c r="B142" i="3"/>
  <c r="B143" i="3"/>
  <c r="B144" i="3"/>
  <c r="B145" i="3"/>
  <c r="B146" i="3"/>
  <c r="B147" i="3"/>
  <c r="B148" i="3"/>
  <c r="B149" i="3"/>
  <c r="B150" i="3"/>
  <c r="B151" i="3"/>
  <c r="B152" i="3"/>
  <c r="B153" i="3"/>
  <c r="B154" i="3"/>
  <c r="B155" i="3"/>
  <c r="B156" i="3"/>
  <c r="B157" i="3"/>
  <c r="B158" i="3"/>
  <c r="B159" i="3"/>
  <c r="B160" i="3"/>
  <c r="B161" i="3"/>
  <c r="B162" i="3"/>
  <c r="B163" i="3"/>
  <c r="B164" i="3"/>
  <c r="B165" i="3"/>
  <c r="B166" i="3"/>
  <c r="B167" i="3"/>
  <c r="B168" i="3"/>
  <c r="B169" i="3"/>
  <c r="B170" i="3"/>
  <c r="B171" i="3"/>
  <c r="B172" i="3"/>
  <c r="B173" i="3"/>
  <c r="B174" i="3"/>
  <c r="B175" i="3"/>
  <c r="B176" i="3"/>
  <c r="B177" i="3"/>
  <c r="B178" i="3"/>
  <c r="B179" i="3"/>
  <c r="B180" i="3"/>
  <c r="B181" i="3"/>
  <c r="B182" i="3"/>
  <c r="B183" i="3"/>
  <c r="B184" i="3"/>
  <c r="B185" i="3"/>
  <c r="B186" i="3"/>
  <c r="B187" i="3"/>
  <c r="B188" i="3"/>
  <c r="B189" i="3"/>
  <c r="B190" i="3"/>
  <c r="B191" i="3"/>
  <c r="B192" i="3"/>
  <c r="B193" i="3"/>
  <c r="B194" i="3"/>
  <c r="B195" i="3"/>
  <c r="B196" i="3"/>
  <c r="B197" i="3"/>
  <c r="B198" i="3"/>
  <c r="B199" i="3"/>
  <c r="B200" i="3"/>
  <c r="B201" i="3"/>
  <c r="B202" i="3"/>
  <c r="B203" i="3"/>
  <c r="B204" i="3"/>
  <c r="B205" i="3"/>
  <c r="B206" i="3"/>
  <c r="B207" i="3"/>
  <c r="B208" i="3"/>
  <c r="B209" i="3"/>
  <c r="B210" i="3"/>
  <c r="B211" i="3"/>
  <c r="B212" i="3"/>
  <c r="B213" i="3"/>
  <c r="B214" i="3"/>
  <c r="B215" i="3"/>
  <c r="B216" i="3"/>
  <c r="B217" i="3"/>
  <c r="B218" i="3"/>
  <c r="B219" i="3"/>
  <c r="B220" i="3"/>
  <c r="B221" i="3"/>
  <c r="B222" i="3"/>
  <c r="B223" i="3"/>
  <c r="B224" i="3"/>
  <c r="B225" i="3"/>
  <c r="B226" i="3"/>
  <c r="B227" i="3"/>
  <c r="B228" i="3"/>
  <c r="B229" i="3"/>
  <c r="B230" i="3"/>
  <c r="B231" i="3"/>
  <c r="B232" i="3"/>
  <c r="B233" i="3"/>
  <c r="B234" i="3"/>
  <c r="B235" i="3"/>
  <c r="B236" i="3"/>
  <c r="B237" i="3"/>
  <c r="B238" i="3"/>
  <c r="B239" i="3"/>
  <c r="B240" i="3"/>
  <c r="B241" i="3"/>
  <c r="B242" i="3"/>
  <c r="B243" i="3"/>
  <c r="B244" i="3"/>
  <c r="B245" i="3"/>
  <c r="B246" i="3"/>
  <c r="B247" i="3"/>
  <c r="B248" i="3"/>
  <c r="B249" i="3"/>
  <c r="B250" i="3"/>
  <c r="B251" i="3"/>
  <c r="B252" i="3"/>
  <c r="B253" i="3"/>
  <c r="B254" i="3"/>
  <c r="B255" i="3"/>
  <c r="B256" i="3"/>
  <c r="B257" i="3"/>
  <c r="B258" i="3"/>
  <c r="B259" i="3"/>
  <c r="B260" i="3"/>
  <c r="B261" i="3"/>
  <c r="B262" i="3"/>
  <c r="B263" i="3"/>
  <c r="B264" i="3"/>
  <c r="B265" i="3"/>
  <c r="B266" i="3"/>
  <c r="B267" i="3"/>
  <c r="B268" i="3"/>
  <c r="B269" i="3"/>
  <c r="B270" i="3"/>
  <c r="B271" i="3"/>
  <c r="B272" i="3"/>
  <c r="B273" i="3"/>
  <c r="B274" i="3"/>
  <c r="B275" i="3"/>
  <c r="B276" i="3"/>
  <c r="B277" i="3"/>
  <c r="B278" i="3"/>
  <c r="B279" i="3"/>
  <c r="B280" i="3"/>
  <c r="B281" i="3"/>
  <c r="B282" i="3"/>
  <c r="B283" i="3"/>
  <c r="B284" i="3"/>
  <c r="B285" i="3"/>
  <c r="B286" i="3"/>
  <c r="B287" i="3"/>
  <c r="B288" i="3"/>
  <c r="B289" i="3"/>
  <c r="B290" i="3"/>
  <c r="B291" i="3"/>
  <c r="B292" i="3"/>
  <c r="B293" i="3"/>
  <c r="B294" i="3"/>
  <c r="B295" i="3"/>
  <c r="B296" i="3"/>
  <c r="B297" i="3"/>
  <c r="B298" i="3"/>
  <c r="B299" i="3"/>
  <c r="B300" i="3"/>
  <c r="B301" i="3"/>
  <c r="B302" i="3"/>
  <c r="B303" i="3"/>
  <c r="B304" i="3"/>
  <c r="B305" i="3"/>
  <c r="B306" i="3"/>
  <c r="B307" i="3"/>
  <c r="B308" i="3"/>
  <c r="B309" i="3"/>
  <c r="B310" i="3"/>
  <c r="B311" i="3"/>
  <c r="B312" i="3"/>
  <c r="B313" i="3"/>
  <c r="B314" i="3"/>
  <c r="B315" i="3"/>
  <c r="B316" i="3"/>
  <c r="B317" i="3"/>
  <c r="B318" i="3"/>
  <c r="B319" i="3"/>
  <c r="B320" i="3"/>
  <c r="B321" i="3"/>
  <c r="B322" i="3"/>
  <c r="B323" i="3"/>
  <c r="B324" i="3"/>
  <c r="B325" i="3"/>
  <c r="B326" i="3"/>
  <c r="B327" i="3"/>
  <c r="B328" i="3"/>
  <c r="B329" i="3"/>
  <c r="B330" i="3"/>
  <c r="B331" i="3"/>
  <c r="B332" i="3"/>
  <c r="B333" i="3"/>
  <c r="B334" i="3"/>
  <c r="B335" i="3"/>
  <c r="B336" i="3"/>
  <c r="B337" i="3"/>
  <c r="B338" i="3"/>
  <c r="B339" i="3"/>
  <c r="B340" i="3"/>
  <c r="B341" i="3"/>
  <c r="B342" i="3"/>
  <c r="B343" i="3"/>
  <c r="B344" i="3"/>
  <c r="B345" i="3"/>
  <c r="B346" i="3"/>
  <c r="B347" i="3"/>
  <c r="B348" i="3"/>
  <c r="B349" i="3"/>
  <c r="B350" i="3"/>
  <c r="B351" i="3"/>
  <c r="B352" i="3"/>
  <c r="B353" i="3"/>
  <c r="B354" i="3"/>
  <c r="B355" i="3"/>
  <c r="B356" i="3"/>
  <c r="B357" i="3"/>
  <c r="B358" i="3"/>
  <c r="B359" i="3"/>
  <c r="B360" i="3"/>
  <c r="B361" i="3"/>
  <c r="B362" i="3"/>
  <c r="B363" i="3"/>
  <c r="B364" i="3"/>
  <c r="B365" i="3"/>
  <c r="B366" i="3"/>
  <c r="B367" i="3"/>
  <c r="B368" i="3"/>
  <c r="B369" i="3"/>
  <c r="B370" i="3"/>
  <c r="B371" i="3"/>
  <c r="B372" i="3"/>
  <c r="B373" i="3"/>
  <c r="B374" i="3"/>
  <c r="B375" i="3"/>
  <c r="B376" i="3"/>
  <c r="B377" i="3"/>
  <c r="B378" i="3"/>
  <c r="B379" i="3"/>
  <c r="B380" i="3"/>
  <c r="B381" i="3"/>
  <c r="B382" i="3"/>
  <c r="B383" i="3"/>
  <c r="B384" i="3"/>
  <c r="B385" i="3"/>
  <c r="B386" i="3"/>
  <c r="B387" i="3"/>
  <c r="B388" i="3"/>
  <c r="B389" i="3"/>
  <c r="B390" i="3"/>
  <c r="B391" i="3"/>
  <c r="B392" i="3"/>
  <c r="B393" i="3"/>
  <c r="B394" i="3"/>
  <c r="B395" i="3"/>
  <c r="B396" i="3"/>
  <c r="B397" i="3"/>
  <c r="B398" i="3"/>
  <c r="B399" i="3"/>
  <c r="B400" i="3"/>
  <c r="B401" i="3"/>
  <c r="B402" i="3"/>
  <c r="B403" i="3"/>
  <c r="B404" i="3"/>
  <c r="B405" i="3"/>
  <c r="B406" i="3"/>
  <c r="B407" i="3"/>
  <c r="B408" i="3"/>
  <c r="B409" i="3"/>
  <c r="B410" i="3"/>
  <c r="B411" i="3"/>
  <c r="B412" i="3"/>
  <c r="B413" i="3"/>
  <c r="B414" i="3"/>
  <c r="B415" i="3"/>
  <c r="B416" i="3"/>
  <c r="B417" i="3"/>
  <c r="B418" i="3"/>
  <c r="B419" i="3"/>
  <c r="B420" i="3"/>
  <c r="B421" i="3"/>
  <c r="B422" i="3"/>
  <c r="B423" i="3"/>
  <c r="B424" i="3"/>
  <c r="B425" i="3"/>
  <c r="B426" i="3"/>
  <c r="B427" i="3"/>
  <c r="B428" i="3"/>
  <c r="B429" i="3"/>
  <c r="B430" i="3"/>
  <c r="B431" i="3"/>
  <c r="B432" i="3"/>
  <c r="B433" i="3"/>
  <c r="B434" i="3"/>
  <c r="B435" i="3"/>
  <c r="B436" i="3"/>
  <c r="B437" i="3"/>
  <c r="B438" i="3"/>
  <c r="B439" i="3"/>
  <c r="B440" i="3"/>
  <c r="B441" i="3"/>
  <c r="B442" i="3"/>
  <c r="B443" i="3"/>
  <c r="B444" i="3"/>
  <c r="B445" i="3"/>
  <c r="B446" i="3"/>
  <c r="B447" i="3"/>
  <c r="B448" i="3"/>
  <c r="B449" i="3"/>
  <c r="B450" i="3"/>
  <c r="B451" i="3"/>
  <c r="B452" i="3"/>
  <c r="B453" i="3"/>
  <c r="B454" i="3"/>
  <c r="B455" i="3"/>
  <c r="B456" i="3"/>
  <c r="B457" i="3"/>
  <c r="B458" i="3"/>
  <c r="B459" i="3"/>
  <c r="B460" i="3"/>
  <c r="B461" i="3"/>
  <c r="B462" i="3"/>
  <c r="B463" i="3"/>
  <c r="B464" i="3"/>
  <c r="B465" i="3"/>
  <c r="B466" i="3"/>
  <c r="B467" i="3"/>
  <c r="B468" i="3"/>
  <c r="B469" i="3"/>
  <c r="B470" i="3"/>
  <c r="B471" i="3"/>
  <c r="B472" i="3"/>
  <c r="B473" i="3"/>
  <c r="B474" i="3"/>
  <c r="B475" i="3"/>
  <c r="B476" i="3"/>
  <c r="B477" i="3"/>
  <c r="B478" i="3"/>
  <c r="B479" i="3"/>
  <c r="B480" i="3"/>
  <c r="B481" i="3"/>
  <c r="B482" i="3"/>
  <c r="B483" i="3"/>
  <c r="B484" i="3"/>
  <c r="B485" i="3"/>
  <c r="B486" i="3"/>
  <c r="B487" i="3"/>
  <c r="B488" i="3"/>
  <c r="B489" i="3"/>
  <c r="B490" i="3"/>
  <c r="B491" i="3"/>
  <c r="B492" i="3"/>
  <c r="B493" i="3"/>
  <c r="B494" i="3"/>
  <c r="B495" i="3"/>
  <c r="B496" i="3"/>
  <c r="B497" i="3"/>
  <c r="B498" i="3"/>
  <c r="B499" i="3"/>
  <c r="B500" i="3"/>
  <c r="B501" i="3"/>
  <c r="B502" i="3"/>
  <c r="B503" i="3"/>
  <c r="B504" i="3"/>
  <c r="B505" i="3"/>
  <c r="B506" i="3"/>
  <c r="B507" i="3"/>
  <c r="B508" i="3"/>
  <c r="B509" i="3"/>
  <c r="B510" i="3"/>
  <c r="B511" i="3"/>
  <c r="B512" i="3"/>
  <c r="B513" i="3"/>
  <c r="B514" i="3"/>
  <c r="B515" i="3"/>
  <c r="B516" i="3"/>
  <c r="B517" i="3"/>
  <c r="B518" i="3"/>
  <c r="B519" i="3"/>
  <c r="B520" i="3"/>
  <c r="B521" i="3"/>
  <c r="B522" i="3"/>
  <c r="B523" i="3"/>
  <c r="B524" i="3"/>
  <c r="B525" i="3"/>
  <c r="B526" i="3"/>
  <c r="B527" i="3"/>
  <c r="B528" i="3"/>
  <c r="B529" i="3"/>
  <c r="B530" i="3"/>
  <c r="B531" i="3"/>
  <c r="B532" i="3"/>
  <c r="B533" i="3"/>
  <c r="B534" i="3"/>
  <c r="B535" i="3"/>
  <c r="B536" i="3"/>
  <c r="B537" i="3"/>
  <c r="B538" i="3"/>
  <c r="B539" i="3"/>
  <c r="B540" i="3"/>
  <c r="B541" i="3"/>
  <c r="B542" i="3"/>
  <c r="B543" i="3"/>
  <c r="B544" i="3"/>
  <c r="B545" i="3"/>
  <c r="B546" i="3"/>
  <c r="B547" i="3"/>
  <c r="B548" i="3"/>
  <c r="B549" i="3"/>
  <c r="B550" i="3"/>
  <c r="B551" i="3"/>
  <c r="B552" i="3"/>
  <c r="B553" i="3"/>
  <c r="B554" i="3"/>
  <c r="B555" i="3"/>
  <c r="B556" i="3"/>
  <c r="B557" i="3"/>
  <c r="B558" i="3"/>
  <c r="B559" i="3"/>
  <c r="B560" i="3"/>
  <c r="B561" i="3"/>
  <c r="B562" i="3"/>
  <c r="B563" i="3"/>
  <c r="B564" i="3"/>
  <c r="B565" i="3"/>
  <c r="B566" i="3"/>
  <c r="B567" i="3"/>
  <c r="B568" i="3"/>
  <c r="B569" i="3"/>
  <c r="B570" i="3"/>
  <c r="B571" i="3"/>
  <c r="B572" i="3"/>
  <c r="B573" i="3"/>
  <c r="B574" i="3"/>
  <c r="B575" i="3"/>
  <c r="B576" i="3"/>
  <c r="B577" i="3"/>
  <c r="B578" i="3"/>
  <c r="B579" i="3"/>
  <c r="B580" i="3"/>
  <c r="B581" i="3"/>
  <c r="B582" i="3"/>
  <c r="B583" i="3"/>
  <c r="B584" i="3"/>
  <c r="B585" i="3"/>
  <c r="B586" i="3"/>
  <c r="B587" i="3"/>
  <c r="B588" i="3"/>
  <c r="B589" i="3"/>
  <c r="B590" i="3"/>
  <c r="B591" i="3"/>
  <c r="B592" i="3"/>
  <c r="B593" i="3"/>
  <c r="B594" i="3"/>
  <c r="B595" i="3"/>
  <c r="B596" i="3"/>
  <c r="B597" i="3"/>
  <c r="B598" i="3"/>
  <c r="B599" i="3"/>
  <c r="B600" i="3"/>
  <c r="B601" i="3"/>
  <c r="B602" i="3"/>
  <c r="B603" i="3"/>
  <c r="B604" i="3"/>
  <c r="B605" i="3"/>
  <c r="B606" i="3"/>
  <c r="B607" i="3"/>
  <c r="B608" i="3"/>
  <c r="B609" i="3"/>
  <c r="B610" i="3"/>
  <c r="B611" i="3"/>
  <c r="B612" i="3"/>
  <c r="B613" i="3"/>
  <c r="B614" i="3"/>
  <c r="B615" i="3"/>
  <c r="B616" i="3"/>
  <c r="B617" i="3"/>
  <c r="B618" i="3"/>
  <c r="B619" i="3"/>
  <c r="B620" i="3"/>
  <c r="B621" i="3"/>
  <c r="B622" i="3"/>
  <c r="B623" i="3"/>
  <c r="B624" i="3"/>
  <c r="B625" i="3"/>
  <c r="B626" i="3"/>
  <c r="B627" i="3"/>
  <c r="B628" i="3"/>
  <c r="B629" i="3"/>
  <c r="B630" i="3"/>
  <c r="B631" i="3"/>
  <c r="B632" i="3"/>
  <c r="B633" i="3"/>
  <c r="B634" i="3"/>
  <c r="B635" i="3"/>
  <c r="B636" i="3"/>
  <c r="B637" i="3"/>
  <c r="B638" i="3"/>
  <c r="B639" i="3"/>
  <c r="B640" i="3"/>
  <c r="B641" i="3"/>
  <c r="B642" i="3"/>
  <c r="B643" i="3"/>
  <c r="B644" i="3"/>
  <c r="B645" i="3"/>
  <c r="B646" i="3"/>
  <c r="B647" i="3"/>
  <c r="B648" i="3"/>
  <c r="B649" i="3"/>
  <c r="B650" i="3"/>
  <c r="B651" i="3"/>
  <c r="B652" i="3"/>
  <c r="B653" i="3"/>
  <c r="B654" i="3"/>
  <c r="B655" i="3"/>
  <c r="B656" i="3"/>
  <c r="B657" i="3"/>
  <c r="B658" i="3"/>
  <c r="B659" i="3"/>
  <c r="B660" i="3"/>
  <c r="B661" i="3"/>
  <c r="B662" i="3"/>
  <c r="B663" i="3"/>
  <c r="B664" i="3"/>
  <c r="B665" i="3"/>
  <c r="B666" i="3"/>
  <c r="B667" i="3"/>
  <c r="B668" i="3"/>
  <c r="B669" i="3"/>
  <c r="B670" i="3"/>
  <c r="B671" i="3"/>
  <c r="B672" i="3"/>
  <c r="B673" i="3"/>
  <c r="B674" i="3"/>
  <c r="B675" i="3"/>
  <c r="B676" i="3"/>
  <c r="B677" i="3"/>
  <c r="B678" i="3"/>
  <c r="B679" i="3"/>
  <c r="B680" i="3"/>
  <c r="B681" i="3"/>
  <c r="B682" i="3"/>
  <c r="B683" i="3"/>
  <c r="B684" i="3"/>
  <c r="B685" i="3"/>
  <c r="B686" i="3"/>
  <c r="B687" i="3"/>
  <c r="B688" i="3"/>
  <c r="B689" i="3"/>
  <c r="B690" i="3"/>
  <c r="B691" i="3"/>
  <c r="B692" i="3"/>
  <c r="B693" i="3"/>
  <c r="B694" i="3"/>
  <c r="B695" i="3"/>
  <c r="B696" i="3"/>
  <c r="B697" i="3"/>
  <c r="B698" i="3"/>
  <c r="B699" i="3"/>
  <c r="B700" i="3"/>
  <c r="B701" i="3"/>
  <c r="B702" i="3"/>
  <c r="B703" i="3"/>
  <c r="B704" i="3"/>
  <c r="B705" i="3"/>
  <c r="B706" i="3"/>
  <c r="B707" i="3"/>
  <c r="B708" i="3"/>
  <c r="B709" i="3"/>
  <c r="B710" i="3"/>
  <c r="B711" i="3"/>
  <c r="B712" i="3"/>
  <c r="B713" i="3"/>
  <c r="B714" i="3"/>
  <c r="B715" i="3"/>
  <c r="B716" i="3"/>
  <c r="B717" i="3"/>
  <c r="B718" i="3"/>
  <c r="B719" i="3"/>
  <c r="B720" i="3"/>
  <c r="B721" i="3"/>
  <c r="B722" i="3"/>
  <c r="B723" i="3"/>
  <c r="B724" i="3"/>
  <c r="B725" i="3"/>
  <c r="B726" i="3"/>
  <c r="B727" i="3"/>
  <c r="B728" i="3"/>
  <c r="B729" i="3"/>
  <c r="B730" i="3"/>
  <c r="B731" i="3"/>
  <c r="B732" i="3"/>
  <c r="B733" i="3"/>
  <c r="B734" i="3"/>
  <c r="B735" i="3"/>
  <c r="B736" i="3"/>
  <c r="B737" i="3"/>
  <c r="B738" i="3"/>
  <c r="B739" i="3"/>
  <c r="B740" i="3"/>
  <c r="B741" i="3"/>
  <c r="B742" i="3"/>
  <c r="B743" i="3"/>
  <c r="B744" i="3"/>
  <c r="B745" i="3"/>
  <c r="B746" i="3"/>
  <c r="B747" i="3"/>
  <c r="B748" i="3"/>
  <c r="B749" i="3"/>
  <c r="B750" i="3"/>
  <c r="B751" i="3"/>
  <c r="B752" i="3"/>
  <c r="B753" i="3"/>
  <c r="B754" i="3"/>
  <c r="B755" i="3"/>
  <c r="B756" i="3"/>
  <c r="B757" i="3"/>
  <c r="B758" i="3"/>
  <c r="B759" i="3"/>
  <c r="B760" i="3"/>
  <c r="B761" i="3"/>
  <c r="B762" i="3"/>
  <c r="B763" i="3"/>
  <c r="B764" i="3"/>
  <c r="B765" i="3"/>
  <c r="B766" i="3"/>
  <c r="B767" i="3"/>
  <c r="B768" i="3"/>
  <c r="B769" i="3"/>
  <c r="B770" i="3"/>
  <c r="B771" i="3"/>
  <c r="B772" i="3"/>
  <c r="B773" i="3"/>
  <c r="B774" i="3"/>
  <c r="B775" i="3"/>
  <c r="B776" i="3"/>
  <c r="B777" i="3"/>
  <c r="B778" i="3"/>
  <c r="B779" i="3"/>
  <c r="B780" i="3"/>
  <c r="B781" i="3"/>
  <c r="B782" i="3"/>
  <c r="B783" i="3"/>
  <c r="B784" i="3"/>
  <c r="B785" i="3"/>
  <c r="B786" i="3"/>
  <c r="B787" i="3"/>
  <c r="B788" i="3"/>
  <c r="B789" i="3"/>
  <c r="B790" i="3"/>
  <c r="B791" i="3"/>
  <c r="B792" i="3"/>
  <c r="B793" i="3"/>
  <c r="B794" i="3"/>
  <c r="B795" i="3"/>
  <c r="B796" i="3"/>
  <c r="B797" i="3"/>
  <c r="B798" i="3"/>
  <c r="B799" i="3"/>
  <c r="B800" i="3"/>
  <c r="B801" i="3"/>
  <c r="B802" i="3"/>
  <c r="B803" i="3"/>
  <c r="B804" i="3"/>
  <c r="B805" i="3"/>
  <c r="B806" i="3"/>
  <c r="B807" i="3"/>
  <c r="B808" i="3"/>
  <c r="B809" i="3"/>
  <c r="B810" i="3"/>
  <c r="B811" i="3"/>
  <c r="B812" i="3"/>
  <c r="B813" i="3"/>
  <c r="B814" i="3"/>
  <c r="B815" i="3"/>
  <c r="B816" i="3"/>
  <c r="B817" i="3"/>
  <c r="B818" i="3"/>
  <c r="B819" i="3"/>
  <c r="B820" i="3"/>
  <c r="B821" i="3"/>
  <c r="B822" i="3"/>
  <c r="B823" i="3"/>
  <c r="B824" i="3"/>
  <c r="B825" i="3"/>
  <c r="B826" i="3"/>
  <c r="B827" i="3"/>
  <c r="B828" i="3"/>
  <c r="B829" i="3"/>
  <c r="B830" i="3"/>
  <c r="B831" i="3"/>
  <c r="B832" i="3"/>
  <c r="B833" i="3"/>
  <c r="B834" i="3"/>
  <c r="B835" i="3"/>
  <c r="B836" i="3"/>
  <c r="B837" i="3"/>
  <c r="B838" i="3"/>
  <c r="B839" i="3"/>
  <c r="B840" i="3"/>
  <c r="B841" i="3"/>
  <c r="B842" i="3"/>
  <c r="B843" i="3"/>
  <c r="B844" i="3"/>
  <c r="B845" i="3"/>
  <c r="B846" i="3"/>
  <c r="B847" i="3"/>
  <c r="B848" i="3"/>
  <c r="B849" i="3"/>
  <c r="B850" i="3"/>
  <c r="B851" i="3"/>
  <c r="B852" i="3"/>
  <c r="B853" i="3"/>
  <c r="B854" i="3"/>
  <c r="B855" i="3"/>
  <c r="B856" i="3"/>
  <c r="B857" i="3"/>
  <c r="B858" i="3"/>
  <c r="B859" i="3"/>
  <c r="B860" i="3"/>
  <c r="B861" i="3"/>
  <c r="B862" i="3"/>
  <c r="B863" i="3"/>
  <c r="B864" i="3"/>
  <c r="B865" i="3"/>
  <c r="B866" i="3"/>
  <c r="B867" i="3"/>
  <c r="B868" i="3"/>
  <c r="B869" i="3"/>
  <c r="B870" i="3"/>
  <c r="B871" i="3"/>
  <c r="B872" i="3"/>
  <c r="B873" i="3"/>
  <c r="B874" i="3"/>
  <c r="B875" i="3"/>
  <c r="B876" i="3"/>
  <c r="B877" i="3"/>
  <c r="B878" i="3"/>
  <c r="B879" i="3"/>
  <c r="B880" i="3"/>
  <c r="B881" i="3"/>
  <c r="B882" i="3"/>
  <c r="B883" i="3"/>
  <c r="B884" i="3"/>
  <c r="B885" i="3"/>
  <c r="B886" i="3"/>
  <c r="B887" i="3"/>
  <c r="B888" i="3"/>
  <c r="B889" i="3"/>
  <c r="B890" i="3"/>
  <c r="B891" i="3"/>
  <c r="B892" i="3"/>
  <c r="B893" i="3"/>
  <c r="B894" i="3"/>
  <c r="B895" i="3"/>
  <c r="B896" i="3"/>
  <c r="B897" i="3"/>
  <c r="B898" i="3"/>
  <c r="B899" i="3"/>
  <c r="B900" i="3"/>
  <c r="B901" i="3"/>
  <c r="B902" i="3"/>
  <c r="B903" i="3"/>
  <c r="B904" i="3"/>
  <c r="B905" i="3"/>
  <c r="B906" i="3"/>
  <c r="B907" i="3"/>
  <c r="B908" i="3"/>
  <c r="B909" i="3"/>
  <c r="B910" i="3"/>
  <c r="B911" i="3"/>
  <c r="B912" i="3"/>
  <c r="B913" i="3"/>
  <c r="B914" i="3"/>
  <c r="B915" i="3"/>
  <c r="B916" i="3"/>
  <c r="B917" i="3"/>
  <c r="B918" i="3"/>
  <c r="B919" i="3"/>
  <c r="B920" i="3"/>
  <c r="B921" i="3"/>
  <c r="B922" i="3"/>
  <c r="B923" i="3"/>
  <c r="B924" i="3"/>
  <c r="B925" i="3"/>
  <c r="B926" i="3"/>
  <c r="B927" i="3"/>
  <c r="B928" i="3"/>
  <c r="B929" i="3"/>
  <c r="B930" i="3"/>
  <c r="B931" i="3"/>
  <c r="B932" i="3"/>
  <c r="B933" i="3"/>
  <c r="B934" i="3"/>
  <c r="B935" i="3"/>
  <c r="B936" i="3"/>
  <c r="B937" i="3"/>
  <c r="B938" i="3"/>
  <c r="B939" i="3"/>
  <c r="B940" i="3"/>
  <c r="B941" i="3"/>
  <c r="B942" i="3"/>
  <c r="B943" i="3"/>
  <c r="B944" i="3"/>
  <c r="B945" i="3"/>
  <c r="B946" i="3"/>
  <c r="B947" i="3"/>
  <c r="B948" i="3"/>
  <c r="B949" i="3"/>
  <c r="B950" i="3"/>
  <c r="B951" i="3"/>
  <c r="B952" i="3"/>
  <c r="B953" i="3"/>
  <c r="B954" i="3"/>
  <c r="B955" i="3"/>
  <c r="B956" i="3"/>
  <c r="B957" i="3"/>
  <c r="B958" i="3"/>
  <c r="B959" i="3"/>
  <c r="B960" i="3"/>
  <c r="B961" i="3"/>
  <c r="B962" i="3"/>
  <c r="B963" i="3"/>
  <c r="B964" i="3"/>
  <c r="B965" i="3"/>
  <c r="B966" i="3"/>
  <c r="B967" i="3"/>
  <c r="B968" i="3"/>
  <c r="B969" i="3"/>
  <c r="B970" i="3"/>
  <c r="B971" i="3"/>
  <c r="B972" i="3"/>
  <c r="B973" i="3"/>
  <c r="B974" i="3"/>
  <c r="B975" i="3"/>
  <c r="B976" i="3"/>
  <c r="B977" i="3"/>
  <c r="B978" i="3"/>
  <c r="B979" i="3"/>
  <c r="B980" i="3"/>
  <c r="B981" i="3"/>
  <c r="B982" i="3"/>
  <c r="B983" i="3"/>
  <c r="B984" i="3"/>
  <c r="B985" i="3"/>
  <c r="B986" i="3"/>
  <c r="B987" i="3"/>
  <c r="B988" i="3"/>
  <c r="B989" i="3"/>
  <c r="B990" i="3"/>
  <c r="B991" i="3"/>
  <c r="B992" i="3"/>
  <c r="B993" i="3"/>
  <c r="B994" i="3"/>
  <c r="B995" i="3"/>
  <c r="B996" i="3"/>
  <c r="B997" i="3"/>
  <c r="B998" i="3"/>
  <c r="B999" i="3"/>
  <c r="B1000" i="3"/>
  <c r="B4" i="3"/>
  <c r="A5" i="3"/>
  <c r="A6" i="3"/>
  <c r="A7" i="3"/>
  <c r="A8" i="3"/>
  <c r="A9" i="3"/>
  <c r="A10" i="3"/>
  <c r="A11" i="3"/>
  <c r="A12" i="3"/>
  <c r="A13" i="3"/>
  <c r="A14" i="3"/>
  <c r="A15" i="3"/>
  <c r="A16" i="3"/>
  <c r="A17" i="3"/>
  <c r="A18" i="3"/>
  <c r="A19" i="3"/>
  <c r="A20" i="3"/>
  <c r="A21" i="3"/>
  <c r="A22" i="3"/>
  <c r="A23" i="3"/>
  <c r="A24" i="3"/>
  <c r="A25" i="3"/>
  <c r="A26" i="3"/>
  <c r="A27" i="3"/>
  <c r="A28" i="3"/>
  <c r="A29" i="3"/>
  <c r="A30" i="3"/>
  <c r="A31" i="3"/>
  <c r="A32" i="3"/>
  <c r="A33" i="3"/>
  <c r="A34" i="3"/>
  <c r="A35" i="3"/>
  <c r="A36" i="3"/>
  <c r="A37" i="3"/>
  <c r="A38" i="3"/>
  <c r="A39" i="3"/>
  <c r="A40" i="3"/>
  <c r="A41" i="3"/>
  <c r="A42" i="3"/>
  <c r="A43" i="3"/>
  <c r="A44" i="3"/>
  <c r="A45" i="3"/>
  <c r="A46" i="3"/>
  <c r="A47" i="3"/>
  <c r="A48" i="3"/>
  <c r="A49" i="3"/>
  <c r="A50" i="3"/>
  <c r="A51" i="3"/>
  <c r="A52" i="3"/>
  <c r="A53" i="3"/>
  <c r="A54" i="3"/>
  <c r="A55" i="3"/>
  <c r="A56" i="3"/>
  <c r="A57" i="3"/>
  <c r="A58" i="3"/>
  <c r="A59" i="3"/>
  <c r="A60" i="3"/>
  <c r="A61" i="3"/>
  <c r="A62" i="3"/>
  <c r="A63" i="3"/>
  <c r="A64" i="3"/>
  <c r="A65" i="3"/>
  <c r="A66" i="3"/>
  <c r="A67" i="3"/>
  <c r="A68" i="3"/>
  <c r="A69" i="3"/>
  <c r="A70" i="3"/>
  <c r="A71" i="3"/>
  <c r="A72" i="3"/>
  <c r="A73" i="3"/>
  <c r="A74" i="3"/>
  <c r="A75" i="3"/>
  <c r="A76" i="3"/>
  <c r="A77" i="3"/>
  <c r="A78" i="3"/>
  <c r="A79" i="3"/>
  <c r="A80" i="3"/>
  <c r="A81" i="3"/>
  <c r="A82" i="3"/>
  <c r="A83" i="3"/>
  <c r="A84" i="3"/>
  <c r="A85" i="3"/>
  <c r="A86" i="3"/>
  <c r="A87" i="3"/>
  <c r="A88" i="3"/>
  <c r="A89" i="3"/>
  <c r="A90" i="3"/>
  <c r="A91" i="3"/>
  <c r="A92" i="3"/>
  <c r="A93" i="3"/>
  <c r="A94" i="3"/>
  <c r="A95" i="3"/>
  <c r="A96" i="3"/>
  <c r="A97" i="3"/>
  <c r="A98" i="3"/>
  <c r="A99" i="3"/>
  <c r="A100" i="3"/>
  <c r="A101" i="3"/>
  <c r="A102" i="3"/>
  <c r="A103" i="3"/>
  <c r="A104" i="3"/>
  <c r="A105" i="3"/>
  <c r="A106" i="3"/>
  <c r="A107" i="3"/>
  <c r="A108" i="3"/>
  <c r="A109" i="3"/>
  <c r="A110" i="3"/>
  <c r="A111" i="3"/>
  <c r="A112" i="3"/>
  <c r="A113" i="3"/>
  <c r="A114" i="3"/>
  <c r="A115" i="3"/>
  <c r="A116" i="3"/>
  <c r="A117" i="3"/>
  <c r="A118" i="3"/>
  <c r="A119" i="3"/>
  <c r="A120" i="3"/>
  <c r="A121" i="3"/>
  <c r="A122" i="3"/>
  <c r="A123" i="3"/>
  <c r="A124" i="3"/>
  <c r="A125" i="3"/>
  <c r="A126" i="3"/>
  <c r="A127" i="3"/>
  <c r="A128" i="3"/>
  <c r="A129" i="3"/>
  <c r="A130" i="3"/>
  <c r="A131" i="3"/>
  <c r="A132" i="3"/>
  <c r="A133" i="3"/>
  <c r="A134" i="3"/>
  <c r="A135" i="3"/>
  <c r="A136" i="3"/>
  <c r="A137" i="3"/>
  <c r="A138" i="3"/>
  <c r="A139" i="3"/>
  <c r="A140" i="3"/>
  <c r="A141" i="3"/>
  <c r="A142" i="3"/>
  <c r="A143" i="3"/>
  <c r="A144" i="3"/>
  <c r="A145" i="3"/>
  <c r="A146" i="3"/>
  <c r="A147" i="3"/>
  <c r="A148" i="3"/>
  <c r="A149" i="3"/>
  <c r="A150" i="3"/>
  <c r="A151" i="3"/>
  <c r="A152" i="3"/>
  <c r="A153" i="3"/>
  <c r="A154" i="3"/>
  <c r="A155" i="3"/>
  <c r="A156" i="3"/>
  <c r="A157" i="3"/>
  <c r="A158" i="3"/>
  <c r="A159" i="3"/>
  <c r="A160" i="3"/>
  <c r="A161" i="3"/>
  <c r="A162" i="3"/>
  <c r="A163" i="3"/>
  <c r="A164" i="3"/>
  <c r="A165" i="3"/>
  <c r="A166" i="3"/>
  <c r="A167" i="3"/>
  <c r="A168" i="3"/>
  <c r="A169" i="3"/>
  <c r="A170" i="3"/>
  <c r="A171" i="3"/>
  <c r="A172" i="3"/>
  <c r="A173" i="3"/>
  <c r="A174" i="3"/>
  <c r="A175" i="3"/>
  <c r="A176" i="3"/>
  <c r="A177" i="3"/>
  <c r="A178" i="3"/>
  <c r="A179" i="3"/>
  <c r="A180" i="3"/>
  <c r="A181" i="3"/>
  <c r="A182" i="3"/>
  <c r="A183" i="3"/>
  <c r="A184" i="3"/>
  <c r="A185" i="3"/>
  <c r="A186" i="3"/>
  <c r="A187" i="3"/>
  <c r="A188" i="3"/>
  <c r="A189" i="3"/>
  <c r="A190" i="3"/>
  <c r="A191" i="3"/>
  <c r="A192" i="3"/>
  <c r="A193" i="3"/>
  <c r="A194" i="3"/>
  <c r="A195" i="3"/>
  <c r="A196" i="3"/>
  <c r="A197" i="3"/>
  <c r="A198" i="3"/>
  <c r="A199" i="3"/>
  <c r="A200" i="3"/>
  <c r="A201" i="3"/>
  <c r="A202" i="3"/>
  <c r="A203" i="3"/>
  <c r="A204" i="3"/>
  <c r="A205" i="3"/>
  <c r="A206" i="3"/>
  <c r="A207" i="3"/>
  <c r="A208" i="3"/>
  <c r="A209" i="3"/>
  <c r="A210" i="3"/>
  <c r="A211" i="3"/>
  <c r="A212" i="3"/>
  <c r="A213" i="3"/>
  <c r="A214" i="3"/>
  <c r="A215" i="3"/>
  <c r="A216" i="3"/>
  <c r="A217" i="3"/>
  <c r="A218" i="3"/>
  <c r="A219" i="3"/>
  <c r="A220" i="3"/>
  <c r="A221" i="3"/>
  <c r="A222" i="3"/>
  <c r="A223" i="3"/>
  <c r="A224" i="3"/>
  <c r="A225" i="3"/>
  <c r="A226" i="3"/>
  <c r="A227" i="3"/>
  <c r="A228" i="3"/>
  <c r="A229" i="3"/>
  <c r="A230" i="3"/>
  <c r="A231" i="3"/>
  <c r="A232" i="3"/>
  <c r="A233" i="3"/>
  <c r="A234" i="3"/>
  <c r="A235" i="3"/>
  <c r="A236" i="3"/>
  <c r="A237" i="3"/>
  <c r="A238" i="3"/>
  <c r="A239" i="3"/>
  <c r="A240" i="3"/>
  <c r="A241" i="3"/>
  <c r="A242" i="3"/>
  <c r="A243" i="3"/>
  <c r="A244" i="3"/>
  <c r="A245" i="3"/>
  <c r="A246" i="3"/>
  <c r="A247" i="3"/>
  <c r="A248" i="3"/>
  <c r="A249" i="3"/>
  <c r="A250" i="3"/>
  <c r="A251" i="3"/>
  <c r="A252" i="3"/>
  <c r="A253" i="3"/>
  <c r="A254" i="3"/>
  <c r="A255" i="3"/>
  <c r="A256" i="3"/>
  <c r="A257" i="3"/>
  <c r="A258" i="3"/>
  <c r="A259" i="3"/>
  <c r="A260" i="3"/>
  <c r="A261" i="3"/>
  <c r="A262" i="3"/>
  <c r="A263" i="3"/>
  <c r="A264" i="3"/>
  <c r="A265" i="3"/>
  <c r="A266" i="3"/>
  <c r="A267" i="3"/>
  <c r="A268" i="3"/>
  <c r="A269" i="3"/>
  <c r="A270" i="3"/>
  <c r="A271" i="3"/>
  <c r="A272" i="3"/>
  <c r="A273" i="3"/>
  <c r="A274" i="3"/>
  <c r="A275" i="3"/>
  <c r="A276" i="3"/>
  <c r="A277" i="3"/>
  <c r="A278" i="3"/>
  <c r="A279" i="3"/>
  <c r="A280" i="3"/>
  <c r="A281" i="3"/>
  <c r="A282" i="3"/>
  <c r="A283" i="3"/>
  <c r="A284" i="3"/>
  <c r="A285" i="3"/>
  <c r="A286" i="3"/>
  <c r="A287" i="3"/>
  <c r="A288" i="3"/>
  <c r="A289" i="3"/>
  <c r="A290" i="3"/>
  <c r="A291" i="3"/>
  <c r="A292" i="3"/>
  <c r="A293" i="3"/>
  <c r="A294" i="3"/>
  <c r="A295" i="3"/>
  <c r="A296" i="3"/>
  <c r="A297" i="3"/>
  <c r="A298" i="3"/>
  <c r="A299" i="3"/>
  <c r="A300" i="3"/>
  <c r="A301" i="3"/>
  <c r="A302" i="3"/>
  <c r="A303" i="3"/>
  <c r="A304" i="3"/>
  <c r="A305" i="3"/>
  <c r="A306" i="3"/>
  <c r="A307" i="3"/>
  <c r="A308" i="3"/>
  <c r="A309" i="3"/>
  <c r="A310" i="3"/>
  <c r="A311" i="3"/>
  <c r="A312" i="3"/>
  <c r="A313" i="3"/>
  <c r="A314" i="3"/>
  <c r="A315" i="3"/>
  <c r="A316" i="3"/>
  <c r="A317" i="3"/>
  <c r="A318" i="3"/>
  <c r="A319" i="3"/>
  <c r="A320" i="3"/>
  <c r="A321" i="3"/>
  <c r="A322" i="3"/>
  <c r="A323" i="3"/>
  <c r="A324" i="3"/>
  <c r="A325" i="3"/>
  <c r="A326" i="3"/>
  <c r="A327" i="3"/>
  <c r="A328" i="3"/>
  <c r="A329" i="3"/>
  <c r="A330" i="3"/>
  <c r="A331" i="3"/>
  <c r="A332" i="3"/>
  <c r="A333" i="3"/>
  <c r="A334" i="3"/>
  <c r="A335" i="3"/>
  <c r="A336" i="3"/>
  <c r="A337" i="3"/>
  <c r="A338" i="3"/>
  <c r="A339" i="3"/>
  <c r="A340" i="3"/>
  <c r="A341" i="3"/>
  <c r="A342" i="3"/>
  <c r="A343" i="3"/>
  <c r="A344" i="3"/>
  <c r="A345" i="3"/>
  <c r="A346" i="3"/>
  <c r="A347" i="3"/>
  <c r="A348" i="3"/>
  <c r="A349" i="3"/>
  <c r="A350" i="3"/>
  <c r="A351" i="3"/>
  <c r="A352" i="3"/>
  <c r="A353" i="3"/>
  <c r="A354" i="3"/>
  <c r="A355" i="3"/>
  <c r="A356" i="3"/>
  <c r="A357" i="3"/>
  <c r="A358" i="3"/>
  <c r="A359" i="3"/>
  <c r="A360" i="3"/>
  <c r="A361" i="3"/>
  <c r="A362" i="3"/>
  <c r="A363" i="3"/>
  <c r="A364" i="3"/>
  <c r="A365" i="3"/>
  <c r="A366" i="3"/>
  <c r="A367" i="3"/>
  <c r="A368" i="3"/>
  <c r="A369" i="3"/>
  <c r="A370" i="3"/>
  <c r="A371" i="3"/>
  <c r="A372" i="3"/>
  <c r="A373" i="3"/>
  <c r="A374" i="3"/>
  <c r="A375" i="3"/>
  <c r="A376" i="3"/>
  <c r="A377" i="3"/>
  <c r="A378" i="3"/>
  <c r="A379" i="3"/>
  <c r="A380" i="3"/>
  <c r="A381" i="3"/>
  <c r="A382" i="3"/>
  <c r="A383" i="3"/>
  <c r="A384" i="3"/>
  <c r="A385" i="3"/>
  <c r="A386" i="3"/>
  <c r="A387" i="3"/>
  <c r="A388" i="3"/>
  <c r="A389" i="3"/>
  <c r="A390" i="3"/>
  <c r="A391" i="3"/>
  <c r="A392" i="3"/>
  <c r="A393" i="3"/>
  <c r="A394" i="3"/>
  <c r="A395" i="3"/>
  <c r="A396" i="3"/>
  <c r="A397" i="3"/>
  <c r="A398" i="3"/>
  <c r="A399" i="3"/>
  <c r="A400" i="3"/>
  <c r="A401" i="3"/>
  <c r="A402" i="3"/>
  <c r="A403" i="3"/>
  <c r="A404" i="3"/>
  <c r="A405" i="3"/>
  <c r="A406" i="3"/>
  <c r="A407" i="3"/>
  <c r="A408" i="3"/>
  <c r="A409" i="3"/>
  <c r="A410" i="3"/>
  <c r="A411" i="3"/>
  <c r="A412" i="3"/>
  <c r="A413" i="3"/>
  <c r="A414" i="3"/>
  <c r="A415" i="3"/>
  <c r="A416" i="3"/>
  <c r="A417" i="3"/>
  <c r="A418" i="3"/>
  <c r="A419" i="3"/>
  <c r="A420" i="3"/>
  <c r="A421" i="3"/>
  <c r="A422" i="3"/>
  <c r="A423" i="3"/>
  <c r="A424" i="3"/>
  <c r="A425" i="3"/>
  <c r="A426" i="3"/>
  <c r="A427" i="3"/>
  <c r="A428" i="3"/>
  <c r="A429" i="3"/>
  <c r="A430" i="3"/>
  <c r="A431" i="3"/>
  <c r="A432" i="3"/>
  <c r="A433" i="3"/>
  <c r="A434" i="3"/>
  <c r="A435" i="3"/>
  <c r="A436" i="3"/>
  <c r="A437" i="3"/>
  <c r="A438" i="3"/>
  <c r="A439" i="3"/>
  <c r="A440" i="3"/>
  <c r="A441" i="3"/>
  <c r="A442" i="3"/>
  <c r="A443" i="3"/>
  <c r="A444" i="3"/>
  <c r="A445" i="3"/>
  <c r="A446" i="3"/>
  <c r="A447" i="3"/>
  <c r="A448" i="3"/>
  <c r="A449" i="3"/>
  <c r="A450" i="3"/>
  <c r="A451" i="3"/>
  <c r="A452" i="3"/>
  <c r="A453" i="3"/>
  <c r="A454" i="3"/>
  <c r="A455" i="3"/>
  <c r="A456" i="3"/>
  <c r="A457" i="3"/>
  <c r="A458" i="3"/>
  <c r="A459" i="3"/>
  <c r="A460" i="3"/>
  <c r="A461" i="3"/>
  <c r="A462" i="3"/>
  <c r="A463" i="3"/>
  <c r="A464" i="3"/>
  <c r="A465" i="3"/>
  <c r="A466" i="3"/>
  <c r="A467" i="3"/>
  <c r="A468" i="3"/>
  <c r="A469" i="3"/>
  <c r="A470" i="3"/>
  <c r="A471" i="3"/>
  <c r="A472" i="3"/>
  <c r="A473" i="3"/>
  <c r="A474" i="3"/>
  <c r="A475" i="3"/>
  <c r="A476" i="3"/>
  <c r="A477" i="3"/>
  <c r="A478" i="3"/>
  <c r="A479" i="3"/>
  <c r="A480" i="3"/>
  <c r="A481" i="3"/>
  <c r="A482" i="3"/>
  <c r="A483" i="3"/>
  <c r="A484" i="3"/>
  <c r="A485" i="3"/>
  <c r="A486" i="3"/>
  <c r="A487" i="3"/>
  <c r="A488" i="3"/>
  <c r="A489" i="3"/>
  <c r="A490" i="3"/>
  <c r="A491" i="3"/>
  <c r="A492" i="3"/>
  <c r="A493" i="3"/>
  <c r="A494" i="3"/>
  <c r="A495" i="3"/>
  <c r="A496" i="3"/>
  <c r="A497" i="3"/>
  <c r="A498" i="3"/>
  <c r="A499" i="3"/>
  <c r="A500" i="3"/>
  <c r="A501" i="3"/>
  <c r="A502" i="3"/>
  <c r="A503" i="3"/>
  <c r="A504" i="3"/>
  <c r="A505" i="3"/>
  <c r="A506" i="3"/>
  <c r="A507" i="3"/>
  <c r="A508" i="3"/>
  <c r="A509" i="3"/>
  <c r="A510" i="3"/>
  <c r="A511" i="3"/>
  <c r="A512" i="3"/>
  <c r="A513" i="3"/>
  <c r="A514" i="3"/>
  <c r="A515" i="3"/>
  <c r="A516" i="3"/>
  <c r="A517" i="3"/>
  <c r="A518" i="3"/>
  <c r="A519" i="3"/>
  <c r="A520" i="3"/>
  <c r="A521" i="3"/>
  <c r="A522" i="3"/>
  <c r="A523" i="3"/>
  <c r="A524" i="3"/>
  <c r="A525" i="3"/>
  <c r="A526" i="3"/>
  <c r="A527" i="3"/>
  <c r="A528" i="3"/>
  <c r="A529" i="3"/>
  <c r="A530" i="3"/>
  <c r="A531" i="3"/>
  <c r="A532" i="3"/>
  <c r="A533" i="3"/>
  <c r="A534" i="3"/>
  <c r="A535" i="3"/>
  <c r="A536" i="3"/>
  <c r="A537" i="3"/>
  <c r="A538" i="3"/>
  <c r="A539" i="3"/>
  <c r="A540" i="3"/>
  <c r="A541" i="3"/>
  <c r="A542" i="3"/>
  <c r="A543" i="3"/>
  <c r="A544" i="3"/>
  <c r="A545" i="3"/>
  <c r="A546" i="3"/>
  <c r="A547" i="3"/>
  <c r="A548" i="3"/>
  <c r="A549" i="3"/>
  <c r="A550" i="3"/>
  <c r="A551" i="3"/>
  <c r="A552" i="3"/>
  <c r="A553" i="3"/>
  <c r="A554" i="3"/>
  <c r="A555" i="3"/>
  <c r="A556" i="3"/>
  <c r="A557" i="3"/>
  <c r="A558" i="3"/>
  <c r="A559" i="3"/>
  <c r="A560" i="3"/>
  <c r="A561" i="3"/>
  <c r="A562" i="3"/>
  <c r="A563" i="3"/>
  <c r="A564" i="3"/>
  <c r="A565" i="3"/>
  <c r="A566" i="3"/>
  <c r="A567" i="3"/>
  <c r="A568" i="3"/>
  <c r="A569" i="3"/>
  <c r="A570" i="3"/>
  <c r="A571" i="3"/>
  <c r="A572" i="3"/>
  <c r="A573" i="3"/>
  <c r="A574" i="3"/>
  <c r="A575" i="3"/>
  <c r="A576" i="3"/>
  <c r="A577" i="3"/>
  <c r="A578" i="3"/>
  <c r="A579" i="3"/>
  <c r="A580" i="3"/>
  <c r="A581" i="3"/>
  <c r="A582" i="3"/>
  <c r="A583" i="3"/>
  <c r="A584" i="3"/>
  <c r="A585" i="3"/>
  <c r="A586" i="3"/>
  <c r="A587" i="3"/>
  <c r="A588" i="3"/>
  <c r="A589" i="3"/>
  <c r="A590" i="3"/>
  <c r="A591" i="3"/>
  <c r="A592" i="3"/>
  <c r="A593" i="3"/>
  <c r="A594" i="3"/>
  <c r="A595" i="3"/>
  <c r="A596" i="3"/>
  <c r="A597" i="3"/>
  <c r="A598" i="3"/>
  <c r="A599" i="3"/>
  <c r="A600" i="3"/>
  <c r="A601" i="3"/>
  <c r="A602" i="3"/>
  <c r="A603" i="3"/>
  <c r="A604" i="3"/>
  <c r="A605" i="3"/>
  <c r="A606" i="3"/>
  <c r="A607" i="3"/>
  <c r="A608" i="3"/>
  <c r="A609" i="3"/>
  <c r="A610" i="3"/>
  <c r="A611" i="3"/>
  <c r="A612" i="3"/>
  <c r="A613" i="3"/>
  <c r="A614" i="3"/>
  <c r="A615" i="3"/>
  <c r="A616" i="3"/>
  <c r="A617" i="3"/>
  <c r="A618" i="3"/>
  <c r="A619" i="3"/>
  <c r="A620" i="3"/>
  <c r="A621" i="3"/>
  <c r="A622" i="3"/>
  <c r="A623" i="3"/>
  <c r="A624" i="3"/>
  <c r="A625" i="3"/>
  <c r="A626" i="3"/>
  <c r="A627" i="3"/>
  <c r="A628" i="3"/>
  <c r="A629" i="3"/>
  <c r="A630" i="3"/>
  <c r="A631" i="3"/>
  <c r="A632" i="3"/>
  <c r="A633" i="3"/>
  <c r="A634" i="3"/>
  <c r="A635" i="3"/>
  <c r="A636" i="3"/>
  <c r="A637" i="3"/>
  <c r="A638" i="3"/>
  <c r="A639" i="3"/>
  <c r="A640" i="3"/>
  <c r="A641" i="3"/>
  <c r="A642" i="3"/>
  <c r="A643" i="3"/>
  <c r="A644" i="3"/>
  <c r="A645" i="3"/>
  <c r="A646" i="3"/>
  <c r="A647" i="3"/>
  <c r="A648" i="3"/>
  <c r="A649" i="3"/>
  <c r="A650" i="3"/>
  <c r="A651" i="3"/>
  <c r="A652" i="3"/>
  <c r="A653" i="3"/>
  <c r="A654" i="3"/>
  <c r="A655" i="3"/>
  <c r="A656" i="3"/>
  <c r="A657" i="3"/>
  <c r="A658" i="3"/>
  <c r="A659" i="3"/>
  <c r="A660" i="3"/>
  <c r="A661" i="3"/>
  <c r="A662" i="3"/>
  <c r="A663" i="3"/>
  <c r="A664" i="3"/>
  <c r="A665" i="3"/>
  <c r="A666" i="3"/>
  <c r="A667" i="3"/>
  <c r="A668" i="3"/>
  <c r="A669" i="3"/>
  <c r="A670" i="3"/>
  <c r="A671" i="3"/>
  <c r="A672" i="3"/>
  <c r="A673" i="3"/>
  <c r="A674" i="3"/>
  <c r="A675" i="3"/>
  <c r="A676" i="3"/>
  <c r="A677" i="3"/>
  <c r="A678" i="3"/>
  <c r="A679" i="3"/>
  <c r="A680" i="3"/>
  <c r="A681" i="3"/>
  <c r="A682" i="3"/>
  <c r="A683" i="3"/>
  <c r="A684" i="3"/>
  <c r="A685" i="3"/>
  <c r="A686" i="3"/>
  <c r="A687" i="3"/>
  <c r="A688" i="3"/>
  <c r="A689" i="3"/>
  <c r="A690" i="3"/>
  <c r="A691" i="3"/>
  <c r="A692" i="3"/>
  <c r="A693" i="3"/>
  <c r="A694" i="3"/>
  <c r="A695" i="3"/>
  <c r="A696" i="3"/>
  <c r="A697" i="3"/>
  <c r="A698" i="3"/>
  <c r="A699" i="3"/>
  <c r="A700" i="3"/>
  <c r="A701" i="3"/>
  <c r="A702" i="3"/>
  <c r="A703" i="3"/>
  <c r="A704" i="3"/>
  <c r="A705" i="3"/>
  <c r="A706" i="3"/>
  <c r="A707" i="3"/>
  <c r="A708" i="3"/>
  <c r="A709" i="3"/>
  <c r="A710" i="3"/>
  <c r="A711" i="3"/>
  <c r="A712" i="3"/>
  <c r="A713" i="3"/>
  <c r="A714" i="3"/>
  <c r="A715" i="3"/>
  <c r="A716" i="3"/>
  <c r="A717" i="3"/>
  <c r="A718" i="3"/>
  <c r="A719" i="3"/>
  <c r="A720" i="3"/>
  <c r="A721" i="3"/>
  <c r="A722" i="3"/>
  <c r="A723" i="3"/>
  <c r="A724" i="3"/>
  <c r="A725" i="3"/>
  <c r="A726" i="3"/>
  <c r="A727" i="3"/>
  <c r="A728" i="3"/>
  <c r="A729" i="3"/>
  <c r="A730" i="3"/>
  <c r="A731" i="3"/>
  <c r="A732" i="3"/>
  <c r="A733" i="3"/>
  <c r="A734" i="3"/>
  <c r="A735" i="3"/>
  <c r="A736" i="3"/>
  <c r="A737" i="3"/>
  <c r="A738" i="3"/>
  <c r="A739" i="3"/>
  <c r="A740" i="3"/>
  <c r="A741" i="3"/>
  <c r="A742" i="3"/>
  <c r="A743" i="3"/>
  <c r="A744" i="3"/>
  <c r="A745" i="3"/>
  <c r="A746" i="3"/>
  <c r="A747" i="3"/>
  <c r="A748" i="3"/>
  <c r="A749" i="3"/>
  <c r="A750" i="3"/>
  <c r="A751" i="3"/>
  <c r="A752" i="3"/>
  <c r="A753" i="3"/>
  <c r="A754" i="3"/>
  <c r="A755" i="3"/>
  <c r="A756" i="3"/>
  <c r="A757" i="3"/>
  <c r="A758" i="3"/>
  <c r="A759" i="3"/>
  <c r="A760" i="3"/>
  <c r="A761" i="3"/>
  <c r="A762" i="3"/>
  <c r="A763" i="3"/>
  <c r="A764" i="3"/>
  <c r="A765" i="3"/>
  <c r="A766" i="3"/>
  <c r="A767" i="3"/>
  <c r="A768" i="3"/>
  <c r="A769" i="3"/>
  <c r="A770" i="3"/>
  <c r="A771" i="3"/>
  <c r="A772" i="3"/>
  <c r="A773" i="3"/>
  <c r="A774" i="3"/>
  <c r="A775" i="3"/>
  <c r="A776" i="3"/>
  <c r="A777" i="3"/>
  <c r="A778" i="3"/>
  <c r="A779" i="3"/>
  <c r="A780" i="3"/>
  <c r="A781" i="3"/>
  <c r="A782" i="3"/>
  <c r="A783" i="3"/>
  <c r="A784" i="3"/>
  <c r="A785" i="3"/>
  <c r="A786" i="3"/>
  <c r="A787" i="3"/>
  <c r="A788" i="3"/>
  <c r="A789" i="3"/>
  <c r="A790" i="3"/>
  <c r="A791" i="3"/>
  <c r="A792" i="3"/>
  <c r="A793" i="3"/>
  <c r="A794" i="3"/>
  <c r="A795" i="3"/>
  <c r="A796" i="3"/>
  <c r="A797" i="3"/>
  <c r="A798" i="3"/>
  <c r="A799" i="3"/>
  <c r="A800" i="3"/>
  <c r="A801" i="3"/>
  <c r="A802" i="3"/>
  <c r="A803" i="3"/>
  <c r="A804" i="3"/>
  <c r="A805" i="3"/>
  <c r="A806" i="3"/>
  <c r="A807" i="3"/>
  <c r="A808" i="3"/>
  <c r="A809" i="3"/>
  <c r="A810" i="3"/>
  <c r="A811" i="3"/>
  <c r="A812" i="3"/>
  <c r="A813" i="3"/>
  <c r="A814" i="3"/>
  <c r="A815" i="3"/>
  <c r="A816" i="3"/>
  <c r="A817" i="3"/>
  <c r="A818" i="3"/>
  <c r="A819" i="3"/>
  <c r="A820" i="3"/>
  <c r="A821" i="3"/>
  <c r="A822" i="3"/>
  <c r="A823" i="3"/>
  <c r="A824" i="3"/>
  <c r="A825" i="3"/>
  <c r="A826" i="3"/>
  <c r="A827" i="3"/>
  <c r="A828" i="3"/>
  <c r="A829" i="3"/>
  <c r="A830" i="3"/>
  <c r="A831" i="3"/>
  <c r="A832" i="3"/>
  <c r="A833" i="3"/>
  <c r="A834" i="3"/>
  <c r="A835" i="3"/>
  <c r="A836" i="3"/>
  <c r="A837" i="3"/>
  <c r="A838" i="3"/>
  <c r="A839" i="3"/>
  <c r="A840" i="3"/>
  <c r="A841" i="3"/>
  <c r="A842" i="3"/>
  <c r="A843" i="3"/>
  <c r="A844" i="3"/>
  <c r="A845" i="3"/>
  <c r="A846" i="3"/>
  <c r="A847" i="3"/>
  <c r="A848" i="3"/>
  <c r="A849" i="3"/>
  <c r="A850" i="3"/>
  <c r="A851" i="3"/>
  <c r="A852" i="3"/>
  <c r="A853" i="3"/>
  <c r="A854" i="3"/>
  <c r="A855" i="3"/>
  <c r="A856" i="3"/>
  <c r="A857" i="3"/>
  <c r="A858" i="3"/>
  <c r="A859" i="3"/>
  <c r="A860" i="3"/>
  <c r="A861" i="3"/>
  <c r="A862" i="3"/>
  <c r="A863" i="3"/>
  <c r="A864" i="3"/>
  <c r="A865" i="3"/>
  <c r="A866" i="3"/>
  <c r="A867" i="3"/>
  <c r="A868" i="3"/>
  <c r="A869" i="3"/>
  <c r="A870" i="3"/>
  <c r="A871" i="3"/>
  <c r="A872" i="3"/>
  <c r="A873" i="3"/>
  <c r="A874" i="3"/>
  <c r="A875" i="3"/>
  <c r="A876" i="3"/>
  <c r="A877" i="3"/>
  <c r="A878" i="3"/>
  <c r="A879" i="3"/>
  <c r="A880" i="3"/>
  <c r="A881" i="3"/>
  <c r="A882" i="3"/>
  <c r="A883" i="3"/>
  <c r="A884" i="3"/>
  <c r="A885" i="3"/>
  <c r="A886" i="3"/>
  <c r="A887" i="3"/>
  <c r="A888" i="3"/>
  <c r="A889" i="3"/>
  <c r="A890" i="3"/>
  <c r="A891" i="3"/>
  <c r="A892" i="3"/>
  <c r="A893" i="3"/>
  <c r="A894" i="3"/>
  <c r="A895" i="3"/>
  <c r="A896" i="3"/>
  <c r="A897" i="3"/>
  <c r="A898" i="3"/>
  <c r="A899" i="3"/>
  <c r="A900" i="3"/>
  <c r="A901" i="3"/>
  <c r="A902" i="3"/>
  <c r="A903" i="3"/>
  <c r="A904" i="3"/>
  <c r="A905" i="3"/>
  <c r="A906" i="3"/>
  <c r="A907" i="3"/>
  <c r="A908" i="3"/>
  <c r="A909" i="3"/>
  <c r="A910" i="3"/>
  <c r="A911" i="3"/>
  <c r="A912" i="3"/>
  <c r="A913" i="3"/>
  <c r="A914" i="3"/>
  <c r="A915" i="3"/>
  <c r="A916" i="3"/>
  <c r="A917" i="3"/>
  <c r="A918" i="3"/>
  <c r="A919" i="3"/>
  <c r="A920" i="3"/>
  <c r="A921" i="3"/>
  <c r="A922" i="3"/>
  <c r="A923" i="3"/>
  <c r="A924" i="3"/>
  <c r="A925" i="3"/>
  <c r="A926" i="3"/>
  <c r="A927" i="3"/>
  <c r="A928" i="3"/>
  <c r="A929" i="3"/>
  <c r="A930" i="3"/>
  <c r="A931" i="3"/>
  <c r="A932" i="3"/>
  <c r="A933" i="3"/>
  <c r="A934" i="3"/>
  <c r="A935" i="3"/>
  <c r="A936" i="3"/>
  <c r="A937" i="3"/>
  <c r="A938" i="3"/>
  <c r="A939" i="3"/>
  <c r="A940" i="3"/>
  <c r="A941" i="3"/>
  <c r="A942" i="3"/>
  <c r="A943" i="3"/>
  <c r="A944" i="3"/>
  <c r="A945" i="3"/>
  <c r="A946" i="3"/>
  <c r="A947" i="3"/>
  <c r="A948" i="3"/>
  <c r="A949" i="3"/>
  <c r="A950" i="3"/>
  <c r="A951" i="3"/>
  <c r="A952" i="3"/>
  <c r="A953" i="3"/>
  <c r="A954" i="3"/>
  <c r="A955" i="3"/>
  <c r="A956" i="3"/>
  <c r="A957" i="3"/>
  <c r="A958" i="3"/>
  <c r="A959" i="3"/>
  <c r="A960" i="3"/>
  <c r="A961" i="3"/>
  <c r="A962" i="3"/>
  <c r="A963" i="3"/>
  <c r="A964" i="3"/>
  <c r="A965" i="3"/>
  <c r="A966" i="3"/>
  <c r="A967" i="3"/>
  <c r="A968" i="3"/>
  <c r="A969" i="3"/>
  <c r="A970" i="3"/>
  <c r="A971" i="3"/>
  <c r="A972" i="3"/>
  <c r="A973" i="3"/>
  <c r="A974" i="3"/>
  <c r="A975" i="3"/>
  <c r="A976" i="3"/>
  <c r="A977" i="3"/>
  <c r="A978" i="3"/>
  <c r="A979" i="3"/>
  <c r="A980" i="3"/>
  <c r="A981" i="3"/>
  <c r="A982" i="3"/>
  <c r="A983" i="3"/>
  <c r="A984" i="3"/>
  <c r="A985" i="3"/>
  <c r="A986" i="3"/>
  <c r="A987" i="3"/>
  <c r="A988" i="3"/>
  <c r="A989" i="3"/>
  <c r="A990" i="3"/>
  <c r="A991" i="3"/>
  <c r="A992" i="3"/>
  <c r="A993" i="3"/>
  <c r="A994" i="3"/>
  <c r="A995" i="3"/>
  <c r="A996" i="3"/>
  <c r="A997" i="3"/>
  <c r="A998" i="3"/>
  <c r="A999" i="3"/>
  <c r="A1000" i="3"/>
  <c r="A4" i="3"/>
  <c r="O232" i="3" l="1"/>
  <c r="Q232" i="3" s="1"/>
  <c r="R232" i="3" s="1"/>
  <c r="O224" i="3"/>
  <c r="Q224" i="3" s="1"/>
  <c r="R224" i="3" s="1"/>
  <c r="O216" i="3"/>
  <c r="Q216" i="3" s="1"/>
  <c r="R216" i="3" s="1"/>
  <c r="O208" i="3"/>
  <c r="Q208" i="3" s="1"/>
  <c r="R208" i="3" s="1"/>
  <c r="Q200" i="3"/>
  <c r="R200" i="3" s="1"/>
  <c r="O200" i="3"/>
  <c r="O192" i="3"/>
  <c r="Q192" i="3" s="1"/>
  <c r="R192" i="3" s="1"/>
  <c r="O184" i="3"/>
  <c r="Q184" i="3" s="1"/>
  <c r="R184" i="3" s="1"/>
  <c r="O176" i="3"/>
  <c r="Q176" i="3" s="1"/>
  <c r="R176" i="3" s="1"/>
  <c r="Q168" i="3"/>
  <c r="R168" i="3" s="1"/>
  <c r="O168" i="3"/>
  <c r="O160" i="3"/>
  <c r="Q160" i="3" s="1"/>
  <c r="R160" i="3" s="1"/>
  <c r="O152" i="3"/>
  <c r="Q152" i="3" s="1"/>
  <c r="R152" i="3" s="1"/>
  <c r="O144" i="3"/>
  <c r="Q144" i="3" s="1"/>
  <c r="R144" i="3" s="1"/>
  <c r="Q136" i="3"/>
  <c r="R136" i="3" s="1"/>
  <c r="O136" i="3"/>
  <c r="O128" i="3"/>
  <c r="Q128" i="3" s="1"/>
  <c r="R128" i="3" s="1"/>
  <c r="O120" i="3"/>
  <c r="Q120" i="3" s="1"/>
  <c r="R120" i="3" s="1"/>
  <c r="O112" i="3"/>
  <c r="Q112" i="3" s="1"/>
  <c r="R112" i="3" s="1"/>
  <c r="Q104" i="3"/>
  <c r="R104" i="3" s="1"/>
  <c r="O104" i="3"/>
  <c r="O96" i="3"/>
  <c r="Q96" i="3" s="1"/>
  <c r="R96" i="3" s="1"/>
  <c r="Q88" i="3"/>
  <c r="R88" i="3" s="1"/>
  <c r="O88" i="3"/>
  <c r="O80" i="3"/>
  <c r="Q80" i="3" s="1"/>
  <c r="R80" i="3" s="1"/>
  <c r="Q72" i="3"/>
  <c r="R72" i="3" s="1"/>
  <c r="O72" i="3"/>
  <c r="O64" i="3"/>
  <c r="Q64" i="3" s="1"/>
  <c r="R64" i="3" s="1"/>
  <c r="Q56" i="3"/>
  <c r="R56" i="3" s="1"/>
  <c r="O56" i="3"/>
  <c r="O48" i="3"/>
  <c r="Q48" i="3" s="1"/>
  <c r="R48" i="3" s="1"/>
  <c r="Q40" i="3"/>
  <c r="R40" i="3" s="1"/>
  <c r="O40" i="3"/>
  <c r="O32" i="3"/>
  <c r="Q32" i="3" s="1"/>
  <c r="R32" i="3" s="1"/>
  <c r="Q24" i="3"/>
  <c r="R24" i="3" s="1"/>
  <c r="O24" i="3"/>
  <c r="O16" i="3"/>
  <c r="Q16" i="3" s="1"/>
  <c r="R16" i="3" s="1"/>
  <c r="Q8" i="3"/>
  <c r="R8" i="3" s="1"/>
  <c r="O8" i="3"/>
  <c r="Q1000" i="3"/>
  <c r="R1000" i="3" s="1"/>
  <c r="Q992" i="3"/>
  <c r="R992" i="3" s="1"/>
  <c r="Q984" i="3"/>
  <c r="R984" i="3" s="1"/>
  <c r="Q976" i="3"/>
  <c r="R976" i="3" s="1"/>
  <c r="Q968" i="3"/>
  <c r="R968" i="3" s="1"/>
  <c r="Q960" i="3"/>
  <c r="R960" i="3" s="1"/>
  <c r="Q952" i="3"/>
  <c r="R952" i="3" s="1"/>
  <c r="Q944" i="3"/>
  <c r="R944" i="3" s="1"/>
  <c r="Q936" i="3"/>
  <c r="R936" i="3" s="1"/>
  <c r="Q928" i="3"/>
  <c r="R928" i="3" s="1"/>
  <c r="Q920" i="3"/>
  <c r="R920" i="3" s="1"/>
  <c r="Q912" i="3"/>
  <c r="R912" i="3" s="1"/>
  <c r="Q904" i="3"/>
  <c r="R904" i="3" s="1"/>
  <c r="Q896" i="3"/>
  <c r="R896" i="3" s="1"/>
  <c r="Q888" i="3"/>
  <c r="R888" i="3" s="1"/>
  <c r="Q880" i="3"/>
  <c r="R880" i="3" s="1"/>
  <c r="Q872" i="3"/>
  <c r="R872" i="3" s="1"/>
  <c r="Q864" i="3"/>
  <c r="R864" i="3" s="1"/>
  <c r="Q856" i="3"/>
  <c r="R856" i="3" s="1"/>
  <c r="Q848" i="3"/>
  <c r="R848" i="3" s="1"/>
  <c r="Q840" i="3"/>
  <c r="R840" i="3" s="1"/>
  <c r="Q832" i="3"/>
  <c r="R832" i="3" s="1"/>
  <c r="Q824" i="3"/>
  <c r="R824" i="3" s="1"/>
  <c r="Q816" i="3"/>
  <c r="R816" i="3" s="1"/>
  <c r="Q808" i="3"/>
  <c r="R808" i="3" s="1"/>
  <c r="Q800" i="3"/>
  <c r="R800" i="3" s="1"/>
  <c r="Q792" i="3"/>
  <c r="R792" i="3" s="1"/>
  <c r="Q784" i="3"/>
  <c r="R784" i="3" s="1"/>
  <c r="Q776" i="3"/>
  <c r="R776" i="3" s="1"/>
  <c r="Q768" i="3"/>
  <c r="R768" i="3" s="1"/>
  <c r="Q760" i="3"/>
  <c r="R760" i="3" s="1"/>
  <c r="Q752" i="3"/>
  <c r="R752" i="3" s="1"/>
  <c r="O230" i="3"/>
  <c r="Q230" i="3" s="1"/>
  <c r="R230" i="3" s="1"/>
  <c r="Q222" i="3"/>
  <c r="R222" i="3" s="1"/>
  <c r="O222" i="3"/>
  <c r="O214" i="3"/>
  <c r="Q214" i="3" s="1"/>
  <c r="R214" i="3" s="1"/>
  <c r="Q206" i="3"/>
  <c r="R206" i="3" s="1"/>
  <c r="O206" i="3"/>
  <c r="O198" i="3"/>
  <c r="Q198" i="3" s="1"/>
  <c r="R198" i="3" s="1"/>
  <c r="Q190" i="3"/>
  <c r="R190" i="3" s="1"/>
  <c r="O190" i="3"/>
  <c r="O182" i="3"/>
  <c r="Q182" i="3" s="1"/>
  <c r="R182" i="3" s="1"/>
  <c r="Q174" i="3"/>
  <c r="R174" i="3" s="1"/>
  <c r="O174" i="3"/>
  <c r="O166" i="3"/>
  <c r="Q166" i="3" s="1"/>
  <c r="R166" i="3" s="1"/>
  <c r="Q158" i="3"/>
  <c r="R158" i="3" s="1"/>
  <c r="O158" i="3"/>
  <c r="O150" i="3"/>
  <c r="Q150" i="3" s="1"/>
  <c r="R150" i="3" s="1"/>
  <c r="Q142" i="3"/>
  <c r="R142" i="3" s="1"/>
  <c r="O142" i="3"/>
  <c r="O134" i="3"/>
  <c r="Q134" i="3" s="1"/>
  <c r="R134" i="3" s="1"/>
  <c r="Q126" i="3"/>
  <c r="R126" i="3" s="1"/>
  <c r="O126" i="3"/>
  <c r="O118" i="3"/>
  <c r="Q118" i="3" s="1"/>
  <c r="R118" i="3" s="1"/>
  <c r="Q110" i="3"/>
  <c r="R110" i="3" s="1"/>
  <c r="O110" i="3"/>
  <c r="O102" i="3"/>
  <c r="Q102" i="3" s="1"/>
  <c r="R102" i="3" s="1"/>
  <c r="Q94" i="3"/>
  <c r="R94" i="3" s="1"/>
  <c r="O94" i="3"/>
  <c r="O86" i="3"/>
  <c r="Q86" i="3" s="1"/>
  <c r="R86" i="3" s="1"/>
  <c r="Q78" i="3"/>
  <c r="R78" i="3" s="1"/>
  <c r="O78" i="3"/>
  <c r="O70" i="3"/>
  <c r="Q70" i="3" s="1"/>
  <c r="R70" i="3" s="1"/>
  <c r="Q62" i="3"/>
  <c r="R62" i="3" s="1"/>
  <c r="O62" i="3"/>
  <c r="O54" i="3"/>
  <c r="Q54" i="3" s="1"/>
  <c r="R54" i="3" s="1"/>
  <c r="Q46" i="3"/>
  <c r="R46" i="3" s="1"/>
  <c r="O46" i="3"/>
  <c r="O38" i="3"/>
  <c r="Q38" i="3" s="1"/>
  <c r="R38" i="3" s="1"/>
  <c r="Q30" i="3"/>
  <c r="R30" i="3" s="1"/>
  <c r="O30" i="3"/>
  <c r="O22" i="3"/>
  <c r="Q22" i="3" s="1"/>
  <c r="R22" i="3" s="1"/>
  <c r="Q14" i="3"/>
  <c r="R14" i="3" s="1"/>
  <c r="O14" i="3"/>
  <c r="O6" i="3"/>
  <c r="Q6" i="3" s="1"/>
  <c r="R6" i="3" s="1"/>
  <c r="Q998" i="3"/>
  <c r="R998" i="3" s="1"/>
  <c r="Q990" i="3"/>
  <c r="R990" i="3" s="1"/>
  <c r="O237" i="3"/>
  <c r="Q237" i="3" s="1"/>
  <c r="R237" i="3" s="1"/>
  <c r="Q229" i="3"/>
  <c r="R229" i="3" s="1"/>
  <c r="O229" i="3"/>
  <c r="O221" i="3"/>
  <c r="Q221" i="3" s="1"/>
  <c r="R221" i="3" s="1"/>
  <c r="Q213" i="3"/>
  <c r="R213" i="3" s="1"/>
  <c r="O213" i="3"/>
  <c r="O205" i="3"/>
  <c r="Q205" i="3" s="1"/>
  <c r="R205" i="3" s="1"/>
  <c r="Q197" i="3"/>
  <c r="R197" i="3" s="1"/>
  <c r="O197" i="3"/>
  <c r="O189" i="3"/>
  <c r="Q189" i="3" s="1"/>
  <c r="R189" i="3" s="1"/>
  <c r="Q181" i="3"/>
  <c r="R181" i="3" s="1"/>
  <c r="O181" i="3"/>
  <c r="O173" i="3"/>
  <c r="Q173" i="3" s="1"/>
  <c r="R173" i="3" s="1"/>
  <c r="Q165" i="3"/>
  <c r="R165" i="3" s="1"/>
  <c r="O165" i="3"/>
  <c r="O157" i="3"/>
  <c r="Q157" i="3" s="1"/>
  <c r="R157" i="3" s="1"/>
  <c r="Q149" i="3"/>
  <c r="R149" i="3" s="1"/>
  <c r="O149" i="3"/>
  <c r="O141" i="3"/>
  <c r="Q141" i="3" s="1"/>
  <c r="R141" i="3" s="1"/>
  <c r="Q133" i="3"/>
  <c r="R133" i="3" s="1"/>
  <c r="O133" i="3"/>
  <c r="O125" i="3"/>
  <c r="Q125" i="3" s="1"/>
  <c r="R125" i="3" s="1"/>
  <c r="Q117" i="3"/>
  <c r="R117" i="3" s="1"/>
  <c r="O117" i="3"/>
  <c r="O109" i="3"/>
  <c r="Q109" i="3" s="1"/>
  <c r="R109" i="3" s="1"/>
  <c r="Q101" i="3"/>
  <c r="R101" i="3" s="1"/>
  <c r="O101" i="3"/>
  <c r="O93" i="3"/>
  <c r="Q93" i="3" s="1"/>
  <c r="R93" i="3" s="1"/>
  <c r="Q85" i="3"/>
  <c r="R85" i="3" s="1"/>
  <c r="O85" i="3"/>
  <c r="O77" i="3"/>
  <c r="Q77" i="3" s="1"/>
  <c r="R77" i="3" s="1"/>
  <c r="Q69" i="3"/>
  <c r="R69" i="3" s="1"/>
  <c r="O69" i="3"/>
  <c r="O61" i="3"/>
  <c r="Q61" i="3" s="1"/>
  <c r="R61" i="3" s="1"/>
  <c r="Q53" i="3"/>
  <c r="R53" i="3" s="1"/>
  <c r="O53" i="3"/>
  <c r="O45" i="3"/>
  <c r="Q45" i="3" s="1"/>
  <c r="R45" i="3" s="1"/>
  <c r="Q37" i="3"/>
  <c r="R37" i="3" s="1"/>
  <c r="O37" i="3"/>
  <c r="O29" i="3"/>
  <c r="Q29" i="3" s="1"/>
  <c r="R29" i="3" s="1"/>
  <c r="Q21" i="3"/>
  <c r="R21" i="3" s="1"/>
  <c r="O21" i="3"/>
  <c r="O13" i="3"/>
  <c r="Q13" i="3" s="1"/>
  <c r="R13" i="3" s="1"/>
  <c r="Q5" i="3"/>
  <c r="R5" i="3" s="1"/>
  <c r="O5" i="3"/>
  <c r="Q997" i="3"/>
  <c r="R997" i="3" s="1"/>
  <c r="Q989" i="3"/>
  <c r="R989" i="3" s="1"/>
  <c r="Q981" i="3"/>
  <c r="R981" i="3" s="1"/>
  <c r="Q973" i="3"/>
  <c r="R973" i="3" s="1"/>
  <c r="Q965" i="3"/>
  <c r="R965" i="3" s="1"/>
  <c r="Q957" i="3"/>
  <c r="R957" i="3" s="1"/>
  <c r="Q949" i="3"/>
  <c r="R949" i="3" s="1"/>
  <c r="Q941" i="3"/>
  <c r="R941" i="3" s="1"/>
  <c r="Q933" i="3"/>
  <c r="R933" i="3" s="1"/>
  <c r="Q925" i="3"/>
  <c r="R925" i="3" s="1"/>
  <c r="Q917" i="3"/>
  <c r="R917" i="3" s="1"/>
  <c r="Q909" i="3"/>
  <c r="R909" i="3" s="1"/>
  <c r="Q901" i="3"/>
  <c r="R901" i="3" s="1"/>
  <c r="Q893" i="3"/>
  <c r="R893" i="3" s="1"/>
  <c r="Q885" i="3"/>
  <c r="R885" i="3" s="1"/>
  <c r="Q877" i="3"/>
  <c r="R877" i="3" s="1"/>
  <c r="Q869" i="3"/>
  <c r="R869" i="3" s="1"/>
  <c r="Q861" i="3"/>
  <c r="R861" i="3" s="1"/>
  <c r="Q853" i="3"/>
  <c r="R853" i="3" s="1"/>
  <c r="Q845" i="3"/>
  <c r="R845" i="3" s="1"/>
  <c r="Q837" i="3"/>
  <c r="R837" i="3" s="1"/>
  <c r="Q829" i="3"/>
  <c r="R829" i="3" s="1"/>
  <c r="Q821" i="3"/>
  <c r="R821" i="3" s="1"/>
  <c r="Q813" i="3"/>
  <c r="R813" i="3" s="1"/>
  <c r="Q805" i="3"/>
  <c r="R805" i="3" s="1"/>
  <c r="Q797" i="3"/>
  <c r="R797" i="3" s="1"/>
  <c r="Q789" i="3"/>
  <c r="R789" i="3" s="1"/>
  <c r="Q781" i="3"/>
  <c r="R781" i="3" s="1"/>
  <c r="Q773" i="3"/>
  <c r="R773" i="3" s="1"/>
  <c r="Q765" i="3"/>
  <c r="R765" i="3" s="1"/>
  <c r="Q757" i="3"/>
  <c r="R757" i="3" s="1"/>
  <c r="Q749" i="3"/>
  <c r="R749" i="3" s="1"/>
  <c r="Q741" i="3"/>
  <c r="R741" i="3" s="1"/>
  <c r="Q733" i="3"/>
  <c r="R733" i="3" s="1"/>
  <c r="Q725" i="3"/>
  <c r="R725" i="3" s="1"/>
  <c r="Q717" i="3"/>
  <c r="R717" i="3" s="1"/>
  <c r="Q709" i="3"/>
  <c r="R709" i="3" s="1"/>
  <c r="Q701" i="3"/>
  <c r="R701" i="3" s="1"/>
  <c r="Q693" i="3"/>
  <c r="R693" i="3" s="1"/>
  <c r="Q685" i="3"/>
  <c r="R685" i="3" s="1"/>
  <c r="Q677" i="3"/>
  <c r="R677" i="3" s="1"/>
  <c r="Q669" i="3"/>
  <c r="R669" i="3" s="1"/>
  <c r="Q661" i="3"/>
  <c r="R661" i="3" s="1"/>
  <c r="Q653" i="3"/>
  <c r="R653" i="3" s="1"/>
  <c r="Q645" i="3"/>
  <c r="R645" i="3" s="1"/>
  <c r="Q637" i="3"/>
  <c r="R637" i="3" s="1"/>
  <c r="Q629" i="3"/>
  <c r="R629" i="3" s="1"/>
  <c r="Q621" i="3"/>
  <c r="R621" i="3" s="1"/>
  <c r="Q613" i="3"/>
  <c r="R613" i="3" s="1"/>
  <c r="Q605" i="3"/>
  <c r="R605" i="3" s="1"/>
  <c r="Q597" i="3"/>
  <c r="R597" i="3" s="1"/>
  <c r="Q589" i="3"/>
  <c r="R589" i="3" s="1"/>
  <c r="Q581" i="3"/>
  <c r="R581" i="3" s="1"/>
  <c r="Q573" i="3"/>
  <c r="R573" i="3" s="1"/>
  <c r="Q565" i="3"/>
  <c r="R565" i="3" s="1"/>
  <c r="Q557" i="3"/>
  <c r="R557" i="3" s="1"/>
  <c r="Q549" i="3"/>
  <c r="R549" i="3" s="1"/>
  <c r="Q541" i="3"/>
  <c r="R541" i="3" s="1"/>
  <c r="Q533" i="3"/>
  <c r="R533" i="3" s="1"/>
  <c r="Q525" i="3"/>
  <c r="R525" i="3" s="1"/>
  <c r="Q517" i="3"/>
  <c r="R517" i="3" s="1"/>
  <c r="O235" i="3"/>
  <c r="Q235" i="3" s="1"/>
  <c r="R235" i="3" s="1"/>
  <c r="Q227" i="3"/>
  <c r="R227" i="3" s="1"/>
  <c r="O227" i="3"/>
  <c r="O219" i="3"/>
  <c r="Q219" i="3" s="1"/>
  <c r="R219" i="3" s="1"/>
  <c r="Q211" i="3"/>
  <c r="R211" i="3" s="1"/>
  <c r="O211" i="3"/>
  <c r="O203" i="3"/>
  <c r="Q203" i="3" s="1"/>
  <c r="R203" i="3" s="1"/>
  <c r="Q195" i="3"/>
  <c r="R195" i="3" s="1"/>
  <c r="O195" i="3"/>
  <c r="O187" i="3"/>
  <c r="Q187" i="3" s="1"/>
  <c r="R187" i="3" s="1"/>
  <c r="Q179" i="3"/>
  <c r="R179" i="3" s="1"/>
  <c r="O179" i="3"/>
  <c r="O171" i="3"/>
  <c r="Q171" i="3" s="1"/>
  <c r="R171" i="3" s="1"/>
  <c r="Q163" i="3"/>
  <c r="R163" i="3" s="1"/>
  <c r="O163" i="3"/>
  <c r="O155" i="3"/>
  <c r="Q155" i="3" s="1"/>
  <c r="R155" i="3" s="1"/>
  <c r="Q147" i="3"/>
  <c r="R147" i="3" s="1"/>
  <c r="O147" i="3"/>
  <c r="O139" i="3"/>
  <c r="Q139" i="3" s="1"/>
  <c r="R139" i="3" s="1"/>
  <c r="Q131" i="3"/>
  <c r="R131" i="3" s="1"/>
  <c r="O131" i="3"/>
  <c r="O123" i="3"/>
  <c r="Q123" i="3" s="1"/>
  <c r="R123" i="3" s="1"/>
  <c r="Q115" i="3"/>
  <c r="R115" i="3" s="1"/>
  <c r="O115" i="3"/>
  <c r="O107" i="3"/>
  <c r="Q107" i="3" s="1"/>
  <c r="R107" i="3" s="1"/>
  <c r="Q99" i="3"/>
  <c r="R99" i="3" s="1"/>
  <c r="O99" i="3"/>
  <c r="O91" i="3"/>
  <c r="Q91" i="3" s="1"/>
  <c r="R91" i="3" s="1"/>
  <c r="Q83" i="3"/>
  <c r="R83" i="3" s="1"/>
  <c r="O83" i="3"/>
  <c r="O75" i="3"/>
  <c r="Q75" i="3" s="1"/>
  <c r="R75" i="3" s="1"/>
  <c r="Q67" i="3"/>
  <c r="R67" i="3" s="1"/>
  <c r="O67" i="3"/>
  <c r="O59" i="3"/>
  <c r="Q59" i="3" s="1"/>
  <c r="R59" i="3" s="1"/>
  <c r="Q51" i="3"/>
  <c r="R51" i="3" s="1"/>
  <c r="O51" i="3"/>
  <c r="O43" i="3"/>
  <c r="Q43" i="3" s="1"/>
  <c r="R43" i="3" s="1"/>
  <c r="Q35" i="3"/>
  <c r="R35" i="3" s="1"/>
  <c r="O35" i="3"/>
  <c r="O27" i="3"/>
  <c r="Q27" i="3" s="1"/>
  <c r="R27" i="3" s="1"/>
  <c r="Q19" i="3"/>
  <c r="R19" i="3" s="1"/>
  <c r="O19" i="3"/>
  <c r="O11" i="3"/>
  <c r="Q11" i="3" s="1"/>
  <c r="R11" i="3" s="1"/>
  <c r="Q234" i="3"/>
  <c r="R234" i="3" s="1"/>
  <c r="O234" i="3"/>
  <c r="O226" i="3"/>
  <c r="Q226" i="3" s="1"/>
  <c r="R226" i="3" s="1"/>
  <c r="Q218" i="3"/>
  <c r="R218" i="3" s="1"/>
  <c r="O218" i="3"/>
  <c r="O210" i="3"/>
  <c r="Q210" i="3" s="1"/>
  <c r="R210" i="3" s="1"/>
  <c r="Q202" i="3"/>
  <c r="R202" i="3" s="1"/>
  <c r="O202" i="3"/>
  <c r="O194" i="3"/>
  <c r="Q194" i="3" s="1"/>
  <c r="R194" i="3" s="1"/>
  <c r="Q186" i="3"/>
  <c r="R186" i="3" s="1"/>
  <c r="O186" i="3"/>
  <c r="O178" i="3"/>
  <c r="Q178" i="3" s="1"/>
  <c r="R178" i="3" s="1"/>
  <c r="Q170" i="3"/>
  <c r="R170" i="3" s="1"/>
  <c r="O170" i="3"/>
  <c r="O162" i="3"/>
  <c r="Q162" i="3" s="1"/>
  <c r="R162" i="3" s="1"/>
  <c r="Q154" i="3"/>
  <c r="R154" i="3" s="1"/>
  <c r="O154" i="3"/>
  <c r="O146" i="3"/>
  <c r="Q146" i="3" s="1"/>
  <c r="R146" i="3" s="1"/>
  <c r="Q138" i="3"/>
  <c r="R138" i="3" s="1"/>
  <c r="O138" i="3"/>
  <c r="O130" i="3"/>
  <c r="Q130" i="3" s="1"/>
  <c r="R130" i="3" s="1"/>
  <c r="Q122" i="3"/>
  <c r="R122" i="3" s="1"/>
  <c r="O122" i="3"/>
  <c r="O114" i="3"/>
  <c r="Q114" i="3" s="1"/>
  <c r="R114" i="3" s="1"/>
  <c r="Q106" i="3"/>
  <c r="R106" i="3" s="1"/>
  <c r="O106" i="3"/>
  <c r="O98" i="3"/>
  <c r="Q98" i="3" s="1"/>
  <c r="R98" i="3" s="1"/>
  <c r="Q90" i="3"/>
  <c r="R90" i="3" s="1"/>
  <c r="O90" i="3"/>
  <c r="O82" i="3"/>
  <c r="Q82" i="3" s="1"/>
  <c r="R82" i="3" s="1"/>
  <c r="Q74" i="3"/>
  <c r="R74" i="3" s="1"/>
  <c r="O74" i="3"/>
  <c r="O66" i="3"/>
  <c r="Q66" i="3" s="1"/>
  <c r="R66" i="3" s="1"/>
  <c r="Q58" i="3"/>
  <c r="R58" i="3" s="1"/>
  <c r="O58" i="3"/>
  <c r="O50" i="3"/>
  <c r="Q50" i="3" s="1"/>
  <c r="R50" i="3" s="1"/>
  <c r="Q42" i="3"/>
  <c r="R42" i="3" s="1"/>
  <c r="O42" i="3"/>
  <c r="O34" i="3"/>
  <c r="Q34" i="3" s="1"/>
  <c r="R34" i="3" s="1"/>
  <c r="Q26" i="3"/>
  <c r="R26" i="3" s="1"/>
  <c r="O26" i="3"/>
  <c r="O18" i="3"/>
  <c r="Q18" i="3" s="1"/>
  <c r="R18" i="3" s="1"/>
  <c r="Q10" i="3"/>
  <c r="R10" i="3" s="1"/>
  <c r="O10" i="3"/>
  <c r="O233" i="3"/>
  <c r="Q233" i="3" s="1"/>
  <c r="R233" i="3" s="1"/>
  <c r="Q225" i="3"/>
  <c r="R225" i="3" s="1"/>
  <c r="O225" i="3"/>
  <c r="O217" i="3"/>
  <c r="Q217" i="3" s="1"/>
  <c r="R217" i="3" s="1"/>
  <c r="Q209" i="3"/>
  <c r="R209" i="3" s="1"/>
  <c r="O209" i="3"/>
  <c r="O201" i="3"/>
  <c r="Q201" i="3" s="1"/>
  <c r="R201" i="3" s="1"/>
  <c r="Q193" i="3"/>
  <c r="R193" i="3" s="1"/>
  <c r="O193" i="3"/>
  <c r="O185" i="3"/>
  <c r="Q185" i="3" s="1"/>
  <c r="R185" i="3" s="1"/>
  <c r="Q177" i="3"/>
  <c r="R177" i="3" s="1"/>
  <c r="O177" i="3"/>
  <c r="O169" i="3"/>
  <c r="Q169" i="3" s="1"/>
  <c r="R169" i="3" s="1"/>
  <c r="Q161" i="3"/>
  <c r="R161" i="3" s="1"/>
  <c r="O161" i="3"/>
  <c r="O153" i="3"/>
  <c r="Q153" i="3" s="1"/>
  <c r="R153" i="3" s="1"/>
  <c r="Q145" i="3"/>
  <c r="R145" i="3" s="1"/>
  <c r="O145" i="3"/>
  <c r="O137" i="3"/>
  <c r="Q137" i="3" s="1"/>
  <c r="R137" i="3" s="1"/>
  <c r="Q129" i="3"/>
  <c r="R129" i="3" s="1"/>
  <c r="O129" i="3"/>
  <c r="O121" i="3"/>
  <c r="Q121" i="3" s="1"/>
  <c r="R121" i="3" s="1"/>
  <c r="Q113" i="3"/>
  <c r="R113" i="3" s="1"/>
  <c r="O113" i="3"/>
  <c r="O105" i="3"/>
  <c r="Q105" i="3" s="1"/>
  <c r="R105" i="3" s="1"/>
  <c r="Q97" i="3"/>
  <c r="R97" i="3" s="1"/>
  <c r="O97" i="3"/>
  <c r="O89" i="3"/>
  <c r="Q89" i="3" s="1"/>
  <c r="R89" i="3" s="1"/>
  <c r="Q81" i="3"/>
  <c r="R81" i="3" s="1"/>
  <c r="O81" i="3"/>
  <c r="O73" i="3"/>
  <c r="Q73" i="3" s="1"/>
  <c r="R73" i="3" s="1"/>
  <c r="Q65" i="3"/>
  <c r="R65" i="3" s="1"/>
  <c r="O65" i="3"/>
  <c r="O57" i="3"/>
  <c r="Q57" i="3" s="1"/>
  <c r="R57" i="3" s="1"/>
  <c r="Q49" i="3"/>
  <c r="R49" i="3" s="1"/>
  <c r="O49" i="3"/>
  <c r="O41" i="3"/>
  <c r="Q41" i="3" s="1"/>
  <c r="R41" i="3" s="1"/>
  <c r="Q33" i="3"/>
  <c r="R33" i="3" s="1"/>
  <c r="O33" i="3"/>
  <c r="O25" i="3"/>
  <c r="Q25" i="3" s="1"/>
  <c r="R25" i="3" s="1"/>
  <c r="Q17" i="3"/>
  <c r="R17" i="3" s="1"/>
  <c r="O17" i="3"/>
  <c r="O9" i="3"/>
  <c r="Q9" i="3" s="1"/>
  <c r="R9" i="3" s="1"/>
  <c r="Q231" i="3"/>
  <c r="R231" i="3" s="1"/>
  <c r="O231" i="3"/>
  <c r="O223" i="3"/>
  <c r="Q223" i="3" s="1"/>
  <c r="R223" i="3" s="1"/>
  <c r="Q215" i="3"/>
  <c r="R215" i="3" s="1"/>
  <c r="O215" i="3"/>
  <c r="O207" i="3"/>
  <c r="Q207" i="3" s="1"/>
  <c r="R207" i="3" s="1"/>
  <c r="Q199" i="3"/>
  <c r="R199" i="3" s="1"/>
  <c r="O199" i="3"/>
  <c r="O191" i="3"/>
  <c r="Q191" i="3" s="1"/>
  <c r="R191" i="3" s="1"/>
  <c r="Q183" i="3"/>
  <c r="R183" i="3" s="1"/>
  <c r="O183" i="3"/>
  <c r="O175" i="3"/>
  <c r="Q175" i="3" s="1"/>
  <c r="R175" i="3" s="1"/>
  <c r="Q167" i="3"/>
  <c r="R167" i="3" s="1"/>
  <c r="O167" i="3"/>
  <c r="O159" i="3"/>
  <c r="Q159" i="3" s="1"/>
  <c r="R159" i="3" s="1"/>
  <c r="Q151" i="3"/>
  <c r="R151" i="3" s="1"/>
  <c r="O151" i="3"/>
  <c r="O143" i="3"/>
  <c r="Q143" i="3" s="1"/>
  <c r="R143" i="3" s="1"/>
  <c r="Q135" i="3"/>
  <c r="R135" i="3" s="1"/>
  <c r="O135" i="3"/>
  <c r="O127" i="3"/>
  <c r="Q127" i="3" s="1"/>
  <c r="R127" i="3" s="1"/>
  <c r="Q119" i="3"/>
  <c r="R119" i="3" s="1"/>
  <c r="O119" i="3"/>
  <c r="O111" i="3"/>
  <c r="Q111" i="3" s="1"/>
  <c r="R111" i="3" s="1"/>
  <c r="Q103" i="3"/>
  <c r="R103" i="3" s="1"/>
  <c r="O103" i="3"/>
  <c r="O95" i="3"/>
  <c r="Q95" i="3" s="1"/>
  <c r="R95" i="3" s="1"/>
  <c r="Q87" i="3"/>
  <c r="R87" i="3" s="1"/>
  <c r="O87" i="3"/>
  <c r="O79" i="3"/>
  <c r="Q79" i="3" s="1"/>
  <c r="R79" i="3" s="1"/>
  <c r="Q71" i="3"/>
  <c r="R71" i="3" s="1"/>
  <c r="O71" i="3"/>
  <c r="O63" i="3"/>
  <c r="Q63" i="3" s="1"/>
  <c r="R63" i="3" s="1"/>
  <c r="Q55" i="3"/>
  <c r="R55" i="3" s="1"/>
  <c r="O55" i="3"/>
  <c r="O47" i="3"/>
  <c r="Q47" i="3" s="1"/>
  <c r="R47" i="3" s="1"/>
  <c r="Q39" i="3"/>
  <c r="R39" i="3" s="1"/>
  <c r="O39" i="3"/>
  <c r="O31" i="3"/>
  <c r="Q31" i="3" s="1"/>
  <c r="R31" i="3" s="1"/>
  <c r="Q23" i="3"/>
  <c r="R23" i="3" s="1"/>
  <c r="O23" i="3"/>
  <c r="O15" i="3"/>
  <c r="Q15" i="3" s="1"/>
  <c r="R15" i="3" s="1"/>
  <c r="Q7" i="3"/>
  <c r="R7" i="3" s="1"/>
  <c r="O7" i="3"/>
  <c r="Q999" i="3"/>
  <c r="R999" i="3" s="1"/>
  <c r="Q991" i="3"/>
  <c r="R991" i="3" s="1"/>
  <c r="Q983" i="3"/>
  <c r="R983" i="3" s="1"/>
  <c r="Q975" i="3"/>
  <c r="R975" i="3" s="1"/>
  <c r="Q967" i="3"/>
  <c r="R967" i="3" s="1"/>
  <c r="Q959" i="3"/>
  <c r="R959" i="3" s="1"/>
  <c r="Q951" i="3"/>
  <c r="R951" i="3" s="1"/>
  <c r="Q943" i="3"/>
  <c r="R943" i="3" s="1"/>
  <c r="Q935" i="3"/>
  <c r="R935" i="3" s="1"/>
  <c r="Q927" i="3"/>
  <c r="R927" i="3" s="1"/>
  <c r="Q919" i="3"/>
  <c r="R919" i="3" s="1"/>
  <c r="Q911" i="3"/>
  <c r="R911" i="3" s="1"/>
  <c r="Q903" i="3"/>
  <c r="R903" i="3" s="1"/>
  <c r="Q895" i="3"/>
  <c r="R895" i="3" s="1"/>
  <c r="Q887" i="3"/>
  <c r="R887" i="3" s="1"/>
  <c r="Q879" i="3"/>
  <c r="R879" i="3" s="1"/>
  <c r="Q871" i="3"/>
  <c r="R871" i="3" s="1"/>
  <c r="Q863" i="3"/>
  <c r="R863" i="3" s="1"/>
  <c r="Q855" i="3"/>
  <c r="R855" i="3" s="1"/>
  <c r="Q847" i="3"/>
  <c r="R847" i="3" s="1"/>
  <c r="Q839" i="3"/>
  <c r="R839" i="3" s="1"/>
  <c r="Q831" i="3"/>
  <c r="R831" i="3" s="1"/>
  <c r="Q823" i="3"/>
  <c r="R823" i="3" s="1"/>
  <c r="Q815" i="3"/>
  <c r="R815" i="3" s="1"/>
  <c r="Q807" i="3"/>
  <c r="R807" i="3" s="1"/>
  <c r="Q799" i="3"/>
  <c r="R799" i="3" s="1"/>
  <c r="Q791" i="3"/>
  <c r="R791" i="3" s="1"/>
  <c r="Q783" i="3"/>
  <c r="R783" i="3" s="1"/>
  <c r="Q775" i="3"/>
  <c r="R775" i="3" s="1"/>
  <c r="Q767" i="3"/>
  <c r="R767" i="3" s="1"/>
  <c r="Q759" i="3"/>
  <c r="R759" i="3" s="1"/>
  <c r="Q751" i="3"/>
  <c r="R751" i="3" s="1"/>
  <c r="Q982" i="3"/>
  <c r="R982" i="3" s="1"/>
  <c r="Q974" i="3"/>
  <c r="R974" i="3" s="1"/>
  <c r="Q966" i="3"/>
  <c r="R966" i="3" s="1"/>
  <c r="Q958" i="3"/>
  <c r="R958" i="3" s="1"/>
  <c r="Q950" i="3"/>
  <c r="R950" i="3" s="1"/>
  <c r="Q942" i="3"/>
  <c r="R942" i="3" s="1"/>
  <c r="Q934" i="3"/>
  <c r="R934" i="3" s="1"/>
  <c r="Q926" i="3"/>
  <c r="R926" i="3" s="1"/>
  <c r="Q918" i="3"/>
  <c r="R918" i="3" s="1"/>
  <c r="Q910" i="3"/>
  <c r="R910" i="3" s="1"/>
  <c r="Q902" i="3"/>
  <c r="R902" i="3" s="1"/>
  <c r="Q894" i="3"/>
  <c r="R894" i="3" s="1"/>
  <c r="Q886" i="3"/>
  <c r="R886" i="3" s="1"/>
  <c r="Q870" i="3"/>
  <c r="R870" i="3" s="1"/>
  <c r="Q862" i="3"/>
  <c r="R862" i="3" s="1"/>
  <c r="Q854" i="3"/>
  <c r="R854" i="3" s="1"/>
  <c r="Q846" i="3"/>
  <c r="R846" i="3" s="1"/>
  <c r="Q838" i="3"/>
  <c r="R838" i="3" s="1"/>
  <c r="Q830" i="3"/>
  <c r="R830" i="3" s="1"/>
  <c r="Q822" i="3"/>
  <c r="R822" i="3" s="1"/>
  <c r="Q806" i="3"/>
  <c r="R806" i="3" s="1"/>
  <c r="Q798" i="3"/>
  <c r="R798" i="3" s="1"/>
  <c r="Q790" i="3"/>
  <c r="R790" i="3" s="1"/>
  <c r="Q782" i="3"/>
  <c r="R782" i="3" s="1"/>
  <c r="Q774" i="3"/>
  <c r="R774" i="3" s="1"/>
  <c r="Q766" i="3"/>
  <c r="R766" i="3" s="1"/>
  <c r="Q758" i="3"/>
  <c r="R758" i="3" s="1"/>
  <c r="Q742" i="3"/>
  <c r="R742" i="3" s="1"/>
  <c r="Q734" i="3"/>
  <c r="R734" i="3" s="1"/>
  <c r="Q726" i="3"/>
  <c r="R726" i="3" s="1"/>
  <c r="Q718" i="3"/>
  <c r="R718" i="3" s="1"/>
  <c r="Q710" i="3"/>
  <c r="R710" i="3" s="1"/>
  <c r="Q702" i="3"/>
  <c r="R702" i="3" s="1"/>
  <c r="Q694" i="3"/>
  <c r="R694" i="3" s="1"/>
  <c r="Q678" i="3"/>
  <c r="R678" i="3" s="1"/>
  <c r="Q670" i="3"/>
  <c r="R670" i="3" s="1"/>
  <c r="Q662" i="3"/>
  <c r="R662" i="3" s="1"/>
  <c r="Q654" i="3"/>
  <c r="R654" i="3" s="1"/>
  <c r="Q646" i="3"/>
  <c r="R646" i="3" s="1"/>
  <c r="Q638" i="3"/>
  <c r="R638" i="3" s="1"/>
  <c r="Q630" i="3"/>
  <c r="R630" i="3" s="1"/>
  <c r="Q614" i="3"/>
  <c r="R614" i="3" s="1"/>
  <c r="Q606" i="3"/>
  <c r="R606" i="3" s="1"/>
  <c r="Q598" i="3"/>
  <c r="R598" i="3" s="1"/>
  <c r="Q590" i="3"/>
  <c r="R590" i="3" s="1"/>
  <c r="Q582" i="3"/>
  <c r="R582" i="3" s="1"/>
  <c r="Q574" i="3"/>
  <c r="R574" i="3" s="1"/>
  <c r="Q566" i="3"/>
  <c r="R566" i="3" s="1"/>
  <c r="Q550" i="3"/>
  <c r="R550" i="3" s="1"/>
  <c r="Q542" i="3"/>
  <c r="R542" i="3" s="1"/>
  <c r="Q534" i="3"/>
  <c r="R534" i="3" s="1"/>
  <c r="Q526" i="3"/>
  <c r="R526" i="3" s="1"/>
  <c r="Q518" i="3"/>
  <c r="R518" i="3" s="1"/>
  <c r="Q510" i="3"/>
  <c r="R510" i="3" s="1"/>
  <c r="Q502" i="3"/>
  <c r="R502" i="3" s="1"/>
  <c r="Q486" i="3"/>
  <c r="R486" i="3" s="1"/>
  <c r="Q478" i="3"/>
  <c r="R478" i="3" s="1"/>
  <c r="Q470" i="3"/>
  <c r="R470" i="3" s="1"/>
  <c r="Q462" i="3"/>
  <c r="R462" i="3" s="1"/>
  <c r="Q454" i="3"/>
  <c r="R454" i="3" s="1"/>
  <c r="Q446" i="3"/>
  <c r="R446" i="3" s="1"/>
  <c r="Q438" i="3"/>
  <c r="R438" i="3" s="1"/>
  <c r="Q422" i="3"/>
  <c r="R422" i="3" s="1"/>
  <c r="Q414" i="3"/>
  <c r="R414" i="3" s="1"/>
  <c r="Q406" i="3"/>
  <c r="R406" i="3" s="1"/>
  <c r="Q398" i="3"/>
  <c r="R398" i="3" s="1"/>
  <c r="Q390" i="3"/>
  <c r="R390" i="3" s="1"/>
  <c r="Q382" i="3"/>
  <c r="R382" i="3" s="1"/>
  <c r="Q374" i="3"/>
  <c r="R374" i="3" s="1"/>
  <c r="Q358" i="3"/>
  <c r="R358" i="3" s="1"/>
  <c r="Q350" i="3"/>
  <c r="R350" i="3" s="1"/>
  <c r="Q342" i="3"/>
  <c r="R342" i="3" s="1"/>
  <c r="Q334" i="3"/>
  <c r="R334" i="3" s="1"/>
  <c r="Q326" i="3"/>
  <c r="R326" i="3" s="1"/>
  <c r="Q318" i="3"/>
  <c r="R318" i="3" s="1"/>
  <c r="Q310" i="3"/>
  <c r="R310" i="3" s="1"/>
  <c r="Q294" i="3"/>
  <c r="R294" i="3" s="1"/>
  <c r="Q286" i="3"/>
  <c r="R286" i="3" s="1"/>
  <c r="Q278" i="3"/>
  <c r="R278" i="3" s="1"/>
  <c r="Q270" i="3"/>
  <c r="R270" i="3" s="1"/>
  <c r="Q262" i="3"/>
  <c r="R262" i="3" s="1"/>
  <c r="Q254" i="3"/>
  <c r="R254" i="3" s="1"/>
  <c r="Q246" i="3"/>
  <c r="R246" i="3" s="1"/>
  <c r="Q509" i="3"/>
  <c r="R509" i="3" s="1"/>
  <c r="Q501" i="3"/>
  <c r="R501" i="3" s="1"/>
  <c r="Q493" i="3"/>
  <c r="R493" i="3" s="1"/>
  <c r="Q485" i="3"/>
  <c r="R485" i="3" s="1"/>
  <c r="Q477" i="3"/>
  <c r="R477" i="3" s="1"/>
  <c r="Q469" i="3"/>
  <c r="R469" i="3" s="1"/>
  <c r="Q461" i="3"/>
  <c r="R461" i="3" s="1"/>
  <c r="Q453" i="3"/>
  <c r="R453" i="3" s="1"/>
  <c r="Q445" i="3"/>
  <c r="R445" i="3" s="1"/>
  <c r="Q437" i="3"/>
  <c r="R437" i="3" s="1"/>
  <c r="Q429" i="3"/>
  <c r="R429" i="3" s="1"/>
  <c r="Q421" i="3"/>
  <c r="R421" i="3" s="1"/>
  <c r="Q413" i="3"/>
  <c r="R413" i="3" s="1"/>
  <c r="Q405" i="3"/>
  <c r="R405" i="3" s="1"/>
  <c r="Q397" i="3"/>
  <c r="R397" i="3" s="1"/>
  <c r="Q389" i="3"/>
  <c r="R389" i="3" s="1"/>
  <c r="Q381" i="3"/>
  <c r="R381" i="3" s="1"/>
  <c r="Q373" i="3"/>
  <c r="R373" i="3" s="1"/>
  <c r="Q365" i="3"/>
  <c r="R365" i="3" s="1"/>
  <c r="Q357" i="3"/>
  <c r="R357" i="3" s="1"/>
  <c r="Q349" i="3"/>
  <c r="R349" i="3" s="1"/>
  <c r="Q341" i="3"/>
  <c r="R341" i="3" s="1"/>
  <c r="Q333" i="3"/>
  <c r="R333" i="3" s="1"/>
  <c r="Q325" i="3"/>
  <c r="R325" i="3" s="1"/>
  <c r="Q317" i="3"/>
  <c r="R317" i="3" s="1"/>
  <c r="Q309" i="3"/>
  <c r="R309" i="3" s="1"/>
  <c r="Q301" i="3"/>
  <c r="R301" i="3" s="1"/>
  <c r="Q293" i="3"/>
  <c r="R293" i="3" s="1"/>
  <c r="Q285" i="3"/>
  <c r="R285" i="3" s="1"/>
  <c r="Q277" i="3"/>
  <c r="R277" i="3" s="1"/>
  <c r="Q269" i="3"/>
  <c r="R269" i="3" s="1"/>
  <c r="Q261" i="3"/>
  <c r="R261" i="3" s="1"/>
  <c r="Q253" i="3"/>
  <c r="R253" i="3" s="1"/>
  <c r="Q245" i="3"/>
  <c r="R245" i="3" s="1"/>
  <c r="O236" i="3"/>
  <c r="Q236" i="3" s="1"/>
  <c r="R236" i="3" s="1"/>
  <c r="O228" i="3"/>
  <c r="Q228" i="3" s="1"/>
  <c r="R228" i="3" s="1"/>
  <c r="O220" i="3"/>
  <c r="Q220" i="3" s="1"/>
  <c r="R220" i="3" s="1"/>
  <c r="O212" i="3"/>
  <c r="Q212" i="3" s="1"/>
  <c r="R212" i="3" s="1"/>
  <c r="O204" i="3"/>
  <c r="Q204" i="3" s="1"/>
  <c r="R204" i="3" s="1"/>
  <c r="O196" i="3"/>
  <c r="Q196" i="3" s="1"/>
  <c r="R196" i="3" s="1"/>
  <c r="O188" i="3"/>
  <c r="Q188" i="3" s="1"/>
  <c r="R188" i="3" s="1"/>
  <c r="O180" i="3"/>
  <c r="Q180" i="3" s="1"/>
  <c r="R180" i="3" s="1"/>
  <c r="O172" i="3"/>
  <c r="Q172" i="3" s="1"/>
  <c r="R172" i="3" s="1"/>
  <c r="O164" i="3"/>
  <c r="Q164" i="3" s="1"/>
  <c r="R164" i="3" s="1"/>
  <c r="O156" i="3"/>
  <c r="Q156" i="3" s="1"/>
  <c r="R156" i="3" s="1"/>
  <c r="O148" i="3"/>
  <c r="Q148" i="3" s="1"/>
  <c r="R148" i="3" s="1"/>
  <c r="O140" i="3"/>
  <c r="Q140" i="3" s="1"/>
  <c r="R140" i="3" s="1"/>
  <c r="O132" i="3"/>
  <c r="Q132" i="3" s="1"/>
  <c r="R132" i="3" s="1"/>
  <c r="O124" i="3"/>
  <c r="Q124" i="3" s="1"/>
  <c r="R124" i="3" s="1"/>
  <c r="O116" i="3"/>
  <c r="Q116" i="3" s="1"/>
  <c r="R116" i="3" s="1"/>
  <c r="O108" i="3"/>
  <c r="Q108" i="3" s="1"/>
  <c r="R108" i="3" s="1"/>
  <c r="O100" i="3"/>
  <c r="Q100" i="3" s="1"/>
  <c r="R100" i="3" s="1"/>
  <c r="O92" i="3"/>
  <c r="Q92" i="3" s="1"/>
  <c r="R92" i="3" s="1"/>
  <c r="O84" i="3"/>
  <c r="Q84" i="3" s="1"/>
  <c r="R84" i="3" s="1"/>
  <c r="O76" i="3"/>
  <c r="Q76" i="3" s="1"/>
  <c r="R76" i="3" s="1"/>
  <c r="O68" i="3"/>
  <c r="Q68" i="3" s="1"/>
  <c r="R68" i="3" s="1"/>
  <c r="O60" i="3"/>
  <c r="Q60" i="3" s="1"/>
  <c r="R60" i="3" s="1"/>
  <c r="O52" i="3"/>
  <c r="Q52" i="3" s="1"/>
  <c r="R52" i="3" s="1"/>
  <c r="O44" i="3"/>
  <c r="Q44" i="3" s="1"/>
  <c r="R44" i="3" s="1"/>
  <c r="O36" i="3"/>
  <c r="Q36" i="3" s="1"/>
  <c r="R36" i="3" s="1"/>
  <c r="O28" i="3"/>
  <c r="Q28" i="3" s="1"/>
  <c r="R28" i="3" s="1"/>
  <c r="O20" i="3"/>
  <c r="Q20" i="3" s="1"/>
  <c r="R20" i="3" s="1"/>
  <c r="O12" i="3"/>
  <c r="Q12" i="3" s="1"/>
  <c r="R12" i="3" s="1"/>
  <c r="Q996" i="3"/>
  <c r="R996" i="3" s="1"/>
  <c r="Q988" i="3"/>
  <c r="R988" i="3" s="1"/>
  <c r="Q980" i="3"/>
  <c r="R980" i="3" s="1"/>
  <c r="Q972" i="3"/>
  <c r="R972" i="3" s="1"/>
  <c r="Q964" i="3"/>
  <c r="R964" i="3" s="1"/>
  <c r="Q956" i="3"/>
  <c r="R956" i="3" s="1"/>
  <c r="Q948" i="3"/>
  <c r="R948" i="3" s="1"/>
  <c r="Q940" i="3"/>
  <c r="R940" i="3" s="1"/>
  <c r="Q932" i="3"/>
  <c r="R932" i="3" s="1"/>
  <c r="Q924" i="3"/>
  <c r="R924" i="3" s="1"/>
  <c r="Q916" i="3"/>
  <c r="R916" i="3" s="1"/>
  <c r="Q908" i="3"/>
  <c r="R908" i="3" s="1"/>
  <c r="Q900" i="3"/>
  <c r="R900" i="3" s="1"/>
  <c r="Q892" i="3"/>
  <c r="R892" i="3" s="1"/>
  <c r="Q884" i="3"/>
  <c r="R884" i="3" s="1"/>
  <c r="Q876" i="3"/>
  <c r="R876" i="3" s="1"/>
  <c r="Q868" i="3"/>
  <c r="R868" i="3" s="1"/>
  <c r="Q860" i="3"/>
  <c r="R860" i="3" s="1"/>
  <c r="Q852" i="3"/>
  <c r="R852" i="3" s="1"/>
  <c r="Q844" i="3"/>
  <c r="R844" i="3" s="1"/>
  <c r="Q836" i="3"/>
  <c r="R836" i="3" s="1"/>
  <c r="Q828" i="3"/>
  <c r="R828" i="3" s="1"/>
  <c r="Q820" i="3"/>
  <c r="R820" i="3" s="1"/>
  <c r="Q812" i="3"/>
  <c r="R812" i="3" s="1"/>
  <c r="Q804" i="3"/>
  <c r="R804" i="3" s="1"/>
  <c r="Q796" i="3"/>
  <c r="R796" i="3" s="1"/>
  <c r="Q788" i="3"/>
  <c r="R788" i="3" s="1"/>
  <c r="Q780" i="3"/>
  <c r="R780" i="3" s="1"/>
  <c r="Q772" i="3"/>
  <c r="R772" i="3" s="1"/>
  <c r="Q764" i="3"/>
  <c r="R764" i="3" s="1"/>
  <c r="Q756" i="3"/>
  <c r="R756" i="3" s="1"/>
  <c r="Q995" i="3"/>
  <c r="R995" i="3" s="1"/>
  <c r="Q987" i="3"/>
  <c r="R987" i="3" s="1"/>
  <c r="Q979" i="3"/>
  <c r="R979" i="3" s="1"/>
  <c r="Q971" i="3"/>
  <c r="R971" i="3" s="1"/>
  <c r="Q963" i="3"/>
  <c r="R963" i="3" s="1"/>
  <c r="Q955" i="3"/>
  <c r="R955" i="3" s="1"/>
  <c r="Q947" i="3"/>
  <c r="R947" i="3" s="1"/>
  <c r="Q939" i="3"/>
  <c r="R939" i="3" s="1"/>
  <c r="Q931" i="3"/>
  <c r="R931" i="3" s="1"/>
  <c r="Q923" i="3"/>
  <c r="R923" i="3" s="1"/>
  <c r="Q915" i="3"/>
  <c r="R915" i="3" s="1"/>
  <c r="Q907" i="3"/>
  <c r="R907" i="3" s="1"/>
  <c r="Q899" i="3"/>
  <c r="R899" i="3" s="1"/>
  <c r="Q891" i="3"/>
  <c r="R891" i="3" s="1"/>
  <c r="Q883" i="3"/>
  <c r="R883" i="3" s="1"/>
  <c r="Q875" i="3"/>
  <c r="R875" i="3" s="1"/>
  <c r="Q867" i="3"/>
  <c r="R867" i="3" s="1"/>
  <c r="Q859" i="3"/>
  <c r="R859" i="3" s="1"/>
  <c r="Q851" i="3"/>
  <c r="R851" i="3" s="1"/>
  <c r="Q843" i="3"/>
  <c r="R843" i="3" s="1"/>
  <c r="Q835" i="3"/>
  <c r="R835" i="3" s="1"/>
  <c r="Q827" i="3"/>
  <c r="R827" i="3" s="1"/>
  <c r="Q819" i="3"/>
  <c r="R819" i="3" s="1"/>
  <c r="Q811" i="3"/>
  <c r="R811" i="3" s="1"/>
  <c r="Q803" i="3"/>
  <c r="R803" i="3" s="1"/>
  <c r="Q795" i="3"/>
  <c r="R795" i="3" s="1"/>
  <c r="Q787" i="3"/>
  <c r="R787" i="3" s="1"/>
  <c r="Q779" i="3"/>
  <c r="R779" i="3" s="1"/>
  <c r="Q771" i="3"/>
  <c r="R771" i="3" s="1"/>
  <c r="Q763" i="3"/>
  <c r="R763" i="3" s="1"/>
  <c r="Q755" i="3"/>
  <c r="R755" i="3" s="1"/>
  <c r="Q994" i="3"/>
  <c r="R994" i="3" s="1"/>
  <c r="Q986" i="3"/>
  <c r="R986" i="3" s="1"/>
  <c r="Q978" i="3"/>
  <c r="R978" i="3" s="1"/>
  <c r="Q970" i="3"/>
  <c r="R970" i="3" s="1"/>
  <c r="Q962" i="3"/>
  <c r="R962" i="3" s="1"/>
  <c r="Q954" i="3"/>
  <c r="R954" i="3" s="1"/>
  <c r="Q946" i="3"/>
  <c r="R946" i="3" s="1"/>
  <c r="Q938" i="3"/>
  <c r="R938" i="3" s="1"/>
  <c r="Q930" i="3"/>
  <c r="R930" i="3" s="1"/>
  <c r="Q922" i="3"/>
  <c r="R922" i="3" s="1"/>
  <c r="Q914" i="3"/>
  <c r="R914" i="3" s="1"/>
  <c r="Q906" i="3"/>
  <c r="R906" i="3" s="1"/>
  <c r="Q898" i="3"/>
  <c r="R898" i="3" s="1"/>
  <c r="Q890" i="3"/>
  <c r="R890" i="3" s="1"/>
  <c r="Q882" i="3"/>
  <c r="R882" i="3" s="1"/>
  <c r="Q874" i="3"/>
  <c r="R874" i="3" s="1"/>
  <c r="Q866" i="3"/>
  <c r="R866" i="3" s="1"/>
  <c r="Q858" i="3"/>
  <c r="R858" i="3" s="1"/>
  <c r="Q850" i="3"/>
  <c r="R850" i="3" s="1"/>
  <c r="Q842" i="3"/>
  <c r="R842" i="3" s="1"/>
  <c r="Q834" i="3"/>
  <c r="R834" i="3" s="1"/>
  <c r="Q826" i="3"/>
  <c r="R826" i="3" s="1"/>
  <c r="Q818" i="3"/>
  <c r="R818" i="3" s="1"/>
  <c r="Q810" i="3"/>
  <c r="R810" i="3" s="1"/>
  <c r="Q802" i="3"/>
  <c r="R802" i="3" s="1"/>
  <c r="Q794" i="3"/>
  <c r="R794" i="3" s="1"/>
  <c r="Q786" i="3"/>
  <c r="R786" i="3" s="1"/>
  <c r="Q778" i="3"/>
  <c r="R778" i="3" s="1"/>
  <c r="Q770" i="3"/>
  <c r="R770" i="3" s="1"/>
  <c r="Q762" i="3"/>
  <c r="R762" i="3" s="1"/>
  <c r="Q754" i="3"/>
  <c r="R754" i="3" s="1"/>
  <c r="Q748" i="3"/>
  <c r="R748" i="3" s="1"/>
  <c r="Q740" i="3"/>
  <c r="R740" i="3" s="1"/>
  <c r="Q732" i="3"/>
  <c r="R732" i="3" s="1"/>
  <c r="Q724" i="3"/>
  <c r="R724" i="3" s="1"/>
  <c r="Q716" i="3"/>
  <c r="R716" i="3" s="1"/>
  <c r="Q708" i="3"/>
  <c r="R708" i="3" s="1"/>
  <c r="Q700" i="3"/>
  <c r="R700" i="3" s="1"/>
  <c r="Q692" i="3"/>
  <c r="R692" i="3" s="1"/>
  <c r="Q684" i="3"/>
  <c r="R684" i="3" s="1"/>
  <c r="Q676" i="3"/>
  <c r="R676" i="3" s="1"/>
  <c r="Q668" i="3"/>
  <c r="R668" i="3" s="1"/>
  <c r="Q660" i="3"/>
  <c r="R660" i="3" s="1"/>
  <c r="Q652" i="3"/>
  <c r="R652" i="3" s="1"/>
  <c r="Q644" i="3"/>
  <c r="R644" i="3" s="1"/>
  <c r="Q636" i="3"/>
  <c r="R636" i="3" s="1"/>
  <c r="Q628" i="3"/>
  <c r="R628" i="3" s="1"/>
  <c r="Q620" i="3"/>
  <c r="R620" i="3" s="1"/>
  <c r="Q612" i="3"/>
  <c r="R612" i="3" s="1"/>
  <c r="Q604" i="3"/>
  <c r="R604" i="3" s="1"/>
  <c r="Q596" i="3"/>
  <c r="R596" i="3" s="1"/>
  <c r="Q588" i="3"/>
  <c r="R588" i="3" s="1"/>
  <c r="Q580" i="3"/>
  <c r="R580" i="3" s="1"/>
  <c r="Q572" i="3"/>
  <c r="R572" i="3" s="1"/>
  <c r="Q564" i="3"/>
  <c r="R564" i="3" s="1"/>
  <c r="Q556" i="3"/>
  <c r="R556" i="3" s="1"/>
  <c r="Q548" i="3"/>
  <c r="R548" i="3" s="1"/>
  <c r="Q540" i="3"/>
  <c r="R540" i="3" s="1"/>
  <c r="Q532" i="3"/>
  <c r="R532" i="3" s="1"/>
  <c r="Q524" i="3"/>
  <c r="R524" i="3" s="1"/>
  <c r="Q516" i="3"/>
  <c r="R516" i="3" s="1"/>
  <c r="Q508" i="3"/>
  <c r="R508" i="3" s="1"/>
  <c r="Q500" i="3"/>
  <c r="R500" i="3" s="1"/>
  <c r="Q492" i="3"/>
  <c r="R492" i="3" s="1"/>
  <c r="Q484" i="3"/>
  <c r="R484" i="3" s="1"/>
  <c r="Q476" i="3"/>
  <c r="R476" i="3" s="1"/>
  <c r="Q468" i="3"/>
  <c r="R468" i="3" s="1"/>
  <c r="Q460" i="3"/>
  <c r="R460" i="3" s="1"/>
  <c r="Q452" i="3"/>
  <c r="R452" i="3" s="1"/>
  <c r="Q444" i="3"/>
  <c r="R444" i="3" s="1"/>
  <c r="Q436" i="3"/>
  <c r="R436" i="3" s="1"/>
  <c r="Q428" i="3"/>
  <c r="R428" i="3" s="1"/>
  <c r="Q420" i="3"/>
  <c r="R420" i="3" s="1"/>
  <c r="Q412" i="3"/>
  <c r="R412" i="3" s="1"/>
  <c r="Q404" i="3"/>
  <c r="R404" i="3" s="1"/>
  <c r="Q396" i="3"/>
  <c r="R396" i="3" s="1"/>
  <c r="Q388" i="3"/>
  <c r="R388" i="3" s="1"/>
  <c r="Q380" i="3"/>
  <c r="R380" i="3" s="1"/>
  <c r="Q372" i="3"/>
  <c r="R372" i="3" s="1"/>
  <c r="Q364" i="3"/>
  <c r="R364" i="3" s="1"/>
  <c r="Q356" i="3"/>
  <c r="R356" i="3" s="1"/>
  <c r="Q348" i="3"/>
  <c r="R348" i="3" s="1"/>
  <c r="Q340" i="3"/>
  <c r="R340" i="3" s="1"/>
  <c r="Q332" i="3"/>
  <c r="R332" i="3" s="1"/>
  <c r="Q324" i="3"/>
  <c r="R324" i="3" s="1"/>
  <c r="Q316" i="3"/>
  <c r="R316" i="3" s="1"/>
  <c r="Q308" i="3"/>
  <c r="R308" i="3" s="1"/>
  <c r="Q300" i="3"/>
  <c r="R300" i="3" s="1"/>
  <c r="Q292" i="3"/>
  <c r="R292" i="3" s="1"/>
  <c r="Q284" i="3"/>
  <c r="R284" i="3" s="1"/>
  <c r="Q276" i="3"/>
  <c r="R276" i="3" s="1"/>
  <c r="Q268" i="3"/>
  <c r="R268" i="3" s="1"/>
  <c r="Q260" i="3"/>
  <c r="R260" i="3" s="1"/>
  <c r="Q252" i="3"/>
  <c r="R252" i="3" s="1"/>
  <c r="Q244" i="3"/>
  <c r="R244" i="3" s="1"/>
  <c r="Q747" i="3"/>
  <c r="R747" i="3" s="1"/>
  <c r="Q739" i="3"/>
  <c r="R739" i="3" s="1"/>
  <c r="Q731" i="3"/>
  <c r="R731" i="3" s="1"/>
  <c r="Q723" i="3"/>
  <c r="R723" i="3" s="1"/>
  <c r="Q715" i="3"/>
  <c r="R715" i="3" s="1"/>
  <c r="Q707" i="3"/>
  <c r="R707" i="3" s="1"/>
  <c r="Q699" i="3"/>
  <c r="R699" i="3" s="1"/>
  <c r="Q691" i="3"/>
  <c r="R691" i="3" s="1"/>
  <c r="Q683" i="3"/>
  <c r="R683" i="3" s="1"/>
  <c r="Q675" i="3"/>
  <c r="R675" i="3" s="1"/>
  <c r="Q667" i="3"/>
  <c r="R667" i="3" s="1"/>
  <c r="Q659" i="3"/>
  <c r="R659" i="3" s="1"/>
  <c r="Q651" i="3"/>
  <c r="R651" i="3" s="1"/>
  <c r="Q643" i="3"/>
  <c r="R643" i="3" s="1"/>
  <c r="Q635" i="3"/>
  <c r="R635" i="3" s="1"/>
  <c r="Q627" i="3"/>
  <c r="R627" i="3" s="1"/>
  <c r="Q619" i="3"/>
  <c r="R619" i="3" s="1"/>
  <c r="Q611" i="3"/>
  <c r="R611" i="3" s="1"/>
  <c r="Q603" i="3"/>
  <c r="R603" i="3" s="1"/>
  <c r="Q595" i="3"/>
  <c r="R595" i="3" s="1"/>
  <c r="Q587" i="3"/>
  <c r="R587" i="3" s="1"/>
  <c r="Q579" i="3"/>
  <c r="R579" i="3" s="1"/>
  <c r="Q571" i="3"/>
  <c r="R571" i="3" s="1"/>
  <c r="Q563" i="3"/>
  <c r="R563" i="3" s="1"/>
  <c r="Q555" i="3"/>
  <c r="R555" i="3" s="1"/>
  <c r="Q547" i="3"/>
  <c r="R547" i="3" s="1"/>
  <c r="Q539" i="3"/>
  <c r="R539" i="3" s="1"/>
  <c r="Q531" i="3"/>
  <c r="R531" i="3" s="1"/>
  <c r="Q523" i="3"/>
  <c r="R523" i="3" s="1"/>
  <c r="Q515" i="3"/>
  <c r="R515" i="3" s="1"/>
  <c r="Q507" i="3"/>
  <c r="R507" i="3" s="1"/>
  <c r="Q499" i="3"/>
  <c r="R499" i="3" s="1"/>
  <c r="Q491" i="3"/>
  <c r="R491" i="3" s="1"/>
  <c r="Q483" i="3"/>
  <c r="R483" i="3" s="1"/>
  <c r="Q475" i="3"/>
  <c r="R475" i="3" s="1"/>
  <c r="Q467" i="3"/>
  <c r="R467" i="3" s="1"/>
  <c r="Q459" i="3"/>
  <c r="R459" i="3" s="1"/>
  <c r="Q451" i="3"/>
  <c r="R451" i="3" s="1"/>
  <c r="Q443" i="3"/>
  <c r="R443" i="3" s="1"/>
  <c r="Q435" i="3"/>
  <c r="R435" i="3" s="1"/>
  <c r="Q427" i="3"/>
  <c r="R427" i="3" s="1"/>
  <c r="Q419" i="3"/>
  <c r="R419" i="3" s="1"/>
  <c r="Q411" i="3"/>
  <c r="R411" i="3" s="1"/>
  <c r="Q403" i="3"/>
  <c r="R403" i="3" s="1"/>
  <c r="Q395" i="3"/>
  <c r="R395" i="3" s="1"/>
  <c r="Q387" i="3"/>
  <c r="R387" i="3" s="1"/>
  <c r="Q379" i="3"/>
  <c r="R379" i="3" s="1"/>
  <c r="Q371" i="3"/>
  <c r="R371" i="3" s="1"/>
  <c r="Q363" i="3"/>
  <c r="R363" i="3" s="1"/>
  <c r="Q355" i="3"/>
  <c r="R355" i="3" s="1"/>
  <c r="Q347" i="3"/>
  <c r="R347" i="3" s="1"/>
  <c r="Q339" i="3"/>
  <c r="R339" i="3" s="1"/>
  <c r="Q331" i="3"/>
  <c r="R331" i="3" s="1"/>
  <c r="Q323" i="3"/>
  <c r="R323" i="3" s="1"/>
  <c r="Q315" i="3"/>
  <c r="R315" i="3" s="1"/>
  <c r="Q307" i="3"/>
  <c r="R307" i="3" s="1"/>
  <c r="Q299" i="3"/>
  <c r="R299" i="3" s="1"/>
  <c r="Q291" i="3"/>
  <c r="R291" i="3" s="1"/>
  <c r="Q283" i="3"/>
  <c r="R283" i="3" s="1"/>
  <c r="Q275" i="3"/>
  <c r="R275" i="3" s="1"/>
  <c r="Q267" i="3"/>
  <c r="R267" i="3" s="1"/>
  <c r="Q259" i="3"/>
  <c r="R259" i="3" s="1"/>
  <c r="Q251" i="3"/>
  <c r="R251" i="3" s="1"/>
  <c r="Q243" i="3"/>
  <c r="R243" i="3" s="1"/>
  <c r="Q746" i="3"/>
  <c r="R746" i="3" s="1"/>
  <c r="Q738" i="3"/>
  <c r="R738" i="3" s="1"/>
  <c r="Q730" i="3"/>
  <c r="R730" i="3" s="1"/>
  <c r="Q722" i="3"/>
  <c r="R722" i="3" s="1"/>
  <c r="Q714" i="3"/>
  <c r="R714" i="3" s="1"/>
  <c r="Q706" i="3"/>
  <c r="R706" i="3" s="1"/>
  <c r="Q698" i="3"/>
  <c r="R698" i="3" s="1"/>
  <c r="Q690" i="3"/>
  <c r="R690" i="3" s="1"/>
  <c r="Q682" i="3"/>
  <c r="R682" i="3" s="1"/>
  <c r="Q674" i="3"/>
  <c r="R674" i="3" s="1"/>
  <c r="Q666" i="3"/>
  <c r="R666" i="3" s="1"/>
  <c r="Q658" i="3"/>
  <c r="R658" i="3" s="1"/>
  <c r="Q650" i="3"/>
  <c r="R650" i="3" s="1"/>
  <c r="Q642" i="3"/>
  <c r="R642" i="3" s="1"/>
  <c r="Q634" i="3"/>
  <c r="R634" i="3" s="1"/>
  <c r="Q626" i="3"/>
  <c r="R626" i="3" s="1"/>
  <c r="Q618" i="3"/>
  <c r="R618" i="3" s="1"/>
  <c r="Q610" i="3"/>
  <c r="R610" i="3" s="1"/>
  <c r="Q602" i="3"/>
  <c r="R602" i="3" s="1"/>
  <c r="Q594" i="3"/>
  <c r="R594" i="3" s="1"/>
  <c r="Q586" i="3"/>
  <c r="R586" i="3" s="1"/>
  <c r="Q578" i="3"/>
  <c r="R578" i="3" s="1"/>
  <c r="Q570" i="3"/>
  <c r="R570" i="3" s="1"/>
  <c r="Q562" i="3"/>
  <c r="R562" i="3" s="1"/>
  <c r="Q554" i="3"/>
  <c r="R554" i="3" s="1"/>
  <c r="Q546" i="3"/>
  <c r="R546" i="3" s="1"/>
  <c r="Q538" i="3"/>
  <c r="R538" i="3" s="1"/>
  <c r="Q530" i="3"/>
  <c r="R530" i="3" s="1"/>
  <c r="Q522" i="3"/>
  <c r="R522" i="3" s="1"/>
  <c r="Q514" i="3"/>
  <c r="R514" i="3" s="1"/>
  <c r="Q506" i="3"/>
  <c r="R506" i="3" s="1"/>
  <c r="Q498" i="3"/>
  <c r="R498" i="3" s="1"/>
  <c r="Q490" i="3"/>
  <c r="R490" i="3" s="1"/>
  <c r="Q482" i="3"/>
  <c r="R482" i="3" s="1"/>
  <c r="Q474" i="3"/>
  <c r="R474" i="3" s="1"/>
  <c r="Q466" i="3"/>
  <c r="R466" i="3" s="1"/>
  <c r="Q458" i="3"/>
  <c r="R458" i="3" s="1"/>
  <c r="Q450" i="3"/>
  <c r="R450" i="3" s="1"/>
  <c r="Q442" i="3"/>
  <c r="R442" i="3" s="1"/>
  <c r="Q434" i="3"/>
  <c r="R434" i="3" s="1"/>
  <c r="Q426" i="3"/>
  <c r="R426" i="3" s="1"/>
  <c r="Q418" i="3"/>
  <c r="R418" i="3" s="1"/>
  <c r="Q410" i="3"/>
  <c r="R410" i="3" s="1"/>
  <c r="Q402" i="3"/>
  <c r="R402" i="3" s="1"/>
  <c r="Q394" i="3"/>
  <c r="R394" i="3" s="1"/>
  <c r="Q386" i="3"/>
  <c r="R386" i="3" s="1"/>
  <c r="Q378" i="3"/>
  <c r="R378" i="3" s="1"/>
  <c r="Q370" i="3"/>
  <c r="R370" i="3" s="1"/>
  <c r="Q362" i="3"/>
  <c r="R362" i="3" s="1"/>
  <c r="Q354" i="3"/>
  <c r="R354" i="3" s="1"/>
  <c r="Q346" i="3"/>
  <c r="R346" i="3" s="1"/>
  <c r="Q338" i="3"/>
  <c r="R338" i="3" s="1"/>
  <c r="Q330" i="3"/>
  <c r="R330" i="3" s="1"/>
  <c r="Q322" i="3"/>
  <c r="R322" i="3" s="1"/>
  <c r="Q314" i="3"/>
  <c r="R314" i="3" s="1"/>
  <c r="Q306" i="3"/>
  <c r="R306" i="3" s="1"/>
  <c r="Q298" i="3"/>
  <c r="R298" i="3" s="1"/>
  <c r="Q290" i="3"/>
  <c r="R290" i="3" s="1"/>
  <c r="Q282" i="3"/>
  <c r="R282" i="3" s="1"/>
  <c r="Q274" i="3"/>
  <c r="R274" i="3" s="1"/>
  <c r="Q266" i="3"/>
  <c r="R266" i="3" s="1"/>
  <c r="Q258" i="3"/>
  <c r="R258" i="3" s="1"/>
  <c r="Q250" i="3"/>
  <c r="R250" i="3" s="1"/>
  <c r="Q242" i="3"/>
  <c r="R242" i="3" s="1"/>
  <c r="Q913" i="3"/>
  <c r="R913" i="3" s="1"/>
  <c r="Q905" i="3"/>
  <c r="R905" i="3" s="1"/>
  <c r="Q897" i="3"/>
  <c r="R897" i="3" s="1"/>
  <c r="Q889" i="3"/>
  <c r="R889" i="3" s="1"/>
  <c r="Q881" i="3"/>
  <c r="R881" i="3" s="1"/>
  <c r="Q873" i="3"/>
  <c r="R873" i="3" s="1"/>
  <c r="Q865" i="3"/>
  <c r="R865" i="3" s="1"/>
  <c r="Q857" i="3"/>
  <c r="R857" i="3" s="1"/>
  <c r="Q849" i="3"/>
  <c r="R849" i="3" s="1"/>
  <c r="Q841" i="3"/>
  <c r="R841" i="3" s="1"/>
  <c r="Q833" i="3"/>
  <c r="R833" i="3" s="1"/>
  <c r="Q825" i="3"/>
  <c r="R825" i="3" s="1"/>
  <c r="Q817" i="3"/>
  <c r="R817" i="3" s="1"/>
  <c r="Q809" i="3"/>
  <c r="R809" i="3" s="1"/>
  <c r="Q801" i="3"/>
  <c r="R801" i="3" s="1"/>
  <c r="Q793" i="3"/>
  <c r="R793" i="3" s="1"/>
  <c r="Q785" i="3"/>
  <c r="R785" i="3" s="1"/>
  <c r="Q777" i="3"/>
  <c r="R777" i="3" s="1"/>
  <c r="Q769" i="3"/>
  <c r="R769" i="3" s="1"/>
  <c r="Q761" i="3"/>
  <c r="R761" i="3" s="1"/>
  <c r="Q753" i="3"/>
  <c r="R753" i="3" s="1"/>
  <c r="Q745" i="3"/>
  <c r="R745" i="3" s="1"/>
  <c r="Q737" i="3"/>
  <c r="R737" i="3" s="1"/>
  <c r="Q729" i="3"/>
  <c r="R729" i="3" s="1"/>
  <c r="Q721" i="3"/>
  <c r="R721" i="3" s="1"/>
  <c r="Q713" i="3"/>
  <c r="R713" i="3" s="1"/>
  <c r="Q705" i="3"/>
  <c r="R705" i="3" s="1"/>
  <c r="Q697" i="3"/>
  <c r="R697" i="3" s="1"/>
  <c r="Q689" i="3"/>
  <c r="R689" i="3" s="1"/>
  <c r="Q681" i="3"/>
  <c r="R681" i="3" s="1"/>
  <c r="Q673" i="3"/>
  <c r="R673" i="3" s="1"/>
  <c r="Q665" i="3"/>
  <c r="R665" i="3" s="1"/>
  <c r="Q657" i="3"/>
  <c r="R657" i="3" s="1"/>
  <c r="Q649" i="3"/>
  <c r="R649" i="3" s="1"/>
  <c r="Q641" i="3"/>
  <c r="R641" i="3" s="1"/>
  <c r="Q633" i="3"/>
  <c r="R633" i="3" s="1"/>
  <c r="Q625" i="3"/>
  <c r="R625" i="3" s="1"/>
  <c r="Q617" i="3"/>
  <c r="R617" i="3" s="1"/>
  <c r="Q609" i="3"/>
  <c r="R609" i="3" s="1"/>
  <c r="Q601" i="3"/>
  <c r="R601" i="3" s="1"/>
  <c r="Q593" i="3"/>
  <c r="R593" i="3" s="1"/>
  <c r="Q585" i="3"/>
  <c r="R585" i="3" s="1"/>
  <c r="Q577" i="3"/>
  <c r="R577" i="3" s="1"/>
  <c r="Q569" i="3"/>
  <c r="R569" i="3" s="1"/>
  <c r="Q561" i="3"/>
  <c r="R561" i="3" s="1"/>
  <c r="Q553" i="3"/>
  <c r="R553" i="3" s="1"/>
  <c r="Q545" i="3"/>
  <c r="R545" i="3" s="1"/>
  <c r="Q537" i="3"/>
  <c r="R537" i="3" s="1"/>
  <c r="Q529" i="3"/>
  <c r="R529" i="3" s="1"/>
  <c r="Q521" i="3"/>
  <c r="R521" i="3" s="1"/>
  <c r="Q513" i="3"/>
  <c r="R513" i="3" s="1"/>
  <c r="Q505" i="3"/>
  <c r="R505" i="3" s="1"/>
  <c r="Q497" i="3"/>
  <c r="R497" i="3" s="1"/>
  <c r="Q489" i="3"/>
  <c r="R489" i="3" s="1"/>
  <c r="Q481" i="3"/>
  <c r="R481" i="3" s="1"/>
  <c r="Q473" i="3"/>
  <c r="R473" i="3" s="1"/>
  <c r="Q465" i="3"/>
  <c r="R465" i="3" s="1"/>
  <c r="Q457" i="3"/>
  <c r="R457" i="3" s="1"/>
  <c r="Q449" i="3"/>
  <c r="R449" i="3" s="1"/>
  <c r="Q441" i="3"/>
  <c r="R441" i="3" s="1"/>
  <c r="Q433" i="3"/>
  <c r="R433" i="3" s="1"/>
  <c r="Q425" i="3"/>
  <c r="R425" i="3" s="1"/>
  <c r="Q417" i="3"/>
  <c r="R417" i="3" s="1"/>
  <c r="Q409" i="3"/>
  <c r="R409" i="3" s="1"/>
  <c r="Q401" i="3"/>
  <c r="R401" i="3" s="1"/>
  <c r="Q393" i="3"/>
  <c r="R393" i="3" s="1"/>
  <c r="Q385" i="3"/>
  <c r="R385" i="3" s="1"/>
  <c r="Q377" i="3"/>
  <c r="R377" i="3" s="1"/>
  <c r="Q369" i="3"/>
  <c r="R369" i="3" s="1"/>
  <c r="Q361" i="3"/>
  <c r="R361" i="3" s="1"/>
  <c r="Q353" i="3"/>
  <c r="R353" i="3" s="1"/>
  <c r="Q345" i="3"/>
  <c r="R345" i="3" s="1"/>
  <c r="Q337" i="3"/>
  <c r="R337" i="3" s="1"/>
  <c r="Q329" i="3"/>
  <c r="R329" i="3" s="1"/>
  <c r="Q321" i="3"/>
  <c r="R321" i="3" s="1"/>
  <c r="Q313" i="3"/>
  <c r="R313" i="3" s="1"/>
  <c r="Q305" i="3"/>
  <c r="R305" i="3" s="1"/>
  <c r="Q297" i="3"/>
  <c r="R297" i="3" s="1"/>
  <c r="Q289" i="3"/>
  <c r="R289" i="3" s="1"/>
  <c r="Q281" i="3"/>
  <c r="R281" i="3" s="1"/>
  <c r="Q273" i="3"/>
  <c r="R273" i="3" s="1"/>
  <c r="Q265" i="3"/>
  <c r="R265" i="3" s="1"/>
  <c r="Q257" i="3"/>
  <c r="R257" i="3" s="1"/>
  <c r="Q249" i="3"/>
  <c r="R249" i="3" s="1"/>
  <c r="Q241" i="3"/>
  <c r="R241" i="3" s="1"/>
  <c r="Q744" i="3"/>
  <c r="R744" i="3" s="1"/>
  <c r="Q736" i="3"/>
  <c r="R736" i="3" s="1"/>
  <c r="Q728" i="3"/>
  <c r="R728" i="3" s="1"/>
  <c r="Q720" i="3"/>
  <c r="R720" i="3" s="1"/>
  <c r="Q712" i="3"/>
  <c r="R712" i="3" s="1"/>
  <c r="Q704" i="3"/>
  <c r="R704" i="3" s="1"/>
  <c r="Q696" i="3"/>
  <c r="R696" i="3" s="1"/>
  <c r="Q688" i="3"/>
  <c r="R688" i="3" s="1"/>
  <c r="Q680" i="3"/>
  <c r="R680" i="3" s="1"/>
  <c r="Q672" i="3"/>
  <c r="R672" i="3" s="1"/>
  <c r="Q664" i="3"/>
  <c r="R664" i="3" s="1"/>
  <c r="Q656" i="3"/>
  <c r="R656" i="3" s="1"/>
  <c r="Q648" i="3"/>
  <c r="R648" i="3" s="1"/>
  <c r="Q640" i="3"/>
  <c r="R640" i="3" s="1"/>
  <c r="Q632" i="3"/>
  <c r="R632" i="3" s="1"/>
  <c r="Q624" i="3"/>
  <c r="R624" i="3" s="1"/>
  <c r="Q616" i="3"/>
  <c r="R616" i="3" s="1"/>
  <c r="Q608" i="3"/>
  <c r="R608" i="3" s="1"/>
  <c r="Q600" i="3"/>
  <c r="R600" i="3" s="1"/>
  <c r="Q592" i="3"/>
  <c r="R592" i="3" s="1"/>
  <c r="Q584" i="3"/>
  <c r="R584" i="3" s="1"/>
  <c r="Q576" i="3"/>
  <c r="R576" i="3" s="1"/>
  <c r="Q568" i="3"/>
  <c r="R568" i="3" s="1"/>
  <c r="Q560" i="3"/>
  <c r="R560" i="3" s="1"/>
  <c r="Q552" i="3"/>
  <c r="R552" i="3" s="1"/>
  <c r="Q544" i="3"/>
  <c r="R544" i="3" s="1"/>
  <c r="Q536" i="3"/>
  <c r="R536" i="3" s="1"/>
  <c r="Q528" i="3"/>
  <c r="R528" i="3" s="1"/>
  <c r="Q520" i="3"/>
  <c r="R520" i="3" s="1"/>
  <c r="Q512" i="3"/>
  <c r="R512" i="3" s="1"/>
  <c r="Q504" i="3"/>
  <c r="R504" i="3" s="1"/>
  <c r="Q496" i="3"/>
  <c r="R496" i="3" s="1"/>
  <c r="Q488" i="3"/>
  <c r="R488" i="3" s="1"/>
  <c r="Q480" i="3"/>
  <c r="R480" i="3" s="1"/>
  <c r="Q472" i="3"/>
  <c r="R472" i="3" s="1"/>
  <c r="Q464" i="3"/>
  <c r="R464" i="3" s="1"/>
  <c r="Q456" i="3"/>
  <c r="R456" i="3" s="1"/>
  <c r="Q448" i="3"/>
  <c r="R448" i="3" s="1"/>
  <c r="Q440" i="3"/>
  <c r="R440" i="3" s="1"/>
  <c r="Q432" i="3"/>
  <c r="R432" i="3" s="1"/>
  <c r="Q424" i="3"/>
  <c r="R424" i="3" s="1"/>
  <c r="Q416" i="3"/>
  <c r="R416" i="3" s="1"/>
  <c r="Q408" i="3"/>
  <c r="R408" i="3" s="1"/>
  <c r="Q400" i="3"/>
  <c r="R400" i="3" s="1"/>
  <c r="Q392" i="3"/>
  <c r="R392" i="3" s="1"/>
  <c r="Q384" i="3"/>
  <c r="R384" i="3" s="1"/>
  <c r="Q376" i="3"/>
  <c r="R376" i="3" s="1"/>
  <c r="Q368" i="3"/>
  <c r="R368" i="3" s="1"/>
  <c r="Q360" i="3"/>
  <c r="R360" i="3" s="1"/>
  <c r="Q352" i="3"/>
  <c r="R352" i="3" s="1"/>
  <c r="Q344" i="3"/>
  <c r="R344" i="3" s="1"/>
  <c r="Q336" i="3"/>
  <c r="R336" i="3" s="1"/>
  <c r="Q328" i="3"/>
  <c r="R328" i="3" s="1"/>
  <c r="Q320" i="3"/>
  <c r="R320" i="3" s="1"/>
  <c r="Q312" i="3"/>
  <c r="R312" i="3" s="1"/>
  <c r="Q304" i="3"/>
  <c r="R304" i="3" s="1"/>
  <c r="Q296" i="3"/>
  <c r="R296" i="3" s="1"/>
  <c r="Q288" i="3"/>
  <c r="R288" i="3" s="1"/>
  <c r="Q280" i="3"/>
  <c r="R280" i="3" s="1"/>
  <c r="Q272" i="3"/>
  <c r="R272" i="3" s="1"/>
  <c r="Q264" i="3"/>
  <c r="R264" i="3" s="1"/>
  <c r="Q256" i="3"/>
  <c r="R256" i="3" s="1"/>
  <c r="Q248" i="3"/>
  <c r="R248" i="3" s="1"/>
  <c r="Q240" i="3"/>
  <c r="R240" i="3" s="1"/>
  <c r="Q743" i="3"/>
  <c r="R743" i="3" s="1"/>
  <c r="Q735" i="3"/>
  <c r="R735" i="3" s="1"/>
  <c r="Q727" i="3"/>
  <c r="R727" i="3" s="1"/>
  <c r="Q719" i="3"/>
  <c r="R719" i="3" s="1"/>
  <c r="Q711" i="3"/>
  <c r="R711" i="3" s="1"/>
  <c r="Q703" i="3"/>
  <c r="R703" i="3" s="1"/>
  <c r="Q695" i="3"/>
  <c r="R695" i="3" s="1"/>
  <c r="Q687" i="3"/>
  <c r="R687" i="3" s="1"/>
  <c r="Q679" i="3"/>
  <c r="R679" i="3" s="1"/>
  <c r="Q671" i="3"/>
  <c r="R671" i="3" s="1"/>
  <c r="Q663" i="3"/>
  <c r="R663" i="3" s="1"/>
  <c r="Q655" i="3"/>
  <c r="R655" i="3" s="1"/>
  <c r="Q647" i="3"/>
  <c r="R647" i="3" s="1"/>
  <c r="Q639" i="3"/>
  <c r="R639" i="3" s="1"/>
  <c r="Q631" i="3"/>
  <c r="R631" i="3" s="1"/>
  <c r="Q623" i="3"/>
  <c r="R623" i="3" s="1"/>
  <c r="Q615" i="3"/>
  <c r="R615" i="3" s="1"/>
  <c r="Q607" i="3"/>
  <c r="R607" i="3" s="1"/>
  <c r="Q599" i="3"/>
  <c r="R599" i="3" s="1"/>
  <c r="Q591" i="3"/>
  <c r="R591" i="3" s="1"/>
  <c r="Q583" i="3"/>
  <c r="R583" i="3" s="1"/>
  <c r="Q575" i="3"/>
  <c r="R575" i="3" s="1"/>
  <c r="Q567" i="3"/>
  <c r="R567" i="3" s="1"/>
  <c r="Q559" i="3"/>
  <c r="R559" i="3" s="1"/>
  <c r="Q551" i="3"/>
  <c r="R551" i="3" s="1"/>
  <c r="Q543" i="3"/>
  <c r="R543" i="3" s="1"/>
  <c r="Q535" i="3"/>
  <c r="R535" i="3" s="1"/>
  <c r="Q527" i="3"/>
  <c r="R527" i="3" s="1"/>
  <c r="Q519" i="3"/>
  <c r="R519" i="3" s="1"/>
  <c r="Q511" i="3"/>
  <c r="R511" i="3" s="1"/>
  <c r="Q503" i="3"/>
  <c r="R503" i="3" s="1"/>
  <c r="Q495" i="3"/>
  <c r="R495" i="3" s="1"/>
  <c r="Q487" i="3"/>
  <c r="R487" i="3" s="1"/>
  <c r="Q479" i="3"/>
  <c r="R479" i="3" s="1"/>
  <c r="Q471" i="3"/>
  <c r="R471" i="3" s="1"/>
  <c r="Q463" i="3"/>
  <c r="R463" i="3" s="1"/>
  <c r="Q455" i="3"/>
  <c r="R455" i="3" s="1"/>
  <c r="Q447" i="3"/>
  <c r="R447" i="3" s="1"/>
  <c r="Q439" i="3"/>
  <c r="R439" i="3" s="1"/>
  <c r="Q431" i="3"/>
  <c r="R431" i="3" s="1"/>
  <c r="Q423" i="3"/>
  <c r="R423" i="3" s="1"/>
  <c r="Q415" i="3"/>
  <c r="R415" i="3" s="1"/>
  <c r="Q407" i="3"/>
  <c r="R407" i="3" s="1"/>
  <c r="Q399" i="3"/>
  <c r="R399" i="3" s="1"/>
  <c r="Q391" i="3"/>
  <c r="R391" i="3" s="1"/>
  <c r="Q383" i="3"/>
  <c r="R383" i="3" s="1"/>
  <c r="Q375" i="3"/>
  <c r="R375" i="3" s="1"/>
  <c r="Q367" i="3"/>
  <c r="R367" i="3" s="1"/>
  <c r="Q359" i="3"/>
  <c r="R359" i="3" s="1"/>
  <c r="Q351" i="3"/>
  <c r="R351" i="3" s="1"/>
  <c r="Q343" i="3"/>
  <c r="R343" i="3" s="1"/>
  <c r="Q335" i="3"/>
  <c r="R335" i="3" s="1"/>
  <c r="Q327" i="3"/>
  <c r="R327" i="3" s="1"/>
  <c r="Q319" i="3"/>
  <c r="R319" i="3" s="1"/>
  <c r="Q311" i="3"/>
  <c r="R311" i="3" s="1"/>
  <c r="Q303" i="3"/>
  <c r="R303" i="3" s="1"/>
  <c r="Q295" i="3"/>
  <c r="R295" i="3" s="1"/>
  <c r="Q287" i="3"/>
  <c r="R287" i="3" s="1"/>
  <c r="Q279" i="3"/>
  <c r="R279" i="3" s="1"/>
  <c r="Q271" i="3"/>
  <c r="R271" i="3" s="1"/>
  <c r="Q263" i="3"/>
  <c r="R263" i="3" s="1"/>
  <c r="Q255" i="3"/>
  <c r="R255" i="3" s="1"/>
  <c r="Q247" i="3"/>
  <c r="R247" i="3" s="1"/>
  <c r="Q239" i="3"/>
  <c r="R239" i="3" s="1"/>
  <c r="Q4" i="3"/>
  <c r="R4" i="3" s="1"/>
  <c r="R1001" i="3" l="1"/>
</calcChain>
</file>

<file path=xl/sharedStrings.xml><?xml version="1.0" encoding="utf-8"?>
<sst xmlns="http://schemas.openxmlformats.org/spreadsheetml/2006/main" count="4142" uniqueCount="1368">
  <si>
    <t>Fournisseur</t>
  </si>
  <si>
    <t>Site Fournisseur</t>
  </si>
  <si>
    <t>SKIS ROSSIGNOL SAS</t>
  </si>
  <si>
    <t>PO MOIRANS</t>
  </si>
  <si>
    <t>Section Article</t>
  </si>
  <si>
    <t>Action</t>
  </si>
  <si>
    <t>Numéro de ligne</t>
  </si>
  <si>
    <t>Type de ligne</t>
  </si>
  <si>
    <t>Image Timbre-Poste</t>
  </si>
  <si>
    <t>Image</t>
  </si>
  <si>
    <t>Description</t>
  </si>
  <si>
    <t>Catégorie d'achats</t>
  </si>
  <si>
    <t>Catégorie</t>
  </si>
  <si>
    <t>Article Fournisseur</t>
  </si>
  <si>
    <t>ID auxiliaire de référence fournisseur</t>
  </si>
  <si>
    <t>Numéro d'article interne</t>
  </si>
  <si>
    <t>Version d'article</t>
  </si>
  <si>
    <t>Fabricant</t>
  </si>
  <si>
    <t>Article Fabricant</t>
  </si>
  <si>
    <t>Unité</t>
  </si>
  <si>
    <t>Prix</t>
  </si>
  <si>
    <t>Disponibilité</t>
  </si>
  <si>
    <t>Délai d'obtention</t>
  </si>
  <si>
    <t>Code ONU SPSC</t>
  </si>
  <si>
    <t>Alias</t>
  </si>
  <si>
    <t>Commentaires</t>
  </si>
  <si>
    <t>Description Longue</t>
  </si>
  <si>
    <t>URL du document joint</t>
  </si>
  <si>
    <t>URL fournisseur</t>
  </si>
  <si>
    <t>URL fabricant</t>
  </si>
  <si>
    <t>Conditionnement</t>
  </si>
  <si>
    <t>Complement Unite</t>
  </si>
  <si>
    <t>Poids Net</t>
  </si>
  <si>
    <t>Marque</t>
  </si>
  <si>
    <t>Ecomat Supplies</t>
  </si>
  <si>
    <t>Frs principal ligne</t>
  </si>
  <si>
    <t>Origine de fabrication</t>
  </si>
  <si>
    <t>Région-département</t>
  </si>
  <si>
    <t>Code Environnemental</t>
  </si>
  <si>
    <t>Code Social</t>
  </si>
  <si>
    <t>Périmètre de diffusion</t>
  </si>
  <si>
    <t>Trident</t>
  </si>
  <si>
    <t>Typologie</t>
  </si>
  <si>
    <t>Cde substitution</t>
  </si>
  <si>
    <t>Ligne substitution</t>
  </si>
  <si>
    <t>Allergènes</t>
  </si>
  <si>
    <t>Modèle</t>
  </si>
  <si>
    <t>Concept</t>
  </si>
  <si>
    <t>URL fiche produit</t>
  </si>
  <si>
    <t>URL fiche sécurité</t>
  </si>
  <si>
    <t>Unité de poids net</t>
  </si>
  <si>
    <t>Date d'expiration</t>
  </si>
  <si>
    <t>Organisation de livraison</t>
  </si>
  <si>
    <t>Lieu de livraison</t>
  </si>
  <si>
    <t>Quantité</t>
  </si>
  <si>
    <t>Début de validité</t>
  </si>
  <si>
    <t>Fin de validité</t>
  </si>
  <si>
    <t>Prix avec remise</t>
  </si>
  <si>
    <t>Remise</t>
  </si>
  <si>
    <t>SYNC</t>
  </si>
  <si>
    <t>Produits/Goods</t>
  </si>
  <si>
    <t>SKI ALPIN PRESTIGE ADULTE O TAILLE 3 (X PAIRE)</t>
  </si>
  <si>
    <t>5040.011</t>
  </si>
  <si>
    <t>HERO MASTER RRJ03HE 169</t>
  </si>
  <si>
    <t>5040.01167</t>
  </si>
  <si>
    <t>Pièce</t>
  </si>
  <si>
    <t>PCE</t>
  </si>
  <si>
    <t>Y</t>
  </si>
  <si>
    <t>FR</t>
  </si>
  <si>
    <t>E5</t>
  </si>
  <si>
    <t>S3</t>
  </si>
  <si>
    <t>TO BE MODIFIED</t>
  </si>
  <si>
    <t>SKI ALPIN PRESTIGE ADULTE O TAILLE 4 (X PAIRE)</t>
  </si>
  <si>
    <t>HERO MASTER RRJ03HE 173</t>
  </si>
  <si>
    <t>5040.01168</t>
  </si>
  <si>
    <t>SKI ALPIN FREERIDE HOMME MODELE 2 TAILLE 1 (X PAIRE)</t>
  </si>
  <si>
    <t>SENDER RRJ04MJ 154</t>
  </si>
  <si>
    <t>5040.01145</t>
  </si>
  <si>
    <t>ES</t>
  </si>
  <si>
    <t>SKI ALPIN FREERIDE HOMME MODELE 2 TAILLE 2 (X PAIRE)</t>
  </si>
  <si>
    <t>SENDER RRJ04MJ 164</t>
  </si>
  <si>
    <t>5040.01116</t>
  </si>
  <si>
    <t>SKI ALPIN FREERIDE HOMME MODELE 2 TAILLE 3 (X PAIRE)</t>
  </si>
  <si>
    <t>SENDER RRJ04MJ 172</t>
  </si>
  <si>
    <t>5040.01153</t>
  </si>
  <si>
    <t>SKI ALPIN FREERIDE HOMME MODELE 2 TAILLE 4 (X PAIRE)</t>
  </si>
  <si>
    <t>SENDER RRJ04MJ 178</t>
  </si>
  <si>
    <t>5040.01169</t>
  </si>
  <si>
    <t>SKI ALPIN SLALOM ADULTE TAILLE 1 (X PAIRE)</t>
  </si>
  <si>
    <t>HERO ELITE ST RRJ04LX 157</t>
  </si>
  <si>
    <t>5040.00673</t>
  </si>
  <si>
    <t>SKI ALPIN SLALOM ADULTE TAILLE 2 (X PAIRE)</t>
  </si>
  <si>
    <t>HERO ELITE ST RRJ04LX 162</t>
  </si>
  <si>
    <t>5040.00674</t>
  </si>
  <si>
    <t>SKI ALPIN SLALOM ADULTE TAILLE 3 (X PAIRE)</t>
  </si>
  <si>
    <t>HERO ELITE ST RRJ04LX 167</t>
  </si>
  <si>
    <t>5040.00675</t>
  </si>
  <si>
    <t>SKI ALPIN SLALOM ADULTE TAILLE 4 (X PAIRE)</t>
  </si>
  <si>
    <t>HERO ELITE ST RRJ04LX 172</t>
  </si>
  <si>
    <t>5040.00676</t>
  </si>
  <si>
    <t>SKI ALPIN GEANT ADULTE TAILLE 1 (X PAIRE)</t>
  </si>
  <si>
    <t>HERO ELITE LT RRJ04LC 167</t>
  </si>
  <si>
    <t>5040.00111</t>
  </si>
  <si>
    <t>SKI ALPIN GEANT ADULTE TAILLE 2 (X PAIRE)</t>
  </si>
  <si>
    <t>HERO ELITE LT RRJ04LC 172</t>
  </si>
  <si>
    <t>5040.00113</t>
  </si>
  <si>
    <t>SKI ALPIN GEANT ADULTE TAILLE 3 (X PAIRE)</t>
  </si>
  <si>
    <t>HERO ELITE LT RRJ04LC 177</t>
  </si>
  <si>
    <t>5040.00272</t>
  </si>
  <si>
    <t>SKI ALPIN GEANT ADULTE TAILLE 4 (X PAIRE)</t>
  </si>
  <si>
    <t>HERO ELITE LT RRJ04LC 182</t>
  </si>
  <si>
    <t>5040.00672</t>
  </si>
  <si>
    <t>SKI ALPIN PERFORMANCE ADULTE MODELE 1 TAILLE 4 (X PAIRE)</t>
  </si>
  <si>
    <t>NOVA 8 XP11GW RRI02LH 163</t>
  </si>
  <si>
    <t>5040.01117</t>
  </si>
  <si>
    <t>SKI ALPIN PERFORMANCE ADULTE MODELE 1 TAILLE 1 (X PAIRE)</t>
  </si>
  <si>
    <t>NOVA 8 XP11GW RRI02LH 142</t>
  </si>
  <si>
    <t>5040.00075</t>
  </si>
  <si>
    <t>SKI ALPIN PERFORMANCE ADULTE MODELE 1 TAILLE 2 (X PAIRE)</t>
  </si>
  <si>
    <t>NOVA 8 XP11GW RRI02LH 149</t>
  </si>
  <si>
    <t>5040.00076</t>
  </si>
  <si>
    <t>SKI ALPIN PERFORMANCE ADULTE MODELE 1 TAILLE 3 (X PAIRE)</t>
  </si>
  <si>
    <t>NOVA 8 XP11GW RRI02LH 156</t>
  </si>
  <si>
    <t>5040.00077</t>
  </si>
  <si>
    <t>SKI ALPIN FREERIDE HOMME TAILLE 1 (X PAIRE)</t>
  </si>
  <si>
    <t>EXP 86 BST RRKFQ04 149</t>
  </si>
  <si>
    <t>5040.00097</t>
  </si>
  <si>
    <t>SKI ALPIN FREERIDE HOMME TAILLE 2 (X PAIRE)</t>
  </si>
  <si>
    <t>EXP 86 BST RRKFQ04 158</t>
  </si>
  <si>
    <t>5040.00098</t>
  </si>
  <si>
    <t>SKI ALPIN FREERIDE HOMME TAILLE 3 (X PAIRE)</t>
  </si>
  <si>
    <t>EXP 86 BST RRKFQ04 167</t>
  </si>
  <si>
    <t>5040.00099</t>
  </si>
  <si>
    <t>SKI ALPIN FREERIDE HOMME TAILLE 4 (X PAIRE)</t>
  </si>
  <si>
    <t>EXP 86 BST RRKFQ04 176</t>
  </si>
  <si>
    <t>5040.00101</t>
  </si>
  <si>
    <t>SKI ALPIN FREERIDE HOMME TAILLE 5 (X PAIRE)</t>
  </si>
  <si>
    <t>EXP 86 BST RRKFQ04 185</t>
  </si>
  <si>
    <t>5040.00800</t>
  </si>
  <si>
    <t>SKI ALPIN FREERIDE D HOMME TAILLE 1 (X PAIRE)</t>
  </si>
  <si>
    <t>ESCAPER RRKML05 156</t>
  </si>
  <si>
    <t>5040.01158</t>
  </si>
  <si>
    <t>SKI ALPIN FREERIDE D HOMME TAILLE 12(X PAIRE)</t>
  </si>
  <si>
    <t>ESCAPER RRKML05 164</t>
  </si>
  <si>
    <t>5040.01159</t>
  </si>
  <si>
    <t>SKI ALPIN FREERIDE D HOMME TAILLE 3 (X PAIRE)</t>
  </si>
  <si>
    <t>ESCAPER RRKML05 172</t>
  </si>
  <si>
    <t>5040.01146</t>
  </si>
  <si>
    <t>SKI ALPIN FREERIDE D HOMME TAILLE 4 (X PAIRE)</t>
  </si>
  <si>
    <t>ESCAPER RRKML05 178</t>
  </si>
  <si>
    <t>5040.01134</t>
  </si>
  <si>
    <t>SKI ALPIN FREERIDE FEMME TAILLE 1 (X PAIRE)</t>
  </si>
  <si>
    <t>EXP 80 Ci W RRKFS06 142</t>
  </si>
  <si>
    <t>5040.00093</t>
  </si>
  <si>
    <t>SKI ALPIN FREERIDE FEMME TAILLE 2 (X PAIRE)</t>
  </si>
  <si>
    <t>EXP 80 Ci W RRKFS06 150</t>
  </si>
  <si>
    <t>5040.00094</t>
  </si>
  <si>
    <t>SKI ALPIN FREERIDE FEMME TAILLE 3 (X PAIRE)</t>
  </si>
  <si>
    <t>EXP 80 Ci W RRKFS06 158</t>
  </si>
  <si>
    <t>5040.00095</t>
  </si>
  <si>
    <t>SKI ALPIN FREERIDE FEMME TAILLE 4 (X PAIRE)</t>
  </si>
  <si>
    <t>EXP 80 Ci W RRKFS06 166</t>
  </si>
  <si>
    <t>5040.00783</t>
  </si>
  <si>
    <t>SKI ALPIN SPORT HOMME TAILLE 1 (X PAIRE)</t>
  </si>
  <si>
    <t>REACT6 XP11GW RRJ02LK 149</t>
  </si>
  <si>
    <t>5040.00689</t>
  </si>
  <si>
    <t>SKI ALPIN SPORT HOMME TAILLE 2 (X PAIRE)</t>
  </si>
  <si>
    <t>REACT6 XP11GW RRJ02LK 156</t>
  </si>
  <si>
    <t>5040.00690</t>
  </si>
  <si>
    <t>SKI ALPIN SPORT HOMME TAILLE 3 (X PAIRE)</t>
  </si>
  <si>
    <t>REACT6 XP11GW RRJ02LK 163</t>
  </si>
  <si>
    <t>5040.00691</t>
  </si>
  <si>
    <t>SKI ALPIN SPORT HOMME TAILLE 4 (X PAIRE)</t>
  </si>
  <si>
    <t>REACT6 XP11GW RRJ02LK 170</t>
  </si>
  <si>
    <t>5040.00692</t>
  </si>
  <si>
    <t>SKI ALPIN SPORT HOMME TAILLE 5 (X PAIRE)</t>
  </si>
  <si>
    <t>REACT6 XP11GW RRJ02LK 177</t>
  </si>
  <si>
    <t>5040.01113</t>
  </si>
  <si>
    <t>SKI ALPIN SPORT FEMME TAILLE 1 (X PAIRE)</t>
  </si>
  <si>
    <t>NOVA 6 XP11GW RRJ03LK 142</t>
  </si>
  <si>
    <t>5040.00686</t>
  </si>
  <si>
    <t>SKI ALPIN SPORT FEMME TAILLE 2 (X PAIRE)</t>
  </si>
  <si>
    <t>NOVA 6 XP11GW RRJ03LK 149</t>
  </si>
  <si>
    <t>5040.00687</t>
  </si>
  <si>
    <t>SKI ALPIN SPORT FEMME TAILLE 3 (X PAIRE)</t>
  </si>
  <si>
    <t>NOVA 6 XP11GW RRJ03LK 156</t>
  </si>
  <si>
    <t>5040.00688</t>
  </si>
  <si>
    <t>SKI ALPIN SPORT FEMME TAILLE 4 (X PAIRE)</t>
  </si>
  <si>
    <t>NOVA 6 XP11GW RRJ03LK 163</t>
  </si>
  <si>
    <t>5040.01170</t>
  </si>
  <si>
    <t>SKI ALPIN FREESTYLE ENFANT TAILLE 1 (X PAIRE)</t>
  </si>
  <si>
    <t>SPRAYER RRI03SP 138</t>
  </si>
  <si>
    <t>5040.00087</t>
  </si>
  <si>
    <t>SKI ALPIN FREESTYLE ENFANT TAILLE 2 (X PAIRE)</t>
  </si>
  <si>
    <t>SPRAYER RRI03SP 148</t>
  </si>
  <si>
    <t>5040.00088</t>
  </si>
  <si>
    <t>SKI ALPIN FREESTYLE ENFANT TAILLE 3 (X PAIRE)</t>
  </si>
  <si>
    <t>SPRAYER RRI03SP 158</t>
  </si>
  <si>
    <t>5040.00089</t>
  </si>
  <si>
    <t>SNOWBOARD SPORT ADULTE MODELE 1 TAILLE 1</t>
  </si>
  <si>
    <t>CIRCUIT REJWP10 145</t>
  </si>
  <si>
    <t>5040.00114</t>
  </si>
  <si>
    <t>CN</t>
  </si>
  <si>
    <t>SNOWBOARD SPORT ADULTE MODELE 1 TAILLE 2</t>
  </si>
  <si>
    <t>TRICKSTICK REJWP30 150</t>
  </si>
  <si>
    <t>5040.00277</t>
  </si>
  <si>
    <t>SNOWBOARD SPORT ADULTE MODELE 1 TAILLE 3</t>
  </si>
  <si>
    <t>TRICKSTICK REJWP30 154</t>
  </si>
  <si>
    <t>5040.00278</t>
  </si>
  <si>
    <t>SNOWBOARD SPORT ADULTE MODELE 1 TAILLE 4</t>
  </si>
  <si>
    <t>TRICKSTICK REJWP31 154W</t>
  </si>
  <si>
    <t>5040.00279</t>
  </si>
  <si>
    <t>SNOWBOARD SPORT ADULTE MODELE 1 TAILLE 5</t>
  </si>
  <si>
    <t>TRICKSTICK REJWP30 158</t>
  </si>
  <si>
    <t>5040.00280</t>
  </si>
  <si>
    <t>SNOWBOARD SPORT ADULTE MODELE 1 TAILLE 6</t>
  </si>
  <si>
    <t>TRICKSTICK REJWP31 162W</t>
  </si>
  <si>
    <t>5040.00399</t>
  </si>
  <si>
    <t>SNOWBOARD PERFORMANCE ADULTE MODELE 4 TAILLE 1</t>
  </si>
  <si>
    <t>ONE LF REJWP01 153</t>
  </si>
  <si>
    <t>5040.00825</t>
  </si>
  <si>
    <t>TW</t>
  </si>
  <si>
    <t>SNOWBOARD PERFORMANCE ADULTE MODELE 4 TAILLE 2</t>
  </si>
  <si>
    <t>ONE LF REJWP01 159</t>
  </si>
  <si>
    <t>5040.00826</t>
  </si>
  <si>
    <t>SNOWBOARD PERFORMANCE ADULTE MODELE 4 TAILLE 3</t>
  </si>
  <si>
    <t>ONE LF REJWP02 157W</t>
  </si>
  <si>
    <t>5040.00827</t>
  </si>
  <si>
    <t>SNOWBOARD PERFORMANCE ADULTE MODELE 4 TAILLE 4</t>
  </si>
  <si>
    <t>ONE LF REJWP02 161W</t>
  </si>
  <si>
    <t>5040.00828</t>
  </si>
  <si>
    <t>SKI ALPIN LOISIR ADULTE TAILLE 1 (X PAIRE)</t>
  </si>
  <si>
    <t>5040.010</t>
  </si>
  <si>
    <t>EXP 74 RRJ02FG 144</t>
  </si>
  <si>
    <t>5040.00462</t>
  </si>
  <si>
    <t>SKI ALPIN LOISIR ADULTE TAILLE 2 (X PAIRE)</t>
  </si>
  <si>
    <t>EXP 74 RRJ02FG 152</t>
  </si>
  <si>
    <t>5040.00463</t>
  </si>
  <si>
    <t>SKI ALPIN LOISIR ADULTE TAILLE 3 (X PAIRE)</t>
  </si>
  <si>
    <t>EXP 74 RRJ02FG 160</t>
  </si>
  <si>
    <t>5040.00464</t>
  </si>
  <si>
    <t>SKI ALPIN LOISIR ADULTE TAILLE 4 (X PAIRE)</t>
  </si>
  <si>
    <t>EXP 74 RRJ02FG 168</t>
  </si>
  <si>
    <t>5040.00465</t>
  </si>
  <si>
    <t>SKI ALPIN LOISIR ADULTE TAILLE 5 (X PAIRE)</t>
  </si>
  <si>
    <t>EXP 74 RRJ02FG 176</t>
  </si>
  <si>
    <t>5040.00824</t>
  </si>
  <si>
    <t>SKI ALPIN MINI ADULTE/ENFANT 118 CMT (X PAIRE)</t>
  </si>
  <si>
    <t>FREE ZB RRJ01MU 118</t>
  </si>
  <si>
    <t>5040.00467</t>
  </si>
  <si>
    <t>CHAUSSURE SNOW ENFANT SPORT A TAILLE 01 (X PAIRE)</t>
  </si>
  <si>
    <t>5040.015</t>
  </si>
  <si>
    <t>CRUMB RFJ0003 1</t>
  </si>
  <si>
    <t>5040.00364</t>
  </si>
  <si>
    <t>CHAUSSURE SNOW ENFANT SPORT A TAILLE 02 (X PAIRE)</t>
  </si>
  <si>
    <t>CRUMB RJ20003 2</t>
  </si>
  <si>
    <t>5040.00366</t>
  </si>
  <si>
    <t>CHAUSSURE SNOW ENFANT SPORT A TAILLE 03 (X PAIRE)</t>
  </si>
  <si>
    <t>CRUMB RJ20003 3</t>
  </si>
  <si>
    <t>5040.00368</t>
  </si>
  <si>
    <t>CHAUSSURE SNOW ENFANT SPORT A TAILLE 04 (X PAIRE)</t>
  </si>
  <si>
    <t>CRUMB RJ20003 4</t>
  </si>
  <si>
    <t>5040.00370</t>
  </si>
  <si>
    <t>CHAUSSURE SNOW ENFANT SPORT A TAILLE 05 (X PAIRE)</t>
  </si>
  <si>
    <t>CRUMB RJ20003 5</t>
  </si>
  <si>
    <t>5040.00372</t>
  </si>
  <si>
    <t>SKI ALPIN PERFORMANCE ENFANT 110 CMT (X PAIRE)</t>
  </si>
  <si>
    <t>HERO MLTEVENT RRJ01BB 110</t>
  </si>
  <si>
    <t>5040.00537</t>
  </si>
  <si>
    <t>SKI ALPIN PERFORMANCE ENFANT 120 CMT (X PAIRE)</t>
  </si>
  <si>
    <t>HERO MLTEVENT RRJ01BB 120</t>
  </si>
  <si>
    <t>5040.00540</t>
  </si>
  <si>
    <t>SKI ALPIN PERFORMANCE ENFANT 130 CMT (X PAIRE)</t>
  </si>
  <si>
    <t>HERO MLTEVENT RRJ02BB 130</t>
  </si>
  <si>
    <t>5040.00541</t>
  </si>
  <si>
    <t>SKI ALPIN PERFORMANCE ENFANT 140 CMT (X PAIRE)</t>
  </si>
  <si>
    <t>HERO MLTEVENT RRJ02BB 140</t>
  </si>
  <si>
    <t>5040.00664</t>
  </si>
  <si>
    <t>SKI ALPIN PERFORMANCE ENFANT 150 CMT (X PAIRE)</t>
  </si>
  <si>
    <t>HERO MLTEVENT RRJ02BB 150</t>
  </si>
  <si>
    <t>5040.00665</t>
  </si>
  <si>
    <t>CHAUSSURE ALPIN SPORT FEMME A 225 MDP (X PAIRE)</t>
  </si>
  <si>
    <t>PURE COM RENT RBJ8430 225</t>
  </si>
  <si>
    <t>5040.00520</t>
  </si>
  <si>
    <t>RO</t>
  </si>
  <si>
    <t>CHAUSSURE ALPIN SPORT FEMME A 230 MDP (X PAIRE)</t>
  </si>
  <si>
    <t>PURE COM RENT RBJ8430 230</t>
  </si>
  <si>
    <t>5040.00523</t>
  </si>
  <si>
    <t>CHAUSSURE ALPIN SPORT FEMME A 235 MDP (X PAIRE)</t>
  </si>
  <si>
    <t>PURE COM RENT RBJ8430 235</t>
  </si>
  <si>
    <t>5040.00526</t>
  </si>
  <si>
    <t>CHAUSSURE ALPIN SPORT FEMME A 240 MDP (X PAIRE)</t>
  </si>
  <si>
    <t>PURE COM RENT RBJ8430 240</t>
  </si>
  <si>
    <t>5040.00542</t>
  </si>
  <si>
    <t>CHAUSSURE ALPIN SPORT FEMME A 245 MDP (X PAIRE)</t>
  </si>
  <si>
    <t>PURE COM RENT RBJ8430 245</t>
  </si>
  <si>
    <t>5040.00583</t>
  </si>
  <si>
    <t>CHAUSSURE ALPIN SPORT FEMME A 250 MDP (X PAIRE)</t>
  </si>
  <si>
    <t>PURE COM RENT RBJ8430 250</t>
  </si>
  <si>
    <t>5040.00586</t>
  </si>
  <si>
    <t>CHAUSSURE ALPIN SPORT FEMME A 255 MDP (X PAIRE)</t>
  </si>
  <si>
    <t>PURE COM RENT RBJ8430 255</t>
  </si>
  <si>
    <t>5040.00589</t>
  </si>
  <si>
    <t>CHAUSSURE ALPIN SPORT FEMME A 260 MDP (X PAIRE)</t>
  </si>
  <si>
    <t>PURE COM RENT RBJ8430 260</t>
  </si>
  <si>
    <t>5040.00592</t>
  </si>
  <si>
    <t>CHAUSSURE ALPIN SPORT FEMME A 265 MDP (X PAIRE)</t>
  </si>
  <si>
    <t>PURE COM RENT RBJ8430 265</t>
  </si>
  <si>
    <t>5040.00659</t>
  </si>
  <si>
    <t>CHAUSSURE ALPIN SPORT HOMME A 255 MDP (X PAIRE)</t>
  </si>
  <si>
    <t>SPEED RENTAL RBJ8410 255</t>
  </si>
  <si>
    <t>5040.00598</t>
  </si>
  <si>
    <t>CHAUSSURE ALPIN SPORT HOMME A 260 MDP (X PAIRE)</t>
  </si>
  <si>
    <t>SPEED RENTAL RBJ8410 260</t>
  </si>
  <si>
    <t>5040.00601</t>
  </si>
  <si>
    <t>CHAUSSURE ALPIN SPORT HOMME A 265 MDP (X PAIRE)</t>
  </si>
  <si>
    <t>SPEED RENTAL RBJ8410 265</t>
  </si>
  <si>
    <t>5040.00927</t>
  </si>
  <si>
    <t>CHAUSSURE ALPIN SPORT HOMME A 270 MDP (X PAIRE)</t>
  </si>
  <si>
    <t>SPEED RENTAL RBJ8410 270</t>
  </si>
  <si>
    <t>5040.00607</t>
  </si>
  <si>
    <t>CHAUSSURE ALPIN SPORT HOMME A 275 MDP (X PAIRE)</t>
  </si>
  <si>
    <t>SPEED RENTAL RBJ8410 275</t>
  </si>
  <si>
    <t>5040.00610</t>
  </si>
  <si>
    <t>CHAUSSURE ALPIN SPORT HOMME A 280 MDP (X PAIRE)</t>
  </si>
  <si>
    <t>SPEED RENTAL RBJ8410 280</t>
  </si>
  <si>
    <t>5040.00613</t>
  </si>
  <si>
    <t>CHAUSSURE ALPIN SPORT HOMME A 285 MDP (X PAIRE)</t>
  </si>
  <si>
    <t>SPEED RENTAL RBJ8410 285</t>
  </si>
  <si>
    <t>5040.00616</t>
  </si>
  <si>
    <t>CHAUSSURE ALPIN SPORT HOMME A 290 MDP (X PAIRE)</t>
  </si>
  <si>
    <t>SPEED RENTAL RBJ8410 290</t>
  </si>
  <si>
    <t>5040.00619</t>
  </si>
  <si>
    <t>CHAUSSURE ALPIN SPORT HOMME A 295 MDP (X PAIRE)</t>
  </si>
  <si>
    <t>SPEED RENTAL RBJ8410 295</t>
  </si>
  <si>
    <t>5040.00622</t>
  </si>
  <si>
    <t>CHAUSSURE ALPIN SPORT HOMME A 300 MDP (X PAIRE)</t>
  </si>
  <si>
    <t>SPEED RENTAL RBJ8410 300</t>
  </si>
  <si>
    <t>5040.00625</t>
  </si>
  <si>
    <t>CHAUSSURE ALPIN SPORT HOMME A 305 MDP (X PAIRE)</t>
  </si>
  <si>
    <t>SPEED RENTAL RBJ8410 305</t>
  </si>
  <si>
    <t>5040.00651</t>
  </si>
  <si>
    <t>CHAUSSURE ALPIN SPORT HOMME A 310 MDP (X PAIRE)</t>
  </si>
  <si>
    <t>SPEED RENTAL RBJ8410 310</t>
  </si>
  <si>
    <t>5040.00654</t>
  </si>
  <si>
    <t>CHAUSSURE ALPIN SPORT HOMME A 315 MDP (X PAIRE)</t>
  </si>
  <si>
    <t>SPEED RENTAL RBJ8410 315</t>
  </si>
  <si>
    <t>5040.00658</t>
  </si>
  <si>
    <t>CHAUSSURE ALPIN SPORT HOMME A 325 MDP (X PAIRE)</t>
  </si>
  <si>
    <t>SPEED RENTAL RBJ8410 325</t>
  </si>
  <si>
    <t>5040.00661</t>
  </si>
  <si>
    <t>CHAUSSURE ALPIN SPORT ENFANT 155 MDP (X PAIRE)</t>
  </si>
  <si>
    <t>COMP J1 RBJ6020 155</t>
  </si>
  <si>
    <t>5040.00488</t>
  </si>
  <si>
    <t>CHAUSSURE ALPIN SPORT ENFANT 165 MDP (X PAIRE)</t>
  </si>
  <si>
    <t>COMP J1 RBJ6020 165</t>
  </si>
  <si>
    <t>5040.00489</t>
  </si>
  <si>
    <t>CHAUSSURE ALPIN SPORT ENFANT 175 MDP (X PAIRE)</t>
  </si>
  <si>
    <t>COMP J1 RBJ6020 175</t>
  </si>
  <si>
    <t>5040.00490</t>
  </si>
  <si>
    <t>CHAUSSURE ALPIN SPORT ENFANT 185 MDP (X PAIRE)</t>
  </si>
  <si>
    <t>HERO J3 RBJ5100 185</t>
  </si>
  <si>
    <t>5040.00491</t>
  </si>
  <si>
    <t>CHAUSSURE ALPIN SPORT ENFANT 195 MDP (X PAIRE)</t>
  </si>
  <si>
    <t>HERO J3 RBJ5100 195</t>
  </si>
  <si>
    <t>5040.00492</t>
  </si>
  <si>
    <t>CHAUSSURE ALPIN SPORT ENFANT 205 MDP (X PAIRE)</t>
  </si>
  <si>
    <t>HERO J3 RBJ5100 205</t>
  </si>
  <si>
    <t>5040.00493</t>
  </si>
  <si>
    <t>CHAUSSURE ALPIN SPORT ENFANT 215 MDP (X PAIRE)</t>
  </si>
  <si>
    <t>HERO J3 RBJ5100 215</t>
  </si>
  <si>
    <t>5040.00505</t>
  </si>
  <si>
    <t>CHAUSSURE ALPIN SPORT ENFANT 225 MDP (X PAIRE)</t>
  </si>
  <si>
    <t>HERO J3 RBJ5100 225</t>
  </si>
  <si>
    <t>5040.00508</t>
  </si>
  <si>
    <t>CHAUSSURE ALPIN SPORT ENFANT 230 MDP (X PAIRE)</t>
  </si>
  <si>
    <t>HERO J4 RBJ5050 230</t>
  </si>
  <si>
    <t>5040.00509</t>
  </si>
  <si>
    <t>CHAUSSURE ALPIN SPORT ENFANT 235 MDP (X PAIRE)</t>
  </si>
  <si>
    <t>HERO J4 RBJ5050 235</t>
  </si>
  <si>
    <t>5040.00510</t>
  </si>
  <si>
    <t>CHAUSSURE ALPIN SPORT ENFANT 240 MDP (X PAIRE)</t>
  </si>
  <si>
    <t>HERO J4 RBJ5050 240</t>
  </si>
  <si>
    <t>5040.00511</t>
  </si>
  <si>
    <t>BATON ALPIN ENFANT 070 CMT (X PAIRE)</t>
  </si>
  <si>
    <t>BAT RENTAL JR RDC7150 70</t>
  </si>
  <si>
    <t>5040.00289</t>
  </si>
  <si>
    <t>IT</t>
  </si>
  <si>
    <t>BATON ALPIN ENFANT 075 CMT (X PAIRE)</t>
  </si>
  <si>
    <t>BAT RENTAL JR RDC7150 75</t>
  </si>
  <si>
    <t>5040.00299</t>
  </si>
  <si>
    <t>BATON ALPIN ENFANT 080 CMT (X PAIRE)</t>
  </si>
  <si>
    <t>BAT RENTAL JR RDC7150 80</t>
  </si>
  <si>
    <t>5040.00307</t>
  </si>
  <si>
    <t>BATON ALPIN ENFANT 085 CMT (X PAIRE)</t>
  </si>
  <si>
    <t>BAT RENTAL JR RDC7150 85</t>
  </si>
  <si>
    <t>5040.00308</t>
  </si>
  <si>
    <t>BATON ALPIN ENFANT 090 CMT (X PAIRE)</t>
  </si>
  <si>
    <t>BAT RENTAL JR RDC7150 90</t>
  </si>
  <si>
    <t>5040.00309</t>
  </si>
  <si>
    <t>BATON ALPIN ENFANT 095 CMT (X PAIRE)</t>
  </si>
  <si>
    <t>BAT RENTAL JR RDC7150 95</t>
  </si>
  <si>
    <t>5040.00310</t>
  </si>
  <si>
    <t>BATON ALPIN ENFANT 100 CMT (X PAIRE)</t>
  </si>
  <si>
    <t>BAT RENTAL JR RDC7150 100</t>
  </si>
  <si>
    <t>5040.00311</t>
  </si>
  <si>
    <t>BATON ALPIN ENFANT 105 CMT (X PAIRE)</t>
  </si>
  <si>
    <t>BAT RENTAL JR RDC7150 105</t>
  </si>
  <si>
    <t>5040.00312</t>
  </si>
  <si>
    <t>BATON ALPIN ADULTE 110 CMT (X PAIRE)</t>
  </si>
  <si>
    <t>BT RENTAL SR RDI7090 110</t>
  </si>
  <si>
    <t>5040.00313</t>
  </si>
  <si>
    <t>BATON ALPIN ADULTE 115 CMT (X PAIRE)</t>
  </si>
  <si>
    <t>BT RENTAL SR RDI7090 115</t>
  </si>
  <si>
    <t>5040.00314</t>
  </si>
  <si>
    <t>BATON ALPIN ADULTE 120 CMT (X PAIRE)</t>
  </si>
  <si>
    <t>BT RENTAL SR RDI7090 120</t>
  </si>
  <si>
    <t>5040.00315</t>
  </si>
  <si>
    <t>BATON ALPIN ADULTE 125 CMT (X PAIRE)</t>
  </si>
  <si>
    <t>BT RENTAL SR RDI7090 125</t>
  </si>
  <si>
    <t>5040.00316</t>
  </si>
  <si>
    <t>BATON ALPIN ADULTE 130 CMT (X PAIRE)</t>
  </si>
  <si>
    <t>BT RENTAL SR RDI7090 130</t>
  </si>
  <si>
    <t>5040.00317</t>
  </si>
  <si>
    <t>BATON ALPIN ADULTE 135 CMT (X PAIRE)</t>
  </si>
  <si>
    <t>BT RENTAL SR RDI7090 135</t>
  </si>
  <si>
    <t>5040.00318</t>
  </si>
  <si>
    <t>BATON ALPIN ADULTE 140 CMT (X PAIRE)</t>
  </si>
  <si>
    <t>BT RENTAL SR RDI7090 140</t>
  </si>
  <si>
    <t>5040.00319</t>
  </si>
  <si>
    <t>BATON TELESCOPIQUE RENTAL (X PAIRE)</t>
  </si>
  <si>
    <t>BT RENT TELESC RDI7020</t>
  </si>
  <si>
    <t>5040.00806</t>
  </si>
  <si>
    <t>SNOWBOARD SPORT ADULTE MODELE 1 TAILLE 7</t>
  </si>
  <si>
    <t>TRICKSTICK REJWP31 166W</t>
  </si>
  <si>
    <t>5040.01218</t>
  </si>
  <si>
    <t>pce</t>
  </si>
  <si>
    <t>SNOWBOARD ENFANT 100 CMT</t>
  </si>
  <si>
    <t>SCAN REJWP20 100</t>
  </si>
  <si>
    <t>5040.00577</t>
  </si>
  <si>
    <t>SNOWBOARD ENFANT 110 CMT</t>
  </si>
  <si>
    <t>SCAN REJWP20 110</t>
  </si>
  <si>
    <t>5040.00578</t>
  </si>
  <si>
    <t>SNOWBOARD ENFANT 120 CMT</t>
  </si>
  <si>
    <t>SCAN REJWP20 120</t>
  </si>
  <si>
    <t>5040.00579</t>
  </si>
  <si>
    <t>SNOWBOARD ENFANT 130 CMT</t>
  </si>
  <si>
    <t>ALIAS REJWC16 130</t>
  </si>
  <si>
    <t>5040.00580</t>
  </si>
  <si>
    <t>SNOWBOARD ENFANT 135 CMT</t>
  </si>
  <si>
    <t>ALIAS REJWC16 135</t>
  </si>
  <si>
    <t>5040.00925</t>
  </si>
  <si>
    <t>SNOWBOARD ENFANT 140 CMT</t>
  </si>
  <si>
    <t>ALIAS REJWC16 140</t>
  </si>
  <si>
    <t>5040.00926</t>
  </si>
  <si>
    <t>CHAUSSURE ALPIN PRESTIGE FEMME 230 MDP (X PAIRE)</t>
  </si>
  <si>
    <t>ALLTRACK W RBI3420 230</t>
  </si>
  <si>
    <t>5040.00003</t>
  </si>
  <si>
    <t>CHAUSSURE ALPIN PRESTIGE FEMME 235 MDP (X PAIRE)</t>
  </si>
  <si>
    <t>ALLTRACK W RBI3420 235</t>
  </si>
  <si>
    <t>5040.00005</t>
  </si>
  <si>
    <t>CHAUSSURE ALPIN PRESTIGE FEMME 240 MDP (X PAIRE)</t>
  </si>
  <si>
    <t>ALLTRACK W RBI3420 240</t>
  </si>
  <si>
    <t>5040.00051</t>
  </si>
  <si>
    <t>CHAUSSURE ALPIN PRESTIGE FEMME 245 MDP (X PAIRE)</t>
  </si>
  <si>
    <t>ALLTRACK W RBI3420 245</t>
  </si>
  <si>
    <t>5040.00052</t>
  </si>
  <si>
    <t>CHAUSSURE ALPIN PRESTIGE FEMME 250 MDP (X PAIRE)</t>
  </si>
  <si>
    <t>ALLTRACK W RBI3420 250</t>
  </si>
  <si>
    <t>5040.00053</t>
  </si>
  <si>
    <t>CHAUSSURE ALPIN PRESTIGE FEMME 255 MDP (X PAIRE)</t>
  </si>
  <si>
    <t>ALLTRACK W RBI3420 255</t>
  </si>
  <si>
    <t>5040.00054</t>
  </si>
  <si>
    <t>CHAUSSURE ALPIN PRESTIGE FEMME 260 MDP (X PAIRE)</t>
  </si>
  <si>
    <t>ALLTRACK W RBI3420 260</t>
  </si>
  <si>
    <t>5040.00055</t>
  </si>
  <si>
    <t>SKI ALPIN PRESTIGE ADULTE O TAILLE 5 (X PAIRE)</t>
  </si>
  <si>
    <t>HERO MASTER RRJ03HE 179</t>
  </si>
  <si>
    <t>5040.01178</t>
  </si>
  <si>
    <t>SKI ALPIN SPORT HOMME RECONDUIT TAILLE 1 (X PAIRE)</t>
  </si>
  <si>
    <t>REAC6 XP11GW RAILJ09C 149</t>
  </si>
  <si>
    <t>5040.00080</t>
  </si>
  <si>
    <t>SKI ALPIN SPORT HOMME RECONDUIT TAILLE 2 (X PAIRE)</t>
  </si>
  <si>
    <t>REAC6 XP11GW RAILJ09C 156</t>
  </si>
  <si>
    <t>5040.00081</t>
  </si>
  <si>
    <t>SKI ALPIN SPORT HOMME RECONDUIT TAILLE 3 (X PAIRE)</t>
  </si>
  <si>
    <t>REAC6 XP11GW RAILJ09C 163</t>
  </si>
  <si>
    <t>5040.00082</t>
  </si>
  <si>
    <t>SKI ALPIN SPORT HOMME RECONDUIT TAILLE 4 (X PAIRE)</t>
  </si>
  <si>
    <t>REAC6 XP11GW RAILJ09C 170</t>
  </si>
  <si>
    <t>5040.00083</t>
  </si>
  <si>
    <t>SKI ALPIN SPORT HOMME RECONDUIT TAILLE 5 (X PAIRE)</t>
  </si>
  <si>
    <t>REAC6 XP11GW RAILJ09C 177</t>
  </si>
  <si>
    <t>5040.01230</t>
  </si>
  <si>
    <t>SKI ALPIN SPORT FEMME RECONDUIT TAILLE 1 (X PAIRE)</t>
  </si>
  <si>
    <t>NOVA6 XP11GW RAILJ10C 142</t>
  </si>
  <si>
    <t>5040.00669</t>
  </si>
  <si>
    <t>SKI ALPIN SPORT FEMME RECONDUIT TAILLE 2 (X PAIRE)</t>
  </si>
  <si>
    <t>NOVA6 XP11GW RAILJ10C 149</t>
  </si>
  <si>
    <t>5040.00670</t>
  </si>
  <si>
    <t>SKI ALPIN SPORT FEMME RECONDUIT TAILLE 3 (X PAIRE)</t>
  </si>
  <si>
    <t>NOVA6 XP11GW RAILJ10C 156</t>
  </si>
  <si>
    <t>5040.00671</t>
  </si>
  <si>
    <t>SKI ALPIN SPORT FEMME RECONDUIT TAILLE 4 (X PAIRE)</t>
  </si>
  <si>
    <t>NOVA6 XP11GW RAILJ10C 163</t>
  </si>
  <si>
    <t>5040.01231</t>
  </si>
  <si>
    <t>SKI ALPIN PRESTIGE ADULTE R TAILLE 1 (X PAIRE)</t>
  </si>
  <si>
    <t>STRATO ST 650 RRI04LH 149</t>
  </si>
  <si>
    <t>5040.01241</t>
  </si>
  <si>
    <t>SKI ALPIN PRESTIGE ADULTE R TAILLE 2 (X PAIRE)</t>
  </si>
  <si>
    <t>STRATO ST 650 RRI04LH 156</t>
  </si>
  <si>
    <t>5040.01276</t>
  </si>
  <si>
    <t>SKI ALPIN PRESTIGE ADULTE R TAILLE 3 (X PAIRE)</t>
  </si>
  <si>
    <t>STRATO ST 650 RRI04LH 163</t>
  </si>
  <si>
    <t>5040.01236</t>
  </si>
  <si>
    <t>SKI ALPIN PRESTIGE ADULTE R TAILLE 4 (X PAIRE)</t>
  </si>
  <si>
    <t>STRATO ST 650 RRI04LH 170</t>
  </si>
  <si>
    <t>5040.01288</t>
  </si>
  <si>
    <t>SNOWBOARD PERFORMANCE ADULTE MODELE 3 TAILLE 1</t>
  </si>
  <si>
    <t>RETOX REJWC10 147</t>
  </si>
  <si>
    <t>5040.00423</t>
  </si>
  <si>
    <t>SNOWBOARD PERFORMANCE ADULTE MODELE 3 TAILLE 2</t>
  </si>
  <si>
    <t>RETOX REJWC10 150</t>
  </si>
  <si>
    <t>5040.00734</t>
  </si>
  <si>
    <t>SNOWBOARD PERFORMANCE ADULTE MODELE 3 TAILLE 3</t>
  </si>
  <si>
    <t>RETOX REJWC10 153</t>
  </si>
  <si>
    <t>5040.00271</t>
  </si>
  <si>
    <t>SNOWBOARD PERFORMANCE ADULTE MODELE 3 TAILLE 4</t>
  </si>
  <si>
    <t>RETOX REJWC10 156</t>
  </si>
  <si>
    <t>5040.00787</t>
  </si>
  <si>
    <t>SNOWBOARD PERFORMANCE ADULTE MODELE 1 TAILLE 1</t>
  </si>
  <si>
    <t>JIBSAW REJWC13 153</t>
  </si>
  <si>
    <t>5040.00400</t>
  </si>
  <si>
    <t>SNOWBOARD PERFORMANCE ADULTE MODELE 1 TAILLE 2</t>
  </si>
  <si>
    <t>JIBSAW REJWC13 157</t>
  </si>
  <si>
    <t>5040.00401</t>
  </si>
  <si>
    <t>SNOWBOARD PERFORMANCE ADULTE MODELE 1 TAILLE 3</t>
  </si>
  <si>
    <t>JIBSAW REJWC15 158W</t>
  </si>
  <si>
    <t>5040.00402</t>
  </si>
  <si>
    <t>SNOWBOARD PERFORMANCE ADULTE MODELE 1 TAILLE 4</t>
  </si>
  <si>
    <t>REVENANT REJWC21 154</t>
  </si>
  <si>
    <t>5040.00785</t>
  </si>
  <si>
    <t>SNOWBOARD PERFORMANCE ADULTE MODELE 1 TAILLE 5</t>
  </si>
  <si>
    <t>REVENANT REJWC09 159 W</t>
  </si>
  <si>
    <t>5040.00786</t>
  </si>
  <si>
    <t>SNOWBOARD PERFORMANCE ADULTE MODELE 1 TAILLE 6</t>
  </si>
  <si>
    <t>REVENANT REJWC09 166 W</t>
  </si>
  <si>
    <t>5040.01135</t>
  </si>
  <si>
    <t>Goods</t>
  </si>
  <si>
    <t>SKI ALPIN PRESTIGE ADULTE S TAILLE 1 (X PAIRE)</t>
  </si>
  <si>
    <t>STRATO ED WHT RRI04LF 152</t>
  </si>
  <si>
    <t>5040.01465</t>
  </si>
  <si>
    <t>SKI ALPIN PRESTIGE ADULTE S TAILLE 2 (X PAIRE)</t>
  </si>
  <si>
    <t>STRATO ED WHT RRI04LF 160</t>
  </si>
  <si>
    <t>5040.01442</t>
  </si>
  <si>
    <t>SKI ALPIN PRESTIGE ADULTE S TAILLE 3 (X PAIRE)</t>
  </si>
  <si>
    <t>STRATO ED BLK RRI03LF 168</t>
  </si>
  <si>
    <t>5040.01443</t>
  </si>
  <si>
    <t>SKI ALPIN FREERIDE HOMME MODELE 2 TAILLE 5 (X PAIRE)</t>
  </si>
  <si>
    <t>SENDER RRJ04MJ 186</t>
  </si>
  <si>
    <t>5040.01405</t>
  </si>
  <si>
    <t>SKI ALPIN FREERIDE D HOMME TAILLE 5 (X PAIRE)</t>
  </si>
  <si>
    <t>ESCAPER RRKML05 186</t>
  </si>
  <si>
    <t>5040.01422</t>
  </si>
  <si>
    <t>CHAUSSURE ALPIN PRESTIGE CHAUFFANTE HOMME 260 MDP (X PAIRE)</t>
  </si>
  <si>
    <t>ASPEEDPROHEAT RBI2040 260</t>
  </si>
  <si>
    <t>5040.01479</t>
  </si>
  <si>
    <t>CHAUSSURE ALPIN PRESTIGE CHAUFFANTE HOMME 270 MDP (X PAIRE)</t>
  </si>
  <si>
    <t>ASPEEDPROHEAT RBI2040 270</t>
  </si>
  <si>
    <t>5040.01425</t>
  </si>
  <si>
    <t>CHAUSSURE ALPIN PRESTIGE CHAUFFANTE HOMME 280 MDP (X PAIRE)</t>
  </si>
  <si>
    <t>ASPEEDPROHEAT RBI2040 280</t>
  </si>
  <si>
    <t>5040.01409</t>
  </si>
  <si>
    <t>CHAUSSURE ALPIN PRESTIGE CHAUFFANTE HOMME 290 MDP (X PAIRE)</t>
  </si>
  <si>
    <t>ASPEEDPROHEAT RBI2040 290</t>
  </si>
  <si>
    <t>5040.01410</t>
  </si>
  <si>
    <t>CHAUSSURE ALPIN PRESTIGE CHAUFFANTE FEMME 230 MDP (X PAIRE)</t>
  </si>
  <si>
    <t>PURE PRO HEAT RBJ2200 230</t>
  </si>
  <si>
    <t>5040.01426</t>
  </si>
  <si>
    <t>CHAUSSURE ALPIN PRESTIGE CHAUFFANTE FEMME 240 MDP (X PAIRE)</t>
  </si>
  <si>
    <t>PURE PRO HEAT RBJ2200 240</t>
  </si>
  <si>
    <t>5040.01469</t>
  </si>
  <si>
    <t>CHAUSSURE ALPIN PRESTIGE CHAUFFANTE FEMME 250 MDP (X PAIRE)</t>
  </si>
  <si>
    <t>PURE PRO HEAT RBJ2200 250</t>
  </si>
  <si>
    <t>5040.01411</t>
  </si>
  <si>
    <t>CHAUSSURE ALPIN PRESTIGE CHAUFFANTE FEMME 260 MDP (X PAIRE)</t>
  </si>
  <si>
    <t>PURE PRO HEAT RBJ2200 260</t>
  </si>
  <si>
    <t>5040.01455</t>
  </si>
  <si>
    <t>CHAUSSURE ALPIN PRESTIGE CHAUFFANTE FEMME 235 MDP (X PAIRE)</t>
  </si>
  <si>
    <t>PURE PRO HEAT RBJ2200 235</t>
  </si>
  <si>
    <t>5040.01281</t>
  </si>
  <si>
    <t>CHAUSSURE ALPIN PRESTIGE CHAUFFANTE FEMME 245 MDP (X PAIRE)</t>
  </si>
  <si>
    <t>PURE PRO HEAT RBJ2200 245</t>
  </si>
  <si>
    <t>5040.01248</t>
  </si>
  <si>
    <t>CHAUSSURE ALPIN PRESTIGE CHAUFFANTE FEMME 255 MDP (X PAIRE)</t>
  </si>
  <si>
    <t>PURE PRO HEAT RBJ2200 255</t>
  </si>
  <si>
    <t>5040.01282</t>
  </si>
  <si>
    <t>CHAUSSURE ALPIN PRESTIGE CHAUFFANTE FEMME 265 MDP (X PAIRE)</t>
  </si>
  <si>
    <t>PURE PRO HEAT RBJ2200 265</t>
  </si>
  <si>
    <t>5040.01270</t>
  </si>
  <si>
    <t>CHAUSSURE ALPIN PRESTIGE CHAUFFANTE HOMME 255 MDP (X PAIRE)</t>
  </si>
  <si>
    <t>ASPEEDPROHEAT RBI2040 255</t>
  </si>
  <si>
    <t>5040.01290</t>
  </si>
  <si>
    <t>CHAUSSURE ALPIN PRESTIGE CHAUFFANTE HOMME 265 MDP (X PAIRE)</t>
  </si>
  <si>
    <t>ASPEEDPROHEAT RBI2040 265</t>
  </si>
  <si>
    <t>5040.01298</t>
  </si>
  <si>
    <t>CHAUSSURE ALPIN PRESTIGE CHAUFFANTE HOMME 275 MDP (X PAIRE)</t>
  </si>
  <si>
    <t>ASPEEDPROHEAT RBI2040 275</t>
  </si>
  <si>
    <t>5040.01255</t>
  </si>
  <si>
    <t>CHAUSSURE ALPIN PRESTIGE CHAUFFANTE HOMME 285 MDP (X PAIRE)</t>
  </si>
  <si>
    <t>ASPEEDPROHEAT RBI2040 285</t>
  </si>
  <si>
    <t>5040.01238</t>
  </si>
  <si>
    <t>CHAUSSURE ALPIN PRESTIGE CHAUFFANTE HOMME 295 MDP (X PAIRE)</t>
  </si>
  <si>
    <t>ASPEEDPROHEAT RBI2040 295</t>
  </si>
  <si>
    <t>5040.01299</t>
  </si>
  <si>
    <t>PEAU DE PHOQUE TAILLE 1</t>
  </si>
  <si>
    <t>SKIN ALPINEER RKJW105 154</t>
  </si>
  <si>
    <t>5040.01490</t>
  </si>
  <si>
    <t>Pair</t>
  </si>
  <si>
    <t>CH</t>
  </si>
  <si>
    <t>PEAU DE PHOQUE TAILLE 2</t>
  </si>
  <si>
    <t>SKIN ALPINEER RKJW105 162</t>
  </si>
  <si>
    <t>5040.01489</t>
  </si>
  <si>
    <t>PEAU DE PHOQUE TAILLE 3</t>
  </si>
  <si>
    <t>SKIN ALPINEER RKJW105 168</t>
  </si>
  <si>
    <t>5040.01487</t>
  </si>
  <si>
    <t>PEAU DE PHOQUE TAILLE 4</t>
  </si>
  <si>
    <t>SKIN ALPINEER RKJW105 176</t>
  </si>
  <si>
    <t>5040.01491</t>
  </si>
  <si>
    <t>PEAU DE PHOQUE TAILLE 5</t>
  </si>
  <si>
    <t>SKIN ALPINEER RKJW105 182</t>
  </si>
  <si>
    <t>5040.01488</t>
  </si>
  <si>
    <t>SKI ALPIN PRESTIGE FEMME A TAILLE 1</t>
  </si>
  <si>
    <t>STRATO W XPR RRJ57LK 149</t>
  </si>
  <si>
    <t>5040.01499</t>
  </si>
  <si>
    <t>SKI ALPIN PRESTIGE FEMME A TAILLE 2</t>
  </si>
  <si>
    <t>STRATO W XPR RRJ57LK 156</t>
  </si>
  <si>
    <t>5040.01500</t>
  </si>
  <si>
    <t>SKI ALPIN PRESTIGE FEMME A TAILLE 3</t>
  </si>
  <si>
    <t>STRATO W XPR RRJ57LK 163</t>
  </si>
  <si>
    <t>5040.01502</t>
  </si>
  <si>
    <t>SKI ALPIN PRESTIGE FEMME B TAILLE 1</t>
  </si>
  <si>
    <t>NOVA 10 XP11G RRI01LF 153</t>
  </si>
  <si>
    <t>5040.01497</t>
  </si>
  <si>
    <t>SKI ALPIN PRESTIGE FEMME B TAILLE 2</t>
  </si>
  <si>
    <t>NOVA 10 XP11G RRI01LF 160</t>
  </si>
  <si>
    <t>5040.01501</t>
  </si>
  <si>
    <t>SKI ALPIN PRESTIGE FEMME B TAILLE 3</t>
  </si>
  <si>
    <t>NOVA 10 XP11G RRI01LF 167</t>
  </si>
  <si>
    <t>5040.01498</t>
  </si>
  <si>
    <t>CHAUSSURES ALPIN FREE RANDO A 230</t>
  </si>
  <si>
    <t>ALLTRACK 110W RBJ3200 230</t>
  </si>
  <si>
    <t>5040.01412</t>
  </si>
  <si>
    <t>CHAUSSURES ALPIN FREE RANDO A 235</t>
  </si>
  <si>
    <t>ALLTRACK 110W RBJ3200 235</t>
  </si>
  <si>
    <t>5040.01458</t>
  </si>
  <si>
    <t>BATON FREE RANDO</t>
  </si>
  <si>
    <t>BT FREERIDE TELES RDJ3010</t>
  </si>
  <si>
    <t>5040.01474</t>
  </si>
  <si>
    <t>SKI FREE RANDO MODELE 1 TAILLE 1</t>
  </si>
  <si>
    <t>ALPINEER RRJ02QR 154</t>
  </si>
  <si>
    <t>5040.01431</t>
  </si>
  <si>
    <t>SKI FREE RANDO MODELE 1 TAILLE 2</t>
  </si>
  <si>
    <t>ALPINEER RRJ02QR 162</t>
  </si>
  <si>
    <t>5040.01438</t>
  </si>
  <si>
    <t>SKI FREE RANDO MODELE 1 TAILLE 3</t>
  </si>
  <si>
    <t>ALPINEER RRJ02QR 168</t>
  </si>
  <si>
    <t>5040.01456</t>
  </si>
  <si>
    <t>SKI FREE RANDO MODELE 1 TAILLE 4</t>
  </si>
  <si>
    <t>ALPINEER RRJ02QR 176</t>
  </si>
  <si>
    <t>5040.01439</t>
  </si>
  <si>
    <t>SKI FREE RANDO MODELE 1 TAILLE 5</t>
  </si>
  <si>
    <t>ALPINEER RRJ02QR 182</t>
  </si>
  <si>
    <t>5040.01436</t>
  </si>
  <si>
    <t>CHAUSSURES ALPIN FREE RANDO A 240</t>
  </si>
  <si>
    <t>ALLTRACK 110W RBJ3200 240</t>
  </si>
  <si>
    <t>5040.01432</t>
  </si>
  <si>
    <t>CHAUSSURES ALPIN FREE RANDO A 245</t>
  </si>
  <si>
    <t>ALLTRACK 110W RBJ3200 245</t>
  </si>
  <si>
    <t>5040.01478</t>
  </si>
  <si>
    <t>CHAUSSURES ALPIN FREE RANDO A 250</t>
  </si>
  <si>
    <t>ALLTRACK 120 RBJ3010 250</t>
  </si>
  <si>
    <t>5040.01447</t>
  </si>
  <si>
    <t>CHAUSSURES ALPIN FREE RANDO A 255</t>
  </si>
  <si>
    <t>ALLTRACK 120 RBJ3010 255</t>
  </si>
  <si>
    <t>5040.01470</t>
  </si>
  <si>
    <t>CHAUSSURES ALPIN FREE RANDO A 260</t>
  </si>
  <si>
    <t>ALLTRACK 120 RBJ3010 260</t>
  </si>
  <si>
    <t>5040.01471</t>
  </si>
  <si>
    <t>CHAUSSURES ALPIN FREE RANDO A 265</t>
  </si>
  <si>
    <t>ALLTRACK 120 RBJ3010 265</t>
  </si>
  <si>
    <t>5040.01448</t>
  </si>
  <si>
    <t>CHAUSSURES ALPIN FREE RANDO A 270</t>
  </si>
  <si>
    <t>ALLTRACK 120 RBJ3010 270</t>
  </si>
  <si>
    <t>5040.01459</t>
  </si>
  <si>
    <t>CHAUSSURES ALPIN FREE RANDO A 275</t>
  </si>
  <si>
    <t>ALLTRACK 120 RBJ3010 275</t>
  </si>
  <si>
    <t>5040.01472</t>
  </si>
  <si>
    <t>CHAUSSURES ALPIN FREE RANDO A 280</t>
  </si>
  <si>
    <t>ALLTRACK 120 RBJ3010 280</t>
  </si>
  <si>
    <t>5040.01421</t>
  </si>
  <si>
    <t>CHAUSSURES ALPIN FREE RANDO A 285</t>
  </si>
  <si>
    <t>ALLTRACK 120 RBJ3010 285</t>
  </si>
  <si>
    <t>5040.01460</t>
  </si>
  <si>
    <t>CHAUSSURES ALPIN FREE RANDO A 290</t>
  </si>
  <si>
    <t>ALLTRACK 120 RBJ3010 290</t>
  </si>
  <si>
    <t>5040.01413</t>
  </si>
  <si>
    <t>CHAUSSURES ALPIN FREE RANDO A 295</t>
  </si>
  <si>
    <t>ALLTRACK 120 RBJ3010 295</t>
  </si>
  <si>
    <t>5040.01473</t>
  </si>
  <si>
    <t>CRAMPON FREE RANDO 90 MMT</t>
  </si>
  <si>
    <t>CRAMPON HM-ST 90 FCEF114</t>
  </si>
  <si>
    <t>5040.01416</t>
  </si>
  <si>
    <t>DE</t>
  </si>
  <si>
    <t>CHAUSSURE ALPIN PRESTIGE HOMME 255 MDP (X PAIRE)</t>
  </si>
  <si>
    <t>ATRACKPRO100 RBI3090 255</t>
  </si>
  <si>
    <t>5040.00056</t>
  </si>
  <si>
    <t>CHAUSSURE ALPIN PRESTIGE HOMME 260 MDP (X PAIRE)</t>
  </si>
  <si>
    <t>ATRACKPRO100 RBI3090 260</t>
  </si>
  <si>
    <t>5040.00057</t>
  </si>
  <si>
    <t>CHAUSSURE ALPIN PRESTIGE HOMME 265 MDP (X PAIRE)</t>
  </si>
  <si>
    <t>ATRACKPRO100 RBI3090 265</t>
  </si>
  <si>
    <t>5040.00074</t>
  </si>
  <si>
    <t>CHAUSSURE ALPIN PRESTIGE HOMME 270 MDP (X PAIRE)</t>
  </si>
  <si>
    <t>ATRACKPRO100 RBI3090 270</t>
  </si>
  <si>
    <t>5040.00115</t>
  </si>
  <si>
    <t>CHAUSSURE ALPIN PRESTIGE HOMME 275 MDP (X PAIRE)</t>
  </si>
  <si>
    <t>ATRACKPRO100 RBI3090 275</t>
  </si>
  <si>
    <t>5040.00259</t>
  </si>
  <si>
    <t>CHAUSSURE ALPIN PRESTIGE HOMME 280 MDP (X PAIRE)</t>
  </si>
  <si>
    <t>ATRACKPRO100 RBI3090 280</t>
  </si>
  <si>
    <t>5040.00485</t>
  </si>
  <si>
    <t>CHAUSSURE ALPIN PRESTIGE HOMME 285 MDP (X PAIRE)</t>
  </si>
  <si>
    <t>ATRACKPRO100 RBI3090 285</t>
  </si>
  <si>
    <t>5040.00486</t>
  </si>
  <si>
    <t>CHAUSSURE ALPIN PRESTIGE HOMME 290 MDP (X PAIRE)</t>
  </si>
  <si>
    <t>ATRACKPRO100 RBI3090 290</t>
  </si>
  <si>
    <t>5040.00487</t>
  </si>
  <si>
    <t>SKI ALPIN FREESTYLE ENFANT TAILLE 4</t>
  </si>
  <si>
    <t>SPRAYER RRI03SP 168</t>
  </si>
  <si>
    <t>5040.00103</t>
  </si>
  <si>
    <t>SKI ALPIN FREESTYLE ENFANT TAILLE 5</t>
  </si>
  <si>
    <t>SPRAYER RRI03SP 178</t>
  </si>
  <si>
    <t>5040.00109</t>
  </si>
  <si>
    <t>SKI ALPIN PRESTIGE ADULTE S TAILLE 4</t>
  </si>
  <si>
    <t>STRATO ED BLK RRI03LF 176</t>
  </si>
  <si>
    <t>5040.01454</t>
  </si>
  <si>
    <t>SKI ALPIN SPORT ENFANT TAILLE 1</t>
  </si>
  <si>
    <t>SPR ROOSTIE BB RAJWE05 70</t>
  </si>
  <si>
    <t>5040.00693</t>
  </si>
  <si>
    <t>SKI ALPIN SPORT ENFANT TAILLE 2</t>
  </si>
  <si>
    <t>SPR ROOSTIE BB RAJWE05 80</t>
  </si>
  <si>
    <t>5040.00694</t>
  </si>
  <si>
    <t>SKI ALPIN SPORT ENFANT TAILLE 3</t>
  </si>
  <si>
    <t>SPR ROOSTIE BB RAJWE05 92</t>
  </si>
  <si>
    <t>5040.00695</t>
  </si>
  <si>
    <t>SKI ALPIN SPORT ENFANT TAILLE 4</t>
  </si>
  <si>
    <t>HERO JUNIOR RRJ02JY 100</t>
  </si>
  <si>
    <t>5040.00696</t>
  </si>
  <si>
    <t>SKI ALPIN SPORT ENFANT TAILLE 5</t>
  </si>
  <si>
    <t>HERO JUNIOR RRJ02JY 110</t>
  </si>
  <si>
    <t>5040.00697</t>
  </si>
  <si>
    <t>SKI ALPIN SPORT ENFANT TAILLE 6</t>
  </si>
  <si>
    <t>HERO JUNIOR RRJ02JY 120</t>
  </si>
  <si>
    <t>5040.00698</t>
  </si>
  <si>
    <t>SKI ALPIN SPORT ENFANT TAILLE 7</t>
  </si>
  <si>
    <t>HERO JUNIOR RRJ01JY 130</t>
  </si>
  <si>
    <t>5040.00699</t>
  </si>
  <si>
    <t>SKI ALPIN SPORT ENFANT TAILLE 8</t>
  </si>
  <si>
    <t>HERO JUNIOR RRJ01JY 140</t>
  </si>
  <si>
    <t>5040.00700</t>
  </si>
  <si>
    <t>SKI ALPIN SPORT ENFANT TAILLE 9</t>
  </si>
  <si>
    <t>HERO JUNIOR RRJ01JY 150</t>
  </si>
  <si>
    <t>5040.00701</t>
  </si>
  <si>
    <t>CHAUSSURE ALPIN PRESTIGE HOMME 295 MDP (X PAIRE)</t>
  </si>
  <si>
    <t>ATRACKPRO100 RBI3090 295</t>
  </si>
  <si>
    <t>5040.00544</t>
  </si>
  <si>
    <t>CHAUSSURES ALPIN PRESTIGE HOMME 300 MDP</t>
  </si>
  <si>
    <t>ATRACKPRO100 RBI3090 300</t>
  </si>
  <si>
    <t>5040.01240</t>
  </si>
  <si>
    <t>CHAUSSURE ALPIN PRESTIGE HOMME 305 MDP (X PAIRE)</t>
  </si>
  <si>
    <t>ATRACKPRO100 RBI3090 305</t>
  </si>
  <si>
    <t>5040.01260</t>
  </si>
  <si>
    <t>Variation prix %</t>
  </si>
  <si>
    <t>CA N-1</t>
  </si>
  <si>
    <t>CA N+1</t>
  </si>
  <si>
    <t>Référence FRS 2021/22</t>
  </si>
  <si>
    <t>Impact en €</t>
  </si>
  <si>
    <t>Total</t>
  </si>
  <si>
    <t>Référence FRS N+1</t>
  </si>
  <si>
    <t>Prix Unitaire N-1</t>
  </si>
  <si>
    <t>Prix Unitaire N+1</t>
  </si>
  <si>
    <t>Qtés commandées pour N-1</t>
  </si>
  <si>
    <t>Pays d'origine (= de fabrication)</t>
  </si>
  <si>
    <t>Valeur à utiliser</t>
  </si>
  <si>
    <t>ANDORRE</t>
  </si>
  <si>
    <t>AD</t>
  </si>
  <si>
    <t>EMIRATS ARABES UNIS</t>
  </si>
  <si>
    <t>AE</t>
  </si>
  <si>
    <t>AFGHANISTAN</t>
  </si>
  <si>
    <t>AF</t>
  </si>
  <si>
    <t>ANTIGUA-ET-BARBUDA</t>
  </si>
  <si>
    <t>AG</t>
  </si>
  <si>
    <t>ANGUILLA</t>
  </si>
  <si>
    <t>AI</t>
  </si>
  <si>
    <t>ALBANIE</t>
  </si>
  <si>
    <t>AL</t>
  </si>
  <si>
    <t>ARMÉNIE</t>
  </si>
  <si>
    <t>AM</t>
  </si>
  <si>
    <t>ANTILLES NÉERLANDAISES</t>
  </si>
  <si>
    <t>AN</t>
  </si>
  <si>
    <t>ANGOLA</t>
  </si>
  <si>
    <t>AO</t>
  </si>
  <si>
    <t>ANTARCTIQUE</t>
  </si>
  <si>
    <t>AQ</t>
  </si>
  <si>
    <t>ARGENTINE</t>
  </si>
  <si>
    <t>AR</t>
  </si>
  <si>
    <t>SAMOA (USA)</t>
  </si>
  <si>
    <t>AS</t>
  </si>
  <si>
    <t>AUTRICHE</t>
  </si>
  <si>
    <t>AT</t>
  </si>
  <si>
    <t>AUSTRALIE</t>
  </si>
  <si>
    <t>AU</t>
  </si>
  <si>
    <t>ARUBA</t>
  </si>
  <si>
    <t>AW</t>
  </si>
  <si>
    <t>ILES ALAND</t>
  </si>
  <si>
    <t>AX</t>
  </si>
  <si>
    <t>AZERBAÏDJAN</t>
  </si>
  <si>
    <t>AZ</t>
  </si>
  <si>
    <t>BOSNIE-HERZÉGOVINE</t>
  </si>
  <si>
    <t>BA</t>
  </si>
  <si>
    <t>BARBADE</t>
  </si>
  <si>
    <t>BB</t>
  </si>
  <si>
    <t>BANGLADESH</t>
  </si>
  <si>
    <t>BD</t>
  </si>
  <si>
    <t>BELGIQUE</t>
  </si>
  <si>
    <t>BE</t>
  </si>
  <si>
    <t>BURKINA FASO</t>
  </si>
  <si>
    <t>BF</t>
  </si>
  <si>
    <t>BULGARIE</t>
  </si>
  <si>
    <t>BG</t>
  </si>
  <si>
    <t>BAHREÏN</t>
  </si>
  <si>
    <t>BH</t>
  </si>
  <si>
    <t>BURUNDI</t>
  </si>
  <si>
    <t>BI</t>
  </si>
  <si>
    <t>BÉNIN</t>
  </si>
  <si>
    <t>BJ</t>
  </si>
  <si>
    <t>SAINT BARTHÉLEMY</t>
  </si>
  <si>
    <t>BL</t>
  </si>
  <si>
    <t>BERMUDES</t>
  </si>
  <si>
    <t>BM</t>
  </si>
  <si>
    <t>BRUNÉI DARUSSALAM</t>
  </si>
  <si>
    <t>BN</t>
  </si>
  <si>
    <t>BOLIVIE</t>
  </si>
  <si>
    <t>BO</t>
  </si>
  <si>
    <t>BONAIRE, SAINT EUSTATIUS AND SABA</t>
  </si>
  <si>
    <t>BQ</t>
  </si>
  <si>
    <t>BRÉSIL</t>
  </si>
  <si>
    <t>BR</t>
  </si>
  <si>
    <t>BAHAMAS</t>
  </si>
  <si>
    <t>BS</t>
  </si>
  <si>
    <t>BHOUTAN</t>
  </si>
  <si>
    <t>BT</t>
  </si>
  <si>
    <t>BOUVET, ILE</t>
  </si>
  <si>
    <t>BV</t>
  </si>
  <si>
    <t>BOTSWANA</t>
  </si>
  <si>
    <t>BW</t>
  </si>
  <si>
    <t>BÉLARUS</t>
  </si>
  <si>
    <t>BY</t>
  </si>
  <si>
    <t>BÉLIZE</t>
  </si>
  <si>
    <t>BZ</t>
  </si>
  <si>
    <t>CANADA</t>
  </si>
  <si>
    <t>CA</t>
  </si>
  <si>
    <t>ILES COCOS (KEELING)</t>
  </si>
  <si>
    <t>CC</t>
  </si>
  <si>
    <t>CONGO, RÉPUBLIQUE DÉMOCRATIQUE DU</t>
  </si>
  <si>
    <t>CD</t>
  </si>
  <si>
    <t>CENTRAFRICAINE, RÉPUBLIQUE</t>
  </si>
  <si>
    <t>CF</t>
  </si>
  <si>
    <t>CONGO</t>
  </si>
  <si>
    <t>CG</t>
  </si>
  <si>
    <t>SUISSE</t>
  </si>
  <si>
    <t>CÔTE D'IVOIRE</t>
  </si>
  <si>
    <t>CI</t>
  </si>
  <si>
    <t>COOK, ILES</t>
  </si>
  <si>
    <t>CK</t>
  </si>
  <si>
    <t>CHILI</t>
  </si>
  <si>
    <t>CL</t>
  </si>
  <si>
    <t>CAMEROUN</t>
  </si>
  <si>
    <t>CM</t>
  </si>
  <si>
    <t>CHINE</t>
  </si>
  <si>
    <t>COLOMBIE</t>
  </si>
  <si>
    <t>CO</t>
  </si>
  <si>
    <t>COSTA RICA</t>
  </si>
  <si>
    <t>CR</t>
  </si>
  <si>
    <t>CUBA</t>
  </si>
  <si>
    <t>CU</t>
  </si>
  <si>
    <t>CAP-VERT</t>
  </si>
  <si>
    <t>CV</t>
  </si>
  <si>
    <t>CURACAO</t>
  </si>
  <si>
    <t>CW</t>
  </si>
  <si>
    <t>CHRISTMAS, ILE</t>
  </si>
  <si>
    <t>CX</t>
  </si>
  <si>
    <t>CHYPRE</t>
  </si>
  <si>
    <t>CY</t>
  </si>
  <si>
    <t>TCHÈQUE, RÉPUBLIQUE</t>
  </si>
  <si>
    <t>CZ</t>
  </si>
  <si>
    <t>ALLEMAGNE</t>
  </si>
  <si>
    <t>DJIBOUTI</t>
  </si>
  <si>
    <t>DJ</t>
  </si>
  <si>
    <t>DANEMARK</t>
  </si>
  <si>
    <t>DK</t>
  </si>
  <si>
    <t>DOMINIQUE</t>
  </si>
  <si>
    <t>DM</t>
  </si>
  <si>
    <t>DOMINICAINE, RÉPUBLIQUE</t>
  </si>
  <si>
    <t>DO</t>
  </si>
  <si>
    <t>ALGÉRIE</t>
  </si>
  <si>
    <t>DZ</t>
  </si>
  <si>
    <t>EQUATEUR</t>
  </si>
  <si>
    <t>EC</t>
  </si>
  <si>
    <t>ESTONIE</t>
  </si>
  <si>
    <t>EE</t>
  </si>
  <si>
    <t>EGYPTE</t>
  </si>
  <si>
    <t>EG</t>
  </si>
  <si>
    <t>SAHARA OCCIDENTAL</t>
  </si>
  <si>
    <t>EH</t>
  </si>
  <si>
    <t>ERYTHRÉE</t>
  </si>
  <si>
    <t>ER</t>
  </si>
  <si>
    <t>ESPAGNE</t>
  </si>
  <si>
    <t>ETHIOPIE</t>
  </si>
  <si>
    <t>ET</t>
  </si>
  <si>
    <t>FINLANDE</t>
  </si>
  <si>
    <t>FI</t>
  </si>
  <si>
    <t>FIDJI</t>
  </si>
  <si>
    <t>FJ</t>
  </si>
  <si>
    <t>FALKLAND, ILES (MALVINAS)</t>
  </si>
  <si>
    <t>FK</t>
  </si>
  <si>
    <t>MICRONÉSIE (ETATS FÉDÉRÉS DE)</t>
  </si>
  <si>
    <t>FM</t>
  </si>
  <si>
    <t>FÉROÉ, ILES</t>
  </si>
  <si>
    <t>FO</t>
  </si>
  <si>
    <t>FRANCE</t>
  </si>
  <si>
    <t>GABON</t>
  </si>
  <si>
    <t>GA</t>
  </si>
  <si>
    <t>ROYAUME-UNI</t>
  </si>
  <si>
    <t>GB</t>
  </si>
  <si>
    <t>GRENADE</t>
  </si>
  <si>
    <t>GD</t>
  </si>
  <si>
    <t>GÉORGIE</t>
  </si>
  <si>
    <t>GE</t>
  </si>
  <si>
    <t>GUYANE FRANÇAISE</t>
  </si>
  <si>
    <t>GF</t>
  </si>
  <si>
    <t>GUERNESEY</t>
  </si>
  <si>
    <t>GG</t>
  </si>
  <si>
    <t>GHANA</t>
  </si>
  <si>
    <t>GH</t>
  </si>
  <si>
    <t>GIBRALTAR</t>
  </si>
  <si>
    <t>GI</t>
  </si>
  <si>
    <t>GROENLAND</t>
  </si>
  <si>
    <t>GL</t>
  </si>
  <si>
    <t>GAMBIE</t>
  </si>
  <si>
    <t>GM</t>
  </si>
  <si>
    <t>GUINÉE</t>
  </si>
  <si>
    <t>GN</t>
  </si>
  <si>
    <t>GUADELOUPE</t>
  </si>
  <si>
    <t>GP</t>
  </si>
  <si>
    <t>GUINÉE ÉQUATORIALE</t>
  </si>
  <si>
    <t>GQ</t>
  </si>
  <si>
    <t>GRÈCE</t>
  </si>
  <si>
    <t>GR</t>
  </si>
  <si>
    <t>GÉORGIE DU SUD ET LES ILES SANDWICH DU SUD</t>
  </si>
  <si>
    <t>GS</t>
  </si>
  <si>
    <t>GUATEMALA</t>
  </si>
  <si>
    <t>GT</t>
  </si>
  <si>
    <t>GUAM</t>
  </si>
  <si>
    <t>GU</t>
  </si>
  <si>
    <t>GUINÉE-BISSAU</t>
  </si>
  <si>
    <t>GW</t>
  </si>
  <si>
    <t>GUYANA</t>
  </si>
  <si>
    <t>GY</t>
  </si>
  <si>
    <t>HONG KONG</t>
  </si>
  <si>
    <t>HK</t>
  </si>
  <si>
    <t>ILE HEARD ET ILES MCDONALD</t>
  </si>
  <si>
    <t>HM</t>
  </si>
  <si>
    <t>HONDURAS</t>
  </si>
  <si>
    <t>HN</t>
  </si>
  <si>
    <t>CROATIE</t>
  </si>
  <si>
    <t>HR</t>
  </si>
  <si>
    <t>HAÏTI</t>
  </si>
  <si>
    <t>HT</t>
  </si>
  <si>
    <t>HONGRIE</t>
  </si>
  <si>
    <t>HU</t>
  </si>
  <si>
    <t>INDONÉSIE</t>
  </si>
  <si>
    <t>ID</t>
  </si>
  <si>
    <t>IRLANDE</t>
  </si>
  <si>
    <t>IE</t>
  </si>
  <si>
    <t>ISRAËL</t>
  </si>
  <si>
    <t>IL</t>
  </si>
  <si>
    <t>ILE DE MAN</t>
  </si>
  <si>
    <t>IM</t>
  </si>
  <si>
    <t>INDE</t>
  </si>
  <si>
    <t>IN</t>
  </si>
  <si>
    <t>TERRITOIRE BRITANNIQUE DE L'OCÉAN INDIEN</t>
  </si>
  <si>
    <t>IO</t>
  </si>
  <si>
    <t>IRAK</t>
  </si>
  <si>
    <t>IQ</t>
  </si>
  <si>
    <t>IRAN, RÉPUBLIQUE ISLAMIQUE D'</t>
  </si>
  <si>
    <t>IR</t>
  </si>
  <si>
    <t>ISLANDE</t>
  </si>
  <si>
    <t>IS</t>
  </si>
  <si>
    <t>ITALIE</t>
  </si>
  <si>
    <t>JERSEY</t>
  </si>
  <si>
    <t>JE</t>
  </si>
  <si>
    <t>JAMAÏQUE</t>
  </si>
  <si>
    <t>JM</t>
  </si>
  <si>
    <t>JORDANIE</t>
  </si>
  <si>
    <t>JO</t>
  </si>
  <si>
    <t>JAPON</t>
  </si>
  <si>
    <t>JP</t>
  </si>
  <si>
    <t>KENYA</t>
  </si>
  <si>
    <t>KE</t>
  </si>
  <si>
    <t>KIRGHIZISTAN</t>
  </si>
  <si>
    <t>KG</t>
  </si>
  <si>
    <t>CAMBODGE</t>
  </si>
  <si>
    <t>KH</t>
  </si>
  <si>
    <t>KIRIBATI</t>
  </si>
  <si>
    <t>KI</t>
  </si>
  <si>
    <t>COMORES</t>
  </si>
  <si>
    <t>KM</t>
  </si>
  <si>
    <t>SAINT-KITTS-ET-NEVIS</t>
  </si>
  <si>
    <t>KN</t>
  </si>
  <si>
    <t>CORÉE, RÉPUBLIQUE POPULAIRE DÉMOCRATIQUE DE</t>
  </si>
  <si>
    <t>KP</t>
  </si>
  <si>
    <t>CORÉE, RÉPUBLIQUE DE</t>
  </si>
  <si>
    <t>KR</t>
  </si>
  <si>
    <t>KOWEÏT</t>
  </si>
  <si>
    <t>KW</t>
  </si>
  <si>
    <t>CAÏMANES, ILES</t>
  </si>
  <si>
    <t>KY</t>
  </si>
  <si>
    <t>KAZAKHSTAN</t>
  </si>
  <si>
    <t>KZ</t>
  </si>
  <si>
    <t>LAOS, RÉPUBLIQUE DÉMOCRATIQUE POPULAIRE</t>
  </si>
  <si>
    <t>LA</t>
  </si>
  <si>
    <t>LIBAN</t>
  </si>
  <si>
    <t>LB</t>
  </si>
  <si>
    <t>SAINTE-LUCIE</t>
  </si>
  <si>
    <t>LC</t>
  </si>
  <si>
    <t>LIECHTENSTEIN</t>
  </si>
  <si>
    <t>LI</t>
  </si>
  <si>
    <t>SRI LANKA</t>
  </si>
  <si>
    <t>LK</t>
  </si>
  <si>
    <t>LIBÉRIA</t>
  </si>
  <si>
    <t>LR</t>
  </si>
  <si>
    <t>LESOTHO</t>
  </si>
  <si>
    <t>LS</t>
  </si>
  <si>
    <t>LITUANIE</t>
  </si>
  <si>
    <t>LT</t>
  </si>
  <si>
    <t>LUXEMBOURG</t>
  </si>
  <si>
    <t>LU</t>
  </si>
  <si>
    <t>LETTONIE</t>
  </si>
  <si>
    <t>LV</t>
  </si>
  <si>
    <t>LIBYENNE, JAMAHIRIYA ARABE</t>
  </si>
  <si>
    <t>LY</t>
  </si>
  <si>
    <t>MAROC</t>
  </si>
  <si>
    <t>MA</t>
  </si>
  <si>
    <t>MONACO</t>
  </si>
  <si>
    <t>MC</t>
  </si>
  <si>
    <t>MOLDAVIE, RÉPUBLIQUE DE</t>
  </si>
  <si>
    <t>MD</t>
  </si>
  <si>
    <t>MONTÉNÉGRO</t>
  </si>
  <si>
    <t>ME</t>
  </si>
  <si>
    <t>SAINT MARTIN (PARTIE FR.)</t>
  </si>
  <si>
    <t>MF</t>
  </si>
  <si>
    <t>MADAGASCAR</t>
  </si>
  <si>
    <t>MG</t>
  </si>
  <si>
    <t>MARSHALL, ILES</t>
  </si>
  <si>
    <t>MH</t>
  </si>
  <si>
    <t>MACÉDOINE, L'EX-RÉPUBLIQUE DE YOUGOSLAVIE</t>
  </si>
  <si>
    <t>MK</t>
  </si>
  <si>
    <t>MALI</t>
  </si>
  <si>
    <t>ML</t>
  </si>
  <si>
    <t>MYANMAR</t>
  </si>
  <si>
    <t>MM</t>
  </si>
  <si>
    <t>MONGOLIE</t>
  </si>
  <si>
    <t>MN</t>
  </si>
  <si>
    <t>MACAO</t>
  </si>
  <si>
    <t>MO</t>
  </si>
  <si>
    <t>MARIANNES DU NORD, ÎLES</t>
  </si>
  <si>
    <t>MP</t>
  </si>
  <si>
    <t>MARTINIQUE</t>
  </si>
  <si>
    <t>MQ</t>
  </si>
  <si>
    <t>MAURITANIE</t>
  </si>
  <si>
    <t>MR</t>
  </si>
  <si>
    <t>MONTSERRAT</t>
  </si>
  <si>
    <t>MS</t>
  </si>
  <si>
    <t>MALTE</t>
  </si>
  <si>
    <t>MT</t>
  </si>
  <si>
    <t>MAURICE</t>
  </si>
  <si>
    <t>MU</t>
  </si>
  <si>
    <t>MALDIVES</t>
  </si>
  <si>
    <t>MV</t>
  </si>
  <si>
    <t>MALAWI</t>
  </si>
  <si>
    <t>MW</t>
  </si>
  <si>
    <t>MEXIQUE</t>
  </si>
  <si>
    <t>MX</t>
  </si>
  <si>
    <t>MALAISIE</t>
  </si>
  <si>
    <t>MY</t>
  </si>
  <si>
    <t>MOZAMBIQUE</t>
  </si>
  <si>
    <t>MZ</t>
  </si>
  <si>
    <t>NAMIBIE</t>
  </si>
  <si>
    <t>NA</t>
  </si>
  <si>
    <t>NOUVELLE-CALÉDONIE</t>
  </si>
  <si>
    <t>NC</t>
  </si>
  <si>
    <t>NIGER</t>
  </si>
  <si>
    <t>NE</t>
  </si>
  <si>
    <t>NORFOLK, ÎLE</t>
  </si>
  <si>
    <t>NF</t>
  </si>
  <si>
    <t>NIGÉRIA</t>
  </si>
  <si>
    <t>NG</t>
  </si>
  <si>
    <t>NICARAGUA</t>
  </si>
  <si>
    <t>NI</t>
  </si>
  <si>
    <t>PAYS-BAS</t>
  </si>
  <si>
    <t>NL</t>
  </si>
  <si>
    <t>NORVÈGE</t>
  </si>
  <si>
    <t>NO</t>
  </si>
  <si>
    <t>NÉPAL</t>
  </si>
  <si>
    <t>NP</t>
  </si>
  <si>
    <t>NAURU</t>
  </si>
  <si>
    <t>NR</t>
  </si>
  <si>
    <t>NIOUÉ</t>
  </si>
  <si>
    <t>NU</t>
  </si>
  <si>
    <t>NOUVELLE-ZÉLANDE</t>
  </si>
  <si>
    <t>NZ</t>
  </si>
  <si>
    <t>OMAN</t>
  </si>
  <si>
    <t>OM</t>
  </si>
  <si>
    <t>PANAMA</t>
  </si>
  <si>
    <t>PA</t>
  </si>
  <si>
    <t>PÉROU</t>
  </si>
  <si>
    <t>PE</t>
  </si>
  <si>
    <t>POLYNÉSIE FRANÇAISE</t>
  </si>
  <si>
    <t>PF</t>
  </si>
  <si>
    <t>PAPOUASIE-NOUVELLE GUINÉE</t>
  </si>
  <si>
    <t>PG</t>
  </si>
  <si>
    <t>PHILIPPINES</t>
  </si>
  <si>
    <t>PH</t>
  </si>
  <si>
    <t>PAKISTAN</t>
  </si>
  <si>
    <t>PK</t>
  </si>
  <si>
    <t>POLOGNE</t>
  </si>
  <si>
    <t>PL</t>
  </si>
  <si>
    <t>SAINT-PIERRE-ET-MIQUELON</t>
  </si>
  <si>
    <t>PM</t>
  </si>
  <si>
    <t>PITCAIRN</t>
  </si>
  <si>
    <t>PN</t>
  </si>
  <si>
    <t>PORTO RICO</t>
  </si>
  <si>
    <t>PR</t>
  </si>
  <si>
    <t>TERRITOIRE PALESTINIEN, OCCUPÉ</t>
  </si>
  <si>
    <t>PS</t>
  </si>
  <si>
    <t>PORTUGAL</t>
  </si>
  <si>
    <t>PT</t>
  </si>
  <si>
    <t>PALAOS</t>
  </si>
  <si>
    <t>PW</t>
  </si>
  <si>
    <t>PARAGUAY</t>
  </si>
  <si>
    <t>PY</t>
  </si>
  <si>
    <t>QATAR</t>
  </si>
  <si>
    <t>QA</t>
  </si>
  <si>
    <t>RÉUNION</t>
  </si>
  <si>
    <t>RE</t>
  </si>
  <si>
    <t>ROUMANIE</t>
  </si>
  <si>
    <t>SERBIE</t>
  </si>
  <si>
    <t>RS</t>
  </si>
  <si>
    <t>FÉDÉRATION RUSSE</t>
  </si>
  <si>
    <t>RU</t>
  </si>
  <si>
    <t>RWANDA</t>
  </si>
  <si>
    <t>RW</t>
  </si>
  <si>
    <t>ARABIE SAOUDITE</t>
  </si>
  <si>
    <t>SA</t>
  </si>
  <si>
    <t>SALOMON, ILES</t>
  </si>
  <si>
    <t>SB</t>
  </si>
  <si>
    <t>SEYCHELLES</t>
  </si>
  <si>
    <t>SC</t>
  </si>
  <si>
    <t>SOUDAN</t>
  </si>
  <si>
    <t>SD</t>
  </si>
  <si>
    <t>SUÈDE</t>
  </si>
  <si>
    <t>SE</t>
  </si>
  <si>
    <t>SINGAPOUR</t>
  </si>
  <si>
    <t>SG</t>
  </si>
  <si>
    <t>SAINTE-HÉLÈNE</t>
  </si>
  <si>
    <t>SH</t>
  </si>
  <si>
    <t>SLOVÉNIE</t>
  </si>
  <si>
    <t>SI</t>
  </si>
  <si>
    <t>SVALBARD ET ILE JAN MAYEN</t>
  </si>
  <si>
    <t>SJ</t>
  </si>
  <si>
    <t>SLOVAQUIE</t>
  </si>
  <si>
    <t>SK</t>
  </si>
  <si>
    <t>SIERRA LEONE</t>
  </si>
  <si>
    <t>SL</t>
  </si>
  <si>
    <t>SAINT-MARIN</t>
  </si>
  <si>
    <t>SM</t>
  </si>
  <si>
    <t>SÉNÉGAL</t>
  </si>
  <si>
    <t>SN</t>
  </si>
  <si>
    <t>SOMALIE</t>
  </si>
  <si>
    <t>SO</t>
  </si>
  <si>
    <t>SURINAME</t>
  </si>
  <si>
    <t>SR</t>
  </si>
  <si>
    <t>SAO TOMÉ-ET-PRINCIPE</t>
  </si>
  <si>
    <t>ST</t>
  </si>
  <si>
    <t>EL SALVADOR</t>
  </si>
  <si>
    <t>SV</t>
  </si>
  <si>
    <t>RÉPUBLIQUE ARABE SYRIENNE</t>
  </si>
  <si>
    <t>SY</t>
  </si>
  <si>
    <t>SWAZILAND</t>
  </si>
  <si>
    <t>SZ</t>
  </si>
  <si>
    <t>ILES TURKS ET CAÏQUES</t>
  </si>
  <si>
    <t>TC</t>
  </si>
  <si>
    <t>TCHAD</t>
  </si>
  <si>
    <t>TD</t>
  </si>
  <si>
    <t>TERRES AUSTRALES FRANÇAISES</t>
  </si>
  <si>
    <t>TF</t>
  </si>
  <si>
    <t>TOGO</t>
  </si>
  <si>
    <t>TG</t>
  </si>
  <si>
    <t>THAÏLANDE</t>
  </si>
  <si>
    <t>TH</t>
  </si>
  <si>
    <t>TADJIKISTAN</t>
  </si>
  <si>
    <t>TJ</t>
  </si>
  <si>
    <t>TOKELAU</t>
  </si>
  <si>
    <t>TK</t>
  </si>
  <si>
    <t>TIMOR-LESTE</t>
  </si>
  <si>
    <t>TL</t>
  </si>
  <si>
    <t>TURKMÉNISTAN</t>
  </si>
  <si>
    <t>TM</t>
  </si>
  <si>
    <t>TUNISIE</t>
  </si>
  <si>
    <t>TN</t>
  </si>
  <si>
    <t>TONGA</t>
  </si>
  <si>
    <t>TO</t>
  </si>
  <si>
    <t>TURQUIE</t>
  </si>
  <si>
    <t>TR</t>
  </si>
  <si>
    <t>TRINITÉ-ET-TOBAGO</t>
  </si>
  <si>
    <t>TT</t>
  </si>
  <si>
    <t>TUVALU</t>
  </si>
  <si>
    <t>TV</t>
  </si>
  <si>
    <t>TAÏWAN</t>
  </si>
  <si>
    <t>TANZANIE (RÉPUBLIQUE UNIE DE)</t>
  </si>
  <si>
    <t>TZ</t>
  </si>
  <si>
    <t>UKRAINE</t>
  </si>
  <si>
    <t>UA</t>
  </si>
  <si>
    <t>OUGANDA</t>
  </si>
  <si>
    <t>UG</t>
  </si>
  <si>
    <t>ILES MINEURES ÉLOIGNÉES DES ETATS-UNIS</t>
  </si>
  <si>
    <t>UM</t>
  </si>
  <si>
    <t>ETATS-UNIS</t>
  </si>
  <si>
    <t>US</t>
  </si>
  <si>
    <t>URUGUAY</t>
  </si>
  <si>
    <t>UY</t>
  </si>
  <si>
    <t>OUZBÉKISTAN</t>
  </si>
  <si>
    <t>UZ</t>
  </si>
  <si>
    <t>SAINT-SIÈGE (ETAT DE LA CITÉ DU VATICAN)</t>
  </si>
  <si>
    <t>VA</t>
  </si>
  <si>
    <t>SAINT-VINCENT-ET-LES-GRENADINES</t>
  </si>
  <si>
    <t>VC</t>
  </si>
  <si>
    <t>VENEZUELA</t>
  </si>
  <si>
    <t>VE</t>
  </si>
  <si>
    <t>ILES VIERGES BRITANNIQUES</t>
  </si>
  <si>
    <t>VG</t>
  </si>
  <si>
    <t>ILES VIERGES DES ETATS-UNIS</t>
  </si>
  <si>
    <t>VI</t>
  </si>
  <si>
    <t>VIET NAM</t>
  </si>
  <si>
    <t>VN</t>
  </si>
  <si>
    <t>VANUATU</t>
  </si>
  <si>
    <t>VU</t>
  </si>
  <si>
    <t>WALLIS ET FUTUNA</t>
  </si>
  <si>
    <t>WF</t>
  </si>
  <si>
    <t>SAMOA</t>
  </si>
  <si>
    <t>WS</t>
  </si>
  <si>
    <t>YÉMEN</t>
  </si>
  <si>
    <t>YE</t>
  </si>
  <si>
    <t>MAYOTTE</t>
  </si>
  <si>
    <t>YT</t>
  </si>
  <si>
    <t>AFRIQUE DU SUD</t>
  </si>
  <si>
    <t>ZA</t>
  </si>
  <si>
    <t>ZAMBIE</t>
  </si>
  <si>
    <t>ZM</t>
  </si>
  <si>
    <t>ZIMBABWE</t>
  </si>
  <si>
    <t>ZW</t>
  </si>
  <si>
    <t>UNION EUROPEENNE</t>
  </si>
  <si>
    <t>UE</t>
  </si>
  <si>
    <t>UNION EUROPEENNE A 15</t>
  </si>
  <si>
    <t>UE15</t>
  </si>
  <si>
    <t>Codes Environnementaux</t>
  </si>
  <si>
    <t>Codes Sociaux</t>
  </si>
  <si>
    <t>E1</t>
  </si>
  <si>
    <r>
      <t>BIO labels</t>
    </r>
    <r>
      <rPr>
        <sz val="9"/>
        <color rgb="FF000000"/>
        <rFont val="Times New Roman"/>
        <family val="1"/>
      </rPr>
      <t xml:space="preserve"> (AB, Ecocert, Nature et Progrès, Naturtextil…)</t>
    </r>
  </si>
  <si>
    <r>
      <t>Labels BIO</t>
    </r>
    <r>
      <rPr>
        <sz val="9"/>
        <color theme="1"/>
        <rFont val="Times New Roman"/>
        <family val="1"/>
        <charset val="1"/>
      </rPr>
      <t xml:space="preserve"> (AB, Ecocert, Nature et Progrès, Naturtextil…)</t>
    </r>
  </si>
  <si>
    <t>S1</t>
  </si>
  <si>
    <r>
      <t xml:space="preserve">FAIRTRADE label </t>
    </r>
    <r>
      <rPr>
        <sz val="9"/>
        <color rgb="FF000000"/>
        <rFont val="Times New Roman"/>
        <family val="1"/>
      </rPr>
      <t>(Max Havellar, Fairtrade, Ecocert équitable, Cosmebio..)</t>
    </r>
  </si>
  <si>
    <r>
      <t>Label EQUITABLE</t>
    </r>
    <r>
      <rPr>
        <sz val="9"/>
        <color theme="1"/>
        <rFont val="Times New Roman"/>
        <family val="1"/>
        <charset val="1"/>
      </rPr>
      <t xml:space="preserve"> (Max Havellar, Fairtrade, Ecocert équitable, Cosmebio..)</t>
    </r>
  </si>
  <si>
    <t>E2</t>
  </si>
  <si>
    <r>
      <t>Labels for biodiversity conservation</t>
    </r>
    <r>
      <rPr>
        <sz val="9"/>
        <color rgb="FF000000"/>
        <rFont val="Times New Roman"/>
        <family val="1"/>
      </rPr>
      <t xml:space="preserve"> (FSC, PEFC, MSC, Rainforest Alliance,  ...)</t>
    </r>
  </si>
  <si>
    <r>
      <t>Labels de préservation de la biodiversité</t>
    </r>
    <r>
      <rPr>
        <sz val="9"/>
        <color theme="1"/>
        <rFont val="Times New Roman"/>
        <family val="1"/>
        <charset val="1"/>
      </rPr>
      <t xml:space="preserve"> (FSC, PEFC, MSC, Rainforest Alliance,  ...)</t>
    </r>
  </si>
  <si>
    <r>
      <t xml:space="preserve">CSR Label </t>
    </r>
    <r>
      <rPr>
        <sz val="9"/>
        <color rgb="FF000000"/>
        <rFont val="Times New Roman"/>
        <family val="1"/>
      </rPr>
      <t>for the supplier (not the product)  Ex : Ethisphere</t>
    </r>
  </si>
  <si>
    <r>
      <t>Label général de RSE</t>
    </r>
    <r>
      <rPr>
        <sz val="9"/>
        <color theme="1"/>
        <rFont val="Times New Roman"/>
        <family val="1"/>
        <charset val="1"/>
      </rPr>
      <t xml:space="preserve"> à l'échelle du fournisseur (pas du produit). Ex : Ethisphere</t>
    </r>
  </si>
  <si>
    <r>
      <t>Broadline Labels</t>
    </r>
    <r>
      <rPr>
        <sz val="9"/>
        <color rgb="FF000000"/>
        <rFont val="Times New Roman"/>
        <family val="1"/>
      </rPr>
      <t xml:space="preserve"> (European Ecolabel, Swan …)</t>
    </r>
  </si>
  <si>
    <r>
      <t>Labels généralistes</t>
    </r>
    <r>
      <rPr>
        <sz val="9"/>
        <color theme="1"/>
        <rFont val="Times New Roman"/>
        <family val="1"/>
        <charset val="1"/>
      </rPr>
      <t xml:space="preserve"> (Ecolabel européen, Swan …)</t>
    </r>
  </si>
  <si>
    <t>Other social labels</t>
  </si>
  <si>
    <t>Autres labels sociaux</t>
  </si>
  <si>
    <t>E3</t>
  </si>
  <si>
    <r>
      <t xml:space="preserve">Energy Labels </t>
    </r>
    <r>
      <rPr>
        <sz val="9"/>
        <color rgb="FF000000"/>
        <rFont val="Times New Roman"/>
        <family val="1"/>
      </rPr>
      <t>(Energy star  ...)</t>
    </r>
  </si>
  <si>
    <r>
      <t xml:space="preserve">Labels sur l'énergie </t>
    </r>
    <r>
      <rPr>
        <sz val="9"/>
        <color theme="1"/>
        <rFont val="Times New Roman"/>
        <family val="1"/>
        <charset val="1"/>
      </rPr>
      <t>(Energy star ..)</t>
    </r>
  </si>
  <si>
    <t>SE-SME-SOHO</t>
  </si>
  <si>
    <t>PE-PME-TPE</t>
  </si>
  <si>
    <r>
      <t xml:space="preserve">Other environmental labels </t>
    </r>
    <r>
      <rPr>
        <i/>
        <sz val="9"/>
        <color rgb="FF000000"/>
        <rFont val="Times New Roman"/>
        <family val="1"/>
      </rPr>
      <t>(Apur, Imprim'vert, Oko-tex ..)</t>
    </r>
  </si>
  <si>
    <r>
      <t xml:space="preserve">Autres labels environnementaux </t>
    </r>
    <r>
      <rPr>
        <i/>
        <sz val="9"/>
        <color theme="1"/>
        <rFont val="Times New Roman"/>
        <family val="1"/>
        <charset val="1"/>
      </rPr>
      <t xml:space="preserve"> (Apur, Imprim'vert, Oko-tex ..)</t>
    </r>
  </si>
  <si>
    <t>Social entrepreneurship, insecurity, integration</t>
  </si>
  <si>
    <t>Entreprenariat social, précarité, insertion</t>
  </si>
  <si>
    <r>
      <t>Fish recommended</t>
    </r>
    <r>
      <rPr>
        <sz val="9"/>
        <color rgb="FF000000"/>
        <rFont val="Times New Roman"/>
        <family val="1"/>
      </rPr>
      <t xml:space="preserve"> in the fish charter (green list)</t>
    </r>
  </si>
  <si>
    <r>
      <t>Poissons recommandés</t>
    </r>
    <r>
      <rPr>
        <sz val="9"/>
        <color theme="1"/>
        <rFont val="Times New Roman"/>
        <family val="1"/>
        <charset val="1"/>
      </rPr>
      <t xml:space="preserve"> sur charte poissons (liste verte)</t>
    </r>
  </si>
  <si>
    <t>S4</t>
  </si>
  <si>
    <r>
      <t>Handicap Label (disability)</t>
    </r>
    <r>
      <rPr>
        <sz val="9"/>
        <color rgb="FF000000"/>
        <rFont val="Times New Roman"/>
        <family val="1"/>
      </rPr>
      <t xml:space="preserve"> (ESAT, EA …)</t>
    </r>
  </si>
  <si>
    <r>
      <t>Secteur adapté (handicap)</t>
    </r>
    <r>
      <rPr>
        <sz val="9"/>
        <color theme="1"/>
        <rFont val="Times New Roman"/>
        <family val="1"/>
        <charset val="1"/>
      </rPr>
      <t xml:space="preserve"> (ESAT, EA …)</t>
    </r>
  </si>
  <si>
    <r>
      <t xml:space="preserve">Other environmental qualities  </t>
    </r>
    <r>
      <rPr>
        <i/>
        <sz val="9"/>
        <color rgb="FF000000"/>
        <rFont val="Times New Roman"/>
        <family val="1"/>
      </rPr>
      <t>(ex : issued from integrated agriculture, "collectif du gout" range at  Brake, Agrisud …)</t>
    </r>
  </si>
  <si>
    <r>
      <t xml:space="preserve">Autres qualités environnementales  </t>
    </r>
    <r>
      <rPr>
        <i/>
        <sz val="9"/>
        <color theme="1"/>
        <rFont val="Times New Roman"/>
        <family val="1"/>
        <charset val="1"/>
      </rPr>
      <t>(ex : issue de l'agriculture raisonnée, gamme "collectif du gout" chez Brake, Agrisud …)</t>
    </r>
  </si>
  <si>
    <t>Other social ‘qualities’</t>
  </si>
  <si>
    <t>Autres "qualités" sociales</t>
  </si>
  <si>
    <t>E4</t>
  </si>
  <si>
    <t>Made from recycled materials (+ 30% recycled paper, +10% recycled plastic...)</t>
  </si>
  <si>
    <r>
      <t xml:space="preserve">A base de </t>
    </r>
    <r>
      <rPr>
        <b/>
        <sz val="9"/>
        <color theme="1"/>
        <rFont val="Times New Roman"/>
        <family val="1"/>
        <charset val="1"/>
      </rPr>
      <t>matériaux recyclés</t>
    </r>
    <r>
      <rPr>
        <sz val="9"/>
        <color theme="1"/>
        <rFont val="Times New Roman"/>
        <family val="1"/>
        <charset val="1"/>
      </rPr>
      <t xml:space="preserve"> (+ de 30% papier recyclé, +10% plastique recyclé .. )</t>
    </r>
  </si>
  <si>
    <t>S5</t>
  </si>
  <si>
    <t>None</t>
  </si>
  <si>
    <t>Aucun</t>
  </si>
  <si>
    <r>
      <t> </t>
    </r>
    <r>
      <rPr>
        <b/>
        <sz val="9"/>
        <color rgb="FF000000"/>
        <rFont val="Times New Roman"/>
        <family val="1"/>
      </rPr>
      <t>Without GMO</t>
    </r>
  </si>
  <si>
    <r>
      <t> </t>
    </r>
    <r>
      <rPr>
        <b/>
        <sz val="9"/>
        <color theme="1"/>
        <rFont val="Times New Roman"/>
        <family val="1"/>
        <charset val="1"/>
      </rPr>
      <t>Sans OGM</t>
    </r>
  </si>
  <si>
    <t>version du 10/12/21</t>
  </si>
  <si>
    <t xml:space="preserve">Afin d’optimiser le traitement de ce fichier, nous vous demandons de suivre les règles suivantes : </t>
  </si>
  <si>
    <t>Toutes les modifications apportées sont à faire en couleur rouge</t>
  </si>
  <si>
    <t>Ne pas rajouter de lignes ni de colonnes supplémentaires à l’intérieur du tableau, ne pas permuter de lignes ou de colonnes, ni les déplacer. Si nécessaire, portez vos remarques en rouge à droite, sur une colonne vierge sur la ligne correspondante, ou rajouter des lignes en rouge en bas du tableau.</t>
  </si>
  <si>
    <t xml:space="preserve">A l’intérieur du tableau, ne renseigner des informations que dans les colonnes jaunes, et ne rien modifier aux colonnes bleues. </t>
  </si>
  <si>
    <t>Si une des références indiquées dans le tableau est supprimée, merci d’indiquer SUPPRIME si elle n’est pas remplacée, ou d’indiquer la référence de remplacement.</t>
  </si>
  <si>
    <t xml:space="preserve">Pour info les descriptions sont associées aux n° d’article internes et ne peuvent pas être changées aisément. </t>
  </si>
  <si>
    <t xml:space="preserve">Les références fournisseur doivent faire au maximum 25 caractères. </t>
  </si>
  <si>
    <t>Les prix doivent être HT avec 2 décimales maximum ; le séparateur = virgule ; pas d’unité de devise (en EUR par défaut).</t>
  </si>
  <si>
    <t>Les valeurs affichées pour les prix doivent être franches (ex : pas de formule de calcul dans la cellule ; pas de lien avec un fichier distant ; pas de chiffre apparaissant à 2 décimales si la valeur exacte comporte 5 décimales, la valeur exacte étant celle visible en sélectionnant la cellule).</t>
  </si>
  <si>
    <t>Les prix doivent être en référence à l’unité de vente (ex : unité de 10 =&gt; prix lot de 10).</t>
  </si>
  <si>
    <t>Suivre la légende des codes environnementaux et sociaux ci-après.</t>
  </si>
  <si>
    <t>Suivre la liste des codes pays pour les origines (pas de mot « Import » ni d’origine multiple, sinon le préciser en rouge).</t>
  </si>
  <si>
    <t>#ENCODING</t>
  </si>
  <si>
    <t>WINDOWS-1252</t>
  </si>
  <si>
    <t>Section Langue</t>
  </si>
  <si>
    <t>FR-FR</t>
  </si>
  <si>
    <t>Section Catalogue</t>
  </si>
  <si>
    <t>Titre</t>
  </si>
  <si>
    <t>Date</t>
  </si>
  <si>
    <t>Origine</t>
  </si>
  <si>
    <t>Section En-tête</t>
  </si>
  <si>
    <t>Type de document</t>
  </si>
  <si>
    <t>Numéro de document</t>
  </si>
  <si>
    <t>Unité opérationnelle</t>
  </si>
  <si>
    <t>Site fournisseur</t>
  </si>
  <si>
    <t>Devise</t>
  </si>
  <si>
    <t>Organisation demandeuse</t>
  </si>
  <si>
    <t>Organisation d'achat</t>
  </si>
  <si>
    <t>Site d'achat</t>
  </si>
  <si>
    <t>Activé</t>
  </si>
  <si>
    <t>Image timbre-poste</t>
  </si>
  <si>
    <t>Article fournisseur</t>
  </si>
  <si>
    <t>Article fabricant</t>
  </si>
  <si>
    <t>Description longue</t>
  </si>
  <si>
    <t>Complement unite</t>
  </si>
  <si>
    <t>Poids net</t>
  </si>
  <si>
    <t>Instructions pour mise à jour Commande Ouverte - 2022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</si>
</sst>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10"/>
      <color rgb="FF000000"/>
      <name val="Arial"/>
      <family val="2"/>
    </font>
    <font>
      <sz val="10"/>
      <name val="Arial"/>
      <family val="2"/>
    </font>
    <font>
      <b/>
      <sz val="11"/>
      <color rgb="FF000000"/>
      <name val="Calibri"/>
      <family val="2"/>
    </font>
    <font>
      <b/>
      <sz val="9"/>
      <color rgb="FF000000"/>
      <name val="Times New Roman"/>
      <family val="1"/>
    </font>
    <font>
      <sz val="9"/>
      <color rgb="FF000000"/>
      <name val="Times New Roman"/>
      <family val="1"/>
    </font>
    <font>
      <sz val="9"/>
      <color theme="1"/>
      <name val="Times New Roman"/>
      <family val="1"/>
      <charset val="1"/>
    </font>
    <font>
      <i/>
      <sz val="9"/>
      <color rgb="FF000000"/>
      <name val="Times New Roman"/>
      <family val="1"/>
    </font>
    <font>
      <i/>
      <sz val="9"/>
      <color theme="1"/>
      <name val="Times New Roman"/>
      <family val="1"/>
      <charset val="1"/>
    </font>
    <font>
      <b/>
      <sz val="9"/>
      <color theme="1"/>
      <name val="Times New Roman"/>
      <family val="1"/>
      <charset val="1"/>
    </font>
    <font>
      <i/>
      <sz val="9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6"/>
      <color rgb="FF0070C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4.9989318521683403E-2"/>
        <bgColor indexed="64"/>
      </patternFill>
    </fill>
  </fills>
  <borders count="1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47">
    <xf numFmtId="0" fontId="0" fillId="0" borderId="0" xfId="0"/>
    <xf numFmtId="0" fontId="3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4" fillId="3" borderId="3" xfId="0" applyFont="1" applyFill="1" applyBorder="1" applyAlignment="1" applyProtection="1">
      <alignment horizontal="center" vertical="center" wrapText="1"/>
      <protection locked="0"/>
    </xf>
    <xf numFmtId="0" fontId="0" fillId="0" borderId="0" xfId="0" applyProtection="1">
      <protection locked="0"/>
    </xf>
    <xf numFmtId="0" fontId="5" fillId="0" borderId="4" xfId="0" applyFont="1" applyBorder="1" applyProtection="1">
      <protection locked="0"/>
    </xf>
    <xf numFmtId="0" fontId="4" fillId="2" borderId="3" xfId="0" applyFont="1" applyFill="1" applyBorder="1" applyAlignment="1" applyProtection="1">
      <alignment horizontal="center" vertical="center" wrapText="1"/>
    </xf>
    <xf numFmtId="0" fontId="0" fillId="0" borderId="0" xfId="0" applyProtection="1"/>
    <xf numFmtId="0" fontId="5" fillId="0" borderId="2" xfId="0" applyFont="1" applyBorder="1" applyProtection="1"/>
    <xf numFmtId="0" fontId="5" fillId="0" borderId="4" xfId="0" applyFont="1" applyBorder="1" applyProtection="1"/>
    <xf numFmtId="0" fontId="5" fillId="0" borderId="2" xfId="0" applyFont="1" applyBorder="1" applyAlignment="1" applyProtection="1">
      <alignment horizontal="center"/>
    </xf>
    <xf numFmtId="0" fontId="5" fillId="0" borderId="2" xfId="0" applyFont="1" applyBorder="1" applyAlignment="1" applyProtection="1">
      <alignment horizontal="right"/>
    </xf>
    <xf numFmtId="0" fontId="2" fillId="0" borderId="2" xfId="0" applyFont="1" applyBorder="1" applyProtection="1">
      <protection locked="0"/>
    </xf>
    <xf numFmtId="0" fontId="4" fillId="2" borderId="2" xfId="0" applyFont="1" applyFill="1" applyBorder="1" applyAlignment="1" applyProtection="1">
      <alignment horizontal="center" vertical="center" wrapText="1"/>
    </xf>
    <xf numFmtId="10" fontId="5" fillId="0" borderId="2" xfId="1" applyNumberFormat="1" applyFont="1" applyBorder="1" applyProtection="1"/>
    <xf numFmtId="0" fontId="0" fillId="0" borderId="2" xfId="0" applyFont="1" applyBorder="1" applyProtection="1">
      <protection locked="0"/>
    </xf>
    <xf numFmtId="0" fontId="0" fillId="0" borderId="2" xfId="0" applyFont="1" applyBorder="1" applyAlignment="1" applyProtection="1">
      <alignment horizontal="center"/>
      <protection locked="0"/>
    </xf>
    <xf numFmtId="0" fontId="6" fillId="0" borderId="7" xfId="0" applyFont="1" applyBorder="1"/>
    <xf numFmtId="0" fontId="6" fillId="0" borderId="8" xfId="0" applyFont="1" applyBorder="1"/>
    <xf numFmtId="0" fontId="6" fillId="0" borderId="7" xfId="0" applyFont="1" applyBorder="1" applyAlignment="1">
      <alignment vertical="center"/>
    </xf>
    <xf numFmtId="0" fontId="6" fillId="0" borderId="8" xfId="0" applyFont="1" applyBorder="1" applyAlignment="1">
      <alignment vertical="center"/>
    </xf>
    <xf numFmtId="0" fontId="7" fillId="0" borderId="7" xfId="0" applyFont="1" applyBorder="1"/>
    <xf numFmtId="0" fontId="7" fillId="0" borderId="8" xfId="0" applyFont="1" applyBorder="1"/>
    <xf numFmtId="0" fontId="6" fillId="0" borderId="9" xfId="0" applyFont="1" applyBorder="1"/>
    <xf numFmtId="0" fontId="6" fillId="0" borderId="10" xfId="0" applyFont="1" applyBorder="1"/>
    <xf numFmtId="0" fontId="3" fillId="3" borderId="3" xfId="0" applyFont="1" applyFill="1" applyBorder="1" applyAlignment="1" applyProtection="1">
      <alignment horizontal="center" vertical="center" wrapText="1"/>
      <protection locked="0"/>
    </xf>
    <xf numFmtId="0" fontId="0" fillId="4" borderId="5" xfId="0" applyFill="1" applyBorder="1"/>
    <xf numFmtId="0" fontId="3" fillId="4" borderId="6" xfId="0" applyFont="1" applyFill="1" applyBorder="1"/>
    <xf numFmtId="0" fontId="0" fillId="0" borderId="0" xfId="0" applyAlignment="1">
      <alignment vertical="center"/>
    </xf>
    <xf numFmtId="0" fontId="8" fillId="5" borderId="11" xfId="0" applyFont="1" applyFill="1" applyBorder="1" applyAlignment="1">
      <alignment horizontal="center" vertical="center" wrapText="1"/>
    </xf>
    <xf numFmtId="0" fontId="8" fillId="3" borderId="11" xfId="0" applyFont="1" applyFill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5" fillId="0" borderId="0" xfId="0" applyFont="1" applyAlignment="1">
      <alignment vertical="center"/>
    </xf>
    <xf numFmtId="0" fontId="17" fillId="0" borderId="0" xfId="0" applyFont="1" applyAlignment="1">
      <alignment vertical="center"/>
    </xf>
    <xf numFmtId="0" fontId="3" fillId="6" borderId="2" xfId="0" applyFont="1" applyFill="1" applyBorder="1" applyAlignment="1">
      <alignment horizontal="center" vertical="center"/>
    </xf>
    <xf numFmtId="2" fontId="0" fillId="0" borderId="0" xfId="0" applyNumberFormat="1" applyAlignment="1">
      <alignment horizontal="center"/>
    </xf>
    <xf numFmtId="0" fontId="0" fillId="0" borderId="1" xfId="0" applyBorder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9" fillId="0" borderId="2" xfId="0" applyFont="1" applyBorder="1" applyAlignment="1">
      <alignment horizontal="center" vertical="center" wrapText="1"/>
    </xf>
    <xf numFmtId="0" fontId="8" fillId="5" borderId="2" xfId="0" applyFont="1" applyFill="1" applyBorder="1" applyAlignment="1">
      <alignment horizontal="center" vertical="center" wrapText="1"/>
    </xf>
    <xf numFmtId="0" fontId="8" fillId="3" borderId="2" xfId="0" applyFont="1" applyFill="1" applyBorder="1" applyAlignment="1">
      <alignment horizontal="center" vertical="center" wrapText="1"/>
    </xf>
    <xf numFmtId="0" fontId="0" fillId="0" borderId="0" xfId="0" applyAlignment="1">
      <alignment horizontal="left" vertical="center"/>
    </xf>
    <xf numFmtId="0" fontId="16" fillId="0" borderId="2" xfId="0" applyFont="1" applyBorder="1" applyAlignment="1">
      <alignment horizontal="left" vertical="center"/>
    </xf>
    <xf numFmtId="0" fontId="16" fillId="0" borderId="2" xfId="0" applyFont="1" applyBorder="1" applyAlignment="1">
      <alignment horizontal="left" vertical="center" wrapText="1"/>
    </xf>
  </cellXfs>
  <cellStyles count="2">
    <cellStyle name="Normal" xfId="0" builtinId="0"/>
    <cellStyle name="Pourcentage" xfId="1" builtinId="5"/>
  </cellStyles>
  <dxfs count="48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family val="2"/>
        <scheme val="none"/>
      </font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family val="2"/>
        <scheme val="none"/>
      </font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family val="2"/>
        <scheme val="none"/>
      </font>
    </dxf>
    <dxf>
      <border>
        <bottom style="thin">
          <color indexed="64"/>
        </bottom>
      </border>
    </dxf>
    <dxf>
      <fill>
        <patternFill patternType="solid">
          <fgColor indexed="64"/>
          <bgColor theme="9" tint="0.79998168889431442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4" formatCode="0.00%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font>
        <strike val="0"/>
        <outline val="0"/>
        <shadow val="0"/>
        <u val="none"/>
        <vertAlign val="baseline"/>
        <sz val="11"/>
        <color rgb="FFFF0000"/>
        <name val="Calibri"/>
        <family val="2"/>
        <scheme val="minor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font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font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font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font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font>
        <strike val="0"/>
        <outline val="0"/>
        <shadow val="0"/>
        <u val="none"/>
        <vertAlign val="baseline"/>
        <sz val="11"/>
        <color rgb="FFFF0000"/>
        <name val="Calibri"/>
        <family val="2"/>
        <scheme val="minor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righ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font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font>
        <strike val="0"/>
        <outline val="0"/>
        <shadow val="0"/>
        <u val="none"/>
        <vertAlign val="baseline"/>
        <sz val="11"/>
        <color rgb="FFFF0000"/>
        <name val="Calibri"/>
        <family val="2"/>
        <scheme val="minor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border outline="0">
        <top style="thin">
          <color indexed="64"/>
        </top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protection locked="1" hidden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solid">
          <fgColor indexed="64"/>
          <bgColor rgb="FFFFFF0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ont>
        <color rgb="FFFF0000"/>
      </font>
      <fill>
        <patternFill>
          <bgColor theme="5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E9B7A88-B0E9-4A40-85C0-E5FD0B82816C}" name="Tableau1" displayName="Tableau1" ref="A3:R1001" totalsRowCount="1" headerRowDxfId="46" dataDxfId="44" headerRowBorderDxfId="45" tableBorderDxfId="43">
  <autoFilter ref="A3:R1000" xr:uid="{4E9B7A88-B0E9-4A40-85C0-E5FD0B82816C}"/>
  <tableColumns count="18">
    <tableColumn id="1" xr3:uid="{0AF4CB43-54E0-472D-81BB-6261BAE27C68}" name="Section Article" totalsRowLabel="Total" dataDxfId="42" totalsRowDxfId="41">
      <calculatedColumnFormula>'Input CO Nafi'!A4</calculatedColumnFormula>
    </tableColumn>
    <tableColumn id="2" xr3:uid="{05F3BD82-5B12-4381-B0FA-45899E52B7A5}" name="Numéro de ligne" dataDxfId="40" totalsRowDxfId="39">
      <calculatedColumnFormula>'Input CO Nafi'!C4</calculatedColumnFormula>
    </tableColumn>
    <tableColumn id="3" xr3:uid="{99CB1067-A59D-42F0-A7B9-AF27C083EF00}" name="Description" dataDxfId="38" totalsRowDxfId="37"/>
    <tableColumn id="4" xr3:uid="{9232515E-A9D8-4D7E-BE22-569BD1CCA43E}" name="Référence FRS 2021/22" dataDxfId="36" totalsRowDxfId="35">
      <calculatedColumnFormula>'Input CO Nafi'!J4</calculatedColumnFormula>
    </tableColumn>
    <tableColumn id="5" xr3:uid="{40573B14-4DA0-4E2D-B7AF-D0AB5C2B86D2}" name="Référence FRS N+1" dataDxfId="34" totalsRowDxfId="33"/>
    <tableColumn id="6" xr3:uid="{1851D0A9-3E51-4D9D-9857-81F20A94D5FA}" name="Numéro d'article interne" dataDxfId="32" totalsRowDxfId="31">
      <calculatedColumnFormula>'Input CO Nafi'!L4</calculatedColumnFormula>
    </tableColumn>
    <tableColumn id="7" xr3:uid="{73A3E5E9-2414-4C9C-BD34-23D3370AB663}" name="Unité" dataDxfId="30" totalsRowDxfId="29">
      <calculatedColumnFormula>'Input CO Nafi'!P4</calculatedColumnFormula>
    </tableColumn>
    <tableColumn id="8" xr3:uid="{369ABC27-2961-4496-91F5-EFE10EA2A613}" name="Prix Unitaire N-1" dataDxfId="28" totalsRowDxfId="27">
      <calculatedColumnFormula>'Input CO Nafi'!Q4</calculatedColumnFormula>
    </tableColumn>
    <tableColumn id="9" xr3:uid="{FC838A09-0FA2-41E3-B1B4-4EC3E8840650}" name="Prix Unitaire N+1" dataDxfId="26" totalsRowDxfId="25"/>
    <tableColumn id="10" xr3:uid="{EA48AA80-7313-475C-B5DA-8F5C2883A171}" name="Conditionnement" dataDxfId="24" totalsRowDxfId="23">
      <calculatedColumnFormula>'Input CO Nafi'!AA4</calculatedColumnFormula>
    </tableColumn>
    <tableColumn id="11" xr3:uid="{E9530D7D-E7ED-47A8-89AB-76B3DFD52A82}" name="Origine de fabrication" dataDxfId="22" totalsRowDxfId="21">
      <calculatedColumnFormula>'Input CO Nafi'!AG4</calculatedColumnFormula>
    </tableColumn>
    <tableColumn id="12" xr3:uid="{75B8D5D3-26A1-4039-82B9-592C5EE4A618}" name="Code Environnemental" dataDxfId="20" totalsRowDxfId="19">
      <calculatedColumnFormula>'Input CO Nafi'!AI4</calculatedColumnFormula>
    </tableColumn>
    <tableColumn id="13" xr3:uid="{5AFEB236-6606-4D75-BD2D-59E50525AE98}" name="Code Social" dataDxfId="18" totalsRowDxfId="17">
      <calculatedColumnFormula>'Input CO Nafi'!AJ4</calculatedColumnFormula>
    </tableColumn>
    <tableColumn id="14" xr3:uid="{BD734F3E-964F-4E0D-A27D-93DC54071CD6}" name="Qtés commandées pour N-1" dataDxfId="16" totalsRowDxfId="15"/>
    <tableColumn id="15" xr3:uid="{31AF9588-453F-42EC-AF12-8C03CF438001}" name="CA N-1" totalsRowFunction="sum" dataDxfId="14" totalsRowDxfId="13">
      <calculatedColumnFormula>Tableau1[[#This Row],[Prix Unitaire N-1]]*Tableau1[[#This Row],[Qtés commandées pour N-1]]</calculatedColumnFormula>
    </tableColumn>
    <tableColumn id="16" xr3:uid="{3058F40A-50D1-4BF8-AEFC-D18E1FAA4470}" name="CA N+1" totalsRowFunction="sum" dataDxfId="12" totalsRowDxfId="11">
      <calculatedColumnFormula>Tableau1[[#This Row],[Prix Unitaire N+1]]*Tableau1[[#This Row],[Qtés commandées pour N-1]]</calculatedColumnFormula>
    </tableColumn>
    <tableColumn id="17" xr3:uid="{84F7C1E7-7C76-4774-A468-5F2B0E9D828F}" name="Impact en €" totalsRowFunction="sum" dataDxfId="10" totalsRowDxfId="9">
      <calculatedColumnFormula>Tableau1[[#This Row],[CA N+1]]-Tableau1[[#This Row],[CA N-1]]</calculatedColumnFormula>
    </tableColumn>
    <tableColumn id="18" xr3:uid="{E75C964E-84B4-49F0-A137-C722E35B3E8D}" name="Variation prix %" totalsRowFunction="count" dataDxfId="8" totalsRowDxfId="7" dataCellStyle="Pourcentage">
      <calculatedColumnFormula>IFERROR(Tableau1[[#This Row],[Impact en €]]/Tableau1[[#This Row],[CA N-1]]," ")</calculatedColumnFormula>
    </tableColumn>
  </tableColumns>
  <tableStyleInfo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29925C63-2F29-4874-9F50-6DA7C370FE40}" name="Tableau2" displayName="Tableau2" ref="A1:B251" totalsRowShown="0" headerRowDxfId="6" dataDxfId="4" headerRowBorderDxfId="5" tableBorderDxfId="3" totalsRowBorderDxfId="2">
  <autoFilter ref="A1:B251" xr:uid="{29925C63-2F29-4874-9F50-6DA7C370FE40}"/>
  <sortState xmlns:xlrd2="http://schemas.microsoft.com/office/spreadsheetml/2017/richdata2" ref="A2:B251">
    <sortCondition ref="B1:B251"/>
  </sortState>
  <tableColumns count="2">
    <tableColumn id="1" xr3:uid="{E862C18A-4175-446B-86D3-86E936E1E33F}" name="Pays d'origine (= de fabrication)" dataDxfId="1"/>
    <tableColumn id="2" xr3:uid="{DD4E60CE-4FB2-437A-8D54-B2689E0D31E6}" name="Valeur à utiliser" dataDxfId="0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556E91-F533-491B-B8A0-4F0C8D7DEB4F}">
  <sheetPr codeName="Feuil1"/>
  <dimension ref="B2:R30"/>
  <sheetViews>
    <sheetView showGridLines="0" topLeftCell="B1" zoomScale="80" zoomScaleNormal="80" workbookViewId="0">
      <selection activeCell="G3" sqref="G3"/>
    </sheetView>
  </sheetViews>
  <sheetFormatPr baseColWidth="10" defaultRowHeight="14.5" x14ac:dyDescent="0.35"/>
  <cols>
    <col min="1" max="16384" width="10.90625" style="28"/>
  </cols>
  <sheetData>
    <row r="2" spans="2:18" ht="21" x14ac:dyDescent="0.35">
      <c r="G2" s="40" t="s">
        <v>1367</v>
      </c>
      <c r="H2" s="40"/>
      <c r="I2" s="40"/>
      <c r="J2" s="40"/>
      <c r="K2" s="40"/>
      <c r="L2" s="40"/>
      <c r="M2" s="40"/>
      <c r="N2" s="40"/>
    </row>
    <row r="3" spans="2:18" x14ac:dyDescent="0.35">
      <c r="K3" s="35" t="s">
        <v>1330</v>
      </c>
    </row>
    <row r="5" spans="2:18" ht="18.5" x14ac:dyDescent="0.35">
      <c r="B5" s="36" t="s">
        <v>1331</v>
      </c>
    </row>
    <row r="7" spans="2:18" ht="33" customHeight="1" x14ac:dyDescent="0.35">
      <c r="B7" s="37">
        <v>1</v>
      </c>
      <c r="C7" s="45" t="s">
        <v>1332</v>
      </c>
      <c r="D7" s="45"/>
      <c r="E7" s="45"/>
      <c r="F7" s="45"/>
      <c r="G7" s="45"/>
      <c r="H7" s="45"/>
      <c r="I7" s="45"/>
      <c r="J7" s="45"/>
      <c r="K7" s="45"/>
      <c r="L7" s="45"/>
      <c r="M7" s="45"/>
      <c r="N7" s="45"/>
      <c r="O7" s="45"/>
      <c r="P7" s="45"/>
      <c r="Q7" s="45"/>
      <c r="R7" s="45"/>
    </row>
    <row r="8" spans="2:18" ht="33" customHeight="1" x14ac:dyDescent="0.35">
      <c r="B8" s="37">
        <v>2</v>
      </c>
      <c r="C8" s="46" t="s">
        <v>1333</v>
      </c>
      <c r="D8" s="46"/>
      <c r="E8" s="46"/>
      <c r="F8" s="46"/>
      <c r="G8" s="46"/>
      <c r="H8" s="46"/>
      <c r="I8" s="46"/>
      <c r="J8" s="46"/>
      <c r="K8" s="46"/>
      <c r="L8" s="46"/>
      <c r="M8" s="46"/>
      <c r="N8" s="46"/>
      <c r="O8" s="46"/>
      <c r="P8" s="46"/>
      <c r="Q8" s="46"/>
      <c r="R8" s="46"/>
    </row>
    <row r="9" spans="2:18" ht="33" customHeight="1" x14ac:dyDescent="0.35">
      <c r="B9" s="37">
        <v>3</v>
      </c>
      <c r="C9" s="45" t="s">
        <v>1334</v>
      </c>
      <c r="D9" s="45"/>
      <c r="E9" s="45"/>
      <c r="F9" s="45"/>
      <c r="G9" s="45"/>
      <c r="H9" s="45"/>
      <c r="I9" s="45"/>
      <c r="J9" s="45"/>
      <c r="K9" s="45"/>
      <c r="L9" s="45"/>
      <c r="M9" s="45"/>
      <c r="N9" s="45"/>
      <c r="O9" s="45"/>
      <c r="P9" s="45"/>
      <c r="Q9" s="45"/>
      <c r="R9" s="45"/>
    </row>
    <row r="10" spans="2:18" ht="33" customHeight="1" x14ac:dyDescent="0.35">
      <c r="B10" s="37">
        <v>4</v>
      </c>
      <c r="C10" s="45" t="s">
        <v>1335</v>
      </c>
      <c r="D10" s="45"/>
      <c r="E10" s="45"/>
      <c r="F10" s="45"/>
      <c r="G10" s="45"/>
      <c r="H10" s="45"/>
      <c r="I10" s="45"/>
      <c r="J10" s="45"/>
      <c r="K10" s="45"/>
      <c r="L10" s="45"/>
      <c r="M10" s="45"/>
      <c r="N10" s="45"/>
      <c r="O10" s="45"/>
      <c r="P10" s="45"/>
      <c r="Q10" s="45"/>
      <c r="R10" s="45"/>
    </row>
    <row r="11" spans="2:18" ht="33" customHeight="1" x14ac:dyDescent="0.35">
      <c r="B11" s="37">
        <v>5</v>
      </c>
      <c r="C11" s="45" t="s">
        <v>1336</v>
      </c>
      <c r="D11" s="45"/>
      <c r="E11" s="45"/>
      <c r="F11" s="45"/>
      <c r="G11" s="45"/>
      <c r="H11" s="45"/>
      <c r="I11" s="45"/>
      <c r="J11" s="45"/>
      <c r="K11" s="45"/>
      <c r="L11" s="45"/>
      <c r="M11" s="45"/>
      <c r="N11" s="45"/>
      <c r="O11" s="45"/>
      <c r="P11" s="45"/>
      <c r="Q11" s="45"/>
      <c r="R11" s="45"/>
    </row>
    <row r="12" spans="2:18" ht="33" customHeight="1" x14ac:dyDescent="0.35">
      <c r="B12" s="37">
        <v>6</v>
      </c>
      <c r="C12" s="45" t="s">
        <v>1337</v>
      </c>
      <c r="D12" s="45"/>
      <c r="E12" s="45"/>
      <c r="F12" s="45"/>
      <c r="G12" s="45"/>
      <c r="H12" s="45"/>
      <c r="I12" s="45"/>
      <c r="J12" s="45"/>
      <c r="K12" s="45"/>
      <c r="L12" s="45"/>
      <c r="M12" s="45"/>
      <c r="N12" s="45"/>
      <c r="O12" s="45"/>
      <c r="P12" s="45"/>
      <c r="Q12" s="45"/>
      <c r="R12" s="45"/>
    </row>
    <row r="13" spans="2:18" ht="33" customHeight="1" x14ac:dyDescent="0.35">
      <c r="B13" s="37">
        <v>7</v>
      </c>
      <c r="C13" s="45" t="s">
        <v>1338</v>
      </c>
      <c r="D13" s="45"/>
      <c r="E13" s="45"/>
      <c r="F13" s="45"/>
      <c r="G13" s="45"/>
      <c r="H13" s="45"/>
      <c r="I13" s="45"/>
      <c r="J13" s="45"/>
      <c r="K13" s="45"/>
      <c r="L13" s="45"/>
      <c r="M13" s="45"/>
      <c r="N13" s="45"/>
      <c r="O13" s="45"/>
      <c r="P13" s="45"/>
      <c r="Q13" s="45"/>
      <c r="R13" s="45"/>
    </row>
    <row r="14" spans="2:18" ht="33" customHeight="1" x14ac:dyDescent="0.35">
      <c r="B14" s="37">
        <v>8</v>
      </c>
      <c r="C14" s="45" t="s">
        <v>1339</v>
      </c>
      <c r="D14" s="45"/>
      <c r="E14" s="45"/>
      <c r="F14" s="45"/>
      <c r="G14" s="45"/>
      <c r="H14" s="45"/>
      <c r="I14" s="45"/>
      <c r="J14" s="45"/>
      <c r="K14" s="45"/>
      <c r="L14" s="45"/>
      <c r="M14" s="45"/>
      <c r="N14" s="45"/>
      <c r="O14" s="45"/>
      <c r="P14" s="45"/>
      <c r="Q14" s="45"/>
      <c r="R14" s="45"/>
    </row>
    <row r="15" spans="2:18" ht="33" customHeight="1" x14ac:dyDescent="0.35">
      <c r="B15" s="37">
        <v>9</v>
      </c>
      <c r="C15" s="45" t="s">
        <v>1340</v>
      </c>
      <c r="D15" s="45"/>
      <c r="E15" s="45"/>
      <c r="F15" s="45"/>
      <c r="G15" s="45"/>
      <c r="H15" s="45"/>
      <c r="I15" s="45"/>
      <c r="J15" s="45"/>
      <c r="K15" s="45"/>
      <c r="L15" s="45"/>
      <c r="M15" s="45"/>
      <c r="N15" s="45"/>
      <c r="O15" s="45"/>
      <c r="P15" s="45"/>
      <c r="Q15" s="45"/>
      <c r="R15" s="45"/>
    </row>
    <row r="16" spans="2:18" ht="33" customHeight="1" x14ac:dyDescent="0.35">
      <c r="B16" s="37">
        <v>10</v>
      </c>
      <c r="C16" s="45" t="s">
        <v>1342</v>
      </c>
      <c r="D16" s="45"/>
      <c r="E16" s="45"/>
      <c r="F16" s="45"/>
      <c r="G16" s="45"/>
      <c r="H16" s="45"/>
      <c r="I16" s="45"/>
      <c r="J16" s="45"/>
      <c r="K16" s="45"/>
      <c r="L16" s="45"/>
      <c r="M16" s="45"/>
      <c r="N16" s="45"/>
      <c r="O16" s="45"/>
      <c r="P16" s="45"/>
      <c r="Q16" s="45"/>
      <c r="R16" s="45"/>
    </row>
    <row r="17" spans="2:18" ht="33" customHeight="1" x14ac:dyDescent="0.35">
      <c r="B17" s="37">
        <v>11</v>
      </c>
      <c r="C17" s="45" t="s">
        <v>1341</v>
      </c>
      <c r="D17" s="45"/>
      <c r="E17" s="45"/>
      <c r="F17" s="45"/>
      <c r="G17" s="45"/>
      <c r="H17" s="45"/>
      <c r="I17" s="45"/>
      <c r="J17" s="45"/>
      <c r="K17" s="45"/>
      <c r="L17" s="45"/>
      <c r="M17" s="45"/>
      <c r="N17" s="45"/>
      <c r="O17" s="45"/>
      <c r="P17" s="45"/>
      <c r="Q17" s="45"/>
      <c r="R17" s="45"/>
    </row>
    <row r="18" spans="2:18" x14ac:dyDescent="0.35">
      <c r="B18" s="34"/>
      <c r="C18" s="44"/>
      <c r="D18" s="44"/>
      <c r="E18" s="44"/>
      <c r="F18" s="44"/>
      <c r="G18" s="44"/>
      <c r="H18" s="44"/>
      <c r="I18" s="44"/>
      <c r="J18" s="44"/>
      <c r="K18" s="44"/>
      <c r="L18" s="44"/>
      <c r="M18" s="44"/>
      <c r="N18" s="44"/>
      <c r="O18" s="44"/>
      <c r="P18" s="44"/>
      <c r="Q18" s="44"/>
      <c r="R18" s="44"/>
    </row>
    <row r="19" spans="2:18" x14ac:dyDescent="0.35">
      <c r="B19" s="34"/>
    </row>
    <row r="20" spans="2:18" ht="43.5" customHeight="1" x14ac:dyDescent="0.35">
      <c r="C20" s="29" t="s">
        <v>794</v>
      </c>
      <c r="D20" s="42" t="s">
        <v>1287</v>
      </c>
      <c r="E20" s="42"/>
      <c r="F20" s="42"/>
      <c r="G20" s="42"/>
      <c r="K20" s="30" t="s">
        <v>794</v>
      </c>
      <c r="L20" s="43" t="s">
        <v>1288</v>
      </c>
      <c r="M20" s="43"/>
      <c r="N20" s="43"/>
      <c r="O20" s="43"/>
    </row>
    <row r="21" spans="2:18" ht="53.5" customHeight="1" x14ac:dyDescent="0.35">
      <c r="C21" s="31" t="s">
        <v>1289</v>
      </c>
      <c r="D21" s="41" t="s">
        <v>1290</v>
      </c>
      <c r="E21" s="41"/>
      <c r="F21" s="41" t="s">
        <v>1291</v>
      </c>
      <c r="G21" s="41"/>
      <c r="K21" s="31" t="s">
        <v>1292</v>
      </c>
      <c r="L21" s="41" t="s">
        <v>1293</v>
      </c>
      <c r="M21" s="41"/>
      <c r="N21" s="41" t="s">
        <v>1294</v>
      </c>
      <c r="O21" s="41"/>
    </row>
    <row r="22" spans="2:18" ht="43.5" customHeight="1" x14ac:dyDescent="0.35">
      <c r="C22" s="31" t="s">
        <v>1295</v>
      </c>
      <c r="D22" s="41" t="s">
        <v>1296</v>
      </c>
      <c r="E22" s="41"/>
      <c r="F22" s="41" t="s">
        <v>1297</v>
      </c>
      <c r="G22" s="41"/>
      <c r="K22" s="31" t="s">
        <v>70</v>
      </c>
      <c r="L22" s="41" t="s">
        <v>1298</v>
      </c>
      <c r="M22" s="41"/>
      <c r="N22" s="41" t="s">
        <v>1299</v>
      </c>
      <c r="O22" s="41"/>
    </row>
    <row r="23" spans="2:18" ht="43.5" customHeight="1" x14ac:dyDescent="0.35">
      <c r="C23" s="31" t="s">
        <v>1295</v>
      </c>
      <c r="D23" s="41" t="s">
        <v>1300</v>
      </c>
      <c r="E23" s="41"/>
      <c r="F23" s="41" t="s">
        <v>1301</v>
      </c>
      <c r="G23" s="41"/>
      <c r="K23" s="31" t="s">
        <v>70</v>
      </c>
      <c r="L23" s="41" t="s">
        <v>1302</v>
      </c>
      <c r="M23" s="41"/>
      <c r="N23" s="41" t="s">
        <v>1303</v>
      </c>
      <c r="O23" s="41"/>
    </row>
    <row r="24" spans="2:18" ht="43.5" customHeight="1" x14ac:dyDescent="0.35">
      <c r="C24" s="31" t="s">
        <v>1304</v>
      </c>
      <c r="D24" s="41" t="s">
        <v>1305</v>
      </c>
      <c r="E24" s="41"/>
      <c r="F24" s="41" t="s">
        <v>1306</v>
      </c>
      <c r="G24" s="41"/>
      <c r="K24" s="31" t="s">
        <v>70</v>
      </c>
      <c r="L24" s="41" t="s">
        <v>1307</v>
      </c>
      <c r="M24" s="41"/>
      <c r="N24" s="41" t="s">
        <v>1308</v>
      </c>
      <c r="O24" s="41"/>
    </row>
    <row r="25" spans="2:18" ht="43.5" customHeight="1" x14ac:dyDescent="0.35">
      <c r="C25" s="31" t="s">
        <v>1304</v>
      </c>
      <c r="D25" s="41" t="s">
        <v>1309</v>
      </c>
      <c r="E25" s="41"/>
      <c r="F25" s="41" t="s">
        <v>1310</v>
      </c>
      <c r="G25" s="41"/>
      <c r="K25" s="32" t="s">
        <v>70</v>
      </c>
      <c r="L25" s="41" t="s">
        <v>1311</v>
      </c>
      <c r="M25" s="41"/>
      <c r="N25" s="41" t="s">
        <v>1312</v>
      </c>
      <c r="O25" s="41"/>
    </row>
    <row r="26" spans="2:18" ht="43.5" customHeight="1" x14ac:dyDescent="0.35">
      <c r="C26" s="32" t="s">
        <v>1304</v>
      </c>
      <c r="D26" s="41" t="s">
        <v>1313</v>
      </c>
      <c r="E26" s="41"/>
      <c r="F26" s="41" t="s">
        <v>1314</v>
      </c>
      <c r="G26" s="41"/>
      <c r="K26" s="31" t="s">
        <v>1315</v>
      </c>
      <c r="L26" s="41" t="s">
        <v>1316</v>
      </c>
      <c r="M26" s="41"/>
      <c r="N26" s="41" t="s">
        <v>1317</v>
      </c>
      <c r="O26" s="41"/>
    </row>
    <row r="27" spans="2:18" ht="43.5" customHeight="1" x14ac:dyDescent="0.35">
      <c r="C27" s="32" t="s">
        <v>1304</v>
      </c>
      <c r="D27" s="41" t="s">
        <v>1318</v>
      </c>
      <c r="E27" s="41"/>
      <c r="F27" s="41" t="s">
        <v>1319</v>
      </c>
      <c r="G27" s="41"/>
      <c r="K27" s="32" t="s">
        <v>1315</v>
      </c>
      <c r="L27" s="41" t="s">
        <v>1320</v>
      </c>
      <c r="M27" s="41"/>
      <c r="N27" s="41" t="s">
        <v>1321</v>
      </c>
      <c r="O27" s="41"/>
    </row>
    <row r="28" spans="2:18" ht="43.5" customHeight="1" x14ac:dyDescent="0.35">
      <c r="C28" s="31" t="s">
        <v>1322</v>
      </c>
      <c r="D28" s="41" t="s">
        <v>1323</v>
      </c>
      <c r="E28" s="41"/>
      <c r="F28" s="41" t="s">
        <v>1324</v>
      </c>
      <c r="G28" s="41"/>
      <c r="K28" s="33" t="s">
        <v>1325</v>
      </c>
      <c r="L28" s="41" t="s">
        <v>1326</v>
      </c>
      <c r="M28" s="41"/>
      <c r="N28" s="41" t="s">
        <v>1327</v>
      </c>
      <c r="O28" s="41"/>
    </row>
    <row r="29" spans="2:18" ht="43.5" customHeight="1" x14ac:dyDescent="0.35">
      <c r="C29" s="32" t="s">
        <v>1322</v>
      </c>
      <c r="D29" s="41" t="s">
        <v>1328</v>
      </c>
      <c r="E29" s="41"/>
      <c r="F29" s="41" t="s">
        <v>1329</v>
      </c>
      <c r="G29" s="41"/>
      <c r="H29"/>
      <c r="I29"/>
    </row>
    <row r="30" spans="2:18" ht="43.5" customHeight="1" x14ac:dyDescent="0.35">
      <c r="C30" s="33" t="s">
        <v>69</v>
      </c>
      <c r="D30" s="41" t="s">
        <v>1326</v>
      </c>
      <c r="E30" s="41"/>
      <c r="F30" s="41" t="s">
        <v>1327</v>
      </c>
      <c r="G30" s="41"/>
      <c r="H30"/>
      <c r="I30"/>
    </row>
  </sheetData>
  <mergeCells count="51">
    <mergeCell ref="C18:R18"/>
    <mergeCell ref="C7:R7"/>
    <mergeCell ref="C8:R8"/>
    <mergeCell ref="C9:R9"/>
    <mergeCell ref="C10:R10"/>
    <mergeCell ref="C11:R11"/>
    <mergeCell ref="C12:R12"/>
    <mergeCell ref="C13:R13"/>
    <mergeCell ref="C14:R14"/>
    <mergeCell ref="C15:R15"/>
    <mergeCell ref="C16:R16"/>
    <mergeCell ref="C17:R17"/>
    <mergeCell ref="F21:G21"/>
    <mergeCell ref="D21:E21"/>
    <mergeCell ref="N21:O21"/>
    <mergeCell ref="L21:M21"/>
    <mergeCell ref="L20:O20"/>
    <mergeCell ref="D22:E22"/>
    <mergeCell ref="F22:G22"/>
    <mergeCell ref="D23:E23"/>
    <mergeCell ref="F23:G23"/>
    <mergeCell ref="D24:E24"/>
    <mergeCell ref="F24:G24"/>
    <mergeCell ref="D25:E25"/>
    <mergeCell ref="F25:G25"/>
    <mergeCell ref="D26:E26"/>
    <mergeCell ref="F26:G26"/>
    <mergeCell ref="D27:E27"/>
    <mergeCell ref="F27:G27"/>
    <mergeCell ref="D28:E28"/>
    <mergeCell ref="F28:G28"/>
    <mergeCell ref="D29:E29"/>
    <mergeCell ref="F29:G29"/>
    <mergeCell ref="D30:E30"/>
    <mergeCell ref="F30:G30"/>
    <mergeCell ref="G2:N2"/>
    <mergeCell ref="L28:M28"/>
    <mergeCell ref="N22:O22"/>
    <mergeCell ref="N23:O23"/>
    <mergeCell ref="N24:O24"/>
    <mergeCell ref="N25:O25"/>
    <mergeCell ref="N26:O26"/>
    <mergeCell ref="N27:O27"/>
    <mergeCell ref="N28:O28"/>
    <mergeCell ref="L22:M22"/>
    <mergeCell ref="L23:M23"/>
    <mergeCell ref="L24:M24"/>
    <mergeCell ref="L25:M25"/>
    <mergeCell ref="L26:M26"/>
    <mergeCell ref="L27:M27"/>
    <mergeCell ref="D20:G20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9A29B9-5DAA-42D7-B2BC-FE7EC3DED16C}">
  <sheetPr codeName="Feuil2"/>
  <dimension ref="A1:BC237"/>
  <sheetViews>
    <sheetView view="pageBreakPreview" zoomScale="77" zoomScaleNormal="79" zoomScaleSheetLayoutView="10" workbookViewId="0">
      <selection activeCell="J4" sqref="J4"/>
    </sheetView>
  </sheetViews>
  <sheetFormatPr baseColWidth="10" defaultColWidth="9.1796875" defaultRowHeight="14.5" x14ac:dyDescent="0.35"/>
  <sheetData>
    <row r="1" spans="1:55" ht="43.5" x14ac:dyDescent="0.35">
      <c r="A1" s="1" t="s">
        <v>0</v>
      </c>
      <c r="B1" s="1" t="s">
        <v>1</v>
      </c>
    </row>
    <row r="2" spans="1:55" ht="43.5" x14ac:dyDescent="0.35">
      <c r="A2" s="2" t="s">
        <v>2</v>
      </c>
      <c r="B2" s="2" t="s">
        <v>3</v>
      </c>
    </row>
    <row r="3" spans="1:55" ht="87" x14ac:dyDescent="0.35">
      <c r="A3" s="1" t="s">
        <v>4</v>
      </c>
      <c r="B3" s="1" t="s">
        <v>5</v>
      </c>
      <c r="C3" s="1" t="s">
        <v>6</v>
      </c>
      <c r="D3" s="1" t="s">
        <v>7</v>
      </c>
      <c r="E3" s="1" t="s">
        <v>8</v>
      </c>
      <c r="F3" s="1" t="s">
        <v>9</v>
      </c>
      <c r="G3" s="1" t="s">
        <v>10</v>
      </c>
      <c r="H3" s="1" t="s">
        <v>11</v>
      </c>
      <c r="I3" s="1" t="s">
        <v>12</v>
      </c>
      <c r="J3" s="1" t="s">
        <v>13</v>
      </c>
      <c r="K3" s="1" t="s">
        <v>14</v>
      </c>
      <c r="L3" s="1" t="s">
        <v>15</v>
      </c>
      <c r="M3" s="1" t="s">
        <v>16</v>
      </c>
      <c r="N3" s="1" t="s">
        <v>17</v>
      </c>
      <c r="O3" s="1" t="s">
        <v>18</v>
      </c>
      <c r="P3" s="1" t="s">
        <v>19</v>
      </c>
      <c r="Q3" s="1" t="s">
        <v>20</v>
      </c>
      <c r="R3" s="1" t="s">
        <v>21</v>
      </c>
      <c r="S3" s="1" t="s">
        <v>22</v>
      </c>
      <c r="T3" s="1" t="s">
        <v>23</v>
      </c>
      <c r="U3" s="1" t="s">
        <v>24</v>
      </c>
      <c r="V3" s="1" t="s">
        <v>25</v>
      </c>
      <c r="W3" s="1" t="s">
        <v>26</v>
      </c>
      <c r="X3" s="1" t="s">
        <v>27</v>
      </c>
      <c r="Y3" s="1" t="s">
        <v>28</v>
      </c>
      <c r="Z3" s="1" t="s">
        <v>29</v>
      </c>
      <c r="AA3" s="1" t="s">
        <v>30</v>
      </c>
      <c r="AB3" s="1" t="s">
        <v>31</v>
      </c>
      <c r="AC3" s="1" t="s">
        <v>32</v>
      </c>
      <c r="AD3" s="1" t="s">
        <v>33</v>
      </c>
      <c r="AE3" s="1" t="s">
        <v>34</v>
      </c>
      <c r="AF3" s="1" t="s">
        <v>35</v>
      </c>
      <c r="AG3" s="1" t="s">
        <v>36</v>
      </c>
      <c r="AH3" s="1" t="s">
        <v>37</v>
      </c>
      <c r="AI3" s="1" t="s">
        <v>38</v>
      </c>
      <c r="AJ3" s="1" t="s">
        <v>39</v>
      </c>
      <c r="AK3" s="1" t="s">
        <v>40</v>
      </c>
      <c r="AL3" s="1" t="s">
        <v>41</v>
      </c>
      <c r="AM3" s="1" t="s">
        <v>42</v>
      </c>
      <c r="AN3" s="1" t="s">
        <v>43</v>
      </c>
      <c r="AO3" s="1" t="s">
        <v>44</v>
      </c>
      <c r="AP3" s="1" t="s">
        <v>45</v>
      </c>
      <c r="AQ3" s="1" t="s">
        <v>46</v>
      </c>
      <c r="AR3" s="1" t="s">
        <v>47</v>
      </c>
      <c r="AS3" s="1" t="s">
        <v>48</v>
      </c>
      <c r="AT3" s="1" t="s">
        <v>49</v>
      </c>
      <c r="AU3" s="1" t="s">
        <v>50</v>
      </c>
      <c r="AV3" s="1" t="s">
        <v>51</v>
      </c>
      <c r="AW3" s="1" t="s">
        <v>52</v>
      </c>
      <c r="AX3" s="1" t="s">
        <v>53</v>
      </c>
      <c r="AY3" s="1" t="s">
        <v>54</v>
      </c>
      <c r="AZ3" s="1" t="s">
        <v>55</v>
      </c>
      <c r="BA3" s="1" t="s">
        <v>56</v>
      </c>
      <c r="BB3" s="1" t="s">
        <v>57</v>
      </c>
      <c r="BC3" s="1" t="s">
        <v>58</v>
      </c>
    </row>
    <row r="4" spans="1:55" ht="72.5" x14ac:dyDescent="0.35">
      <c r="A4" s="2">
        <v>189063</v>
      </c>
      <c r="B4" s="2" t="s">
        <v>59</v>
      </c>
      <c r="C4" s="2">
        <v>3</v>
      </c>
      <c r="D4" s="2" t="s">
        <v>60</v>
      </c>
      <c r="E4" s="2"/>
      <c r="F4" s="2"/>
      <c r="G4" s="2" t="s">
        <v>61</v>
      </c>
      <c r="H4" s="2"/>
      <c r="I4" s="2" t="s">
        <v>62</v>
      </c>
      <c r="J4" s="2" t="s">
        <v>63</v>
      </c>
      <c r="K4" s="2"/>
      <c r="L4" s="2" t="s">
        <v>64</v>
      </c>
      <c r="M4" s="2"/>
      <c r="N4" s="2"/>
      <c r="O4" s="2"/>
      <c r="P4" s="2" t="s">
        <v>65</v>
      </c>
      <c r="Q4" s="2">
        <v>254.8</v>
      </c>
      <c r="R4" s="2"/>
      <c r="S4" s="2"/>
      <c r="T4" s="2"/>
      <c r="U4" s="2"/>
      <c r="V4" s="2"/>
      <c r="W4" s="2"/>
      <c r="X4" s="2"/>
      <c r="Y4" s="2"/>
      <c r="Z4" s="2"/>
      <c r="AA4" s="2">
        <v>1</v>
      </c>
      <c r="AB4" s="2" t="s">
        <v>66</v>
      </c>
      <c r="AC4" s="2"/>
      <c r="AD4" s="2"/>
      <c r="AE4" s="2" t="s">
        <v>67</v>
      </c>
      <c r="AF4" s="2" t="s">
        <v>67</v>
      </c>
      <c r="AG4" s="2" t="s">
        <v>68</v>
      </c>
      <c r="AH4" s="2"/>
      <c r="AI4" s="2" t="s">
        <v>69</v>
      </c>
      <c r="AJ4" s="2" t="s">
        <v>70</v>
      </c>
      <c r="AK4" s="2"/>
      <c r="AL4" s="2"/>
      <c r="AM4" s="2"/>
      <c r="AN4" s="2"/>
      <c r="AO4" s="2"/>
      <c r="AP4" s="2"/>
      <c r="AQ4" s="2"/>
      <c r="AR4" s="2"/>
      <c r="AS4" s="2"/>
      <c r="AT4" s="2"/>
      <c r="AU4" s="1" t="s">
        <v>66</v>
      </c>
      <c r="AV4" s="2"/>
      <c r="AW4" s="2"/>
      <c r="AX4" s="2" t="s">
        <v>71</v>
      </c>
      <c r="AY4" s="2"/>
      <c r="AZ4" s="2"/>
      <c r="BA4" s="2"/>
      <c r="BB4" s="2"/>
      <c r="BC4" s="2"/>
    </row>
    <row r="5" spans="1:55" ht="72.5" x14ac:dyDescent="0.35">
      <c r="A5" s="2">
        <v>189063</v>
      </c>
      <c r="B5" s="2" t="s">
        <v>59</v>
      </c>
      <c r="C5" s="2">
        <v>4</v>
      </c>
      <c r="D5" s="2" t="s">
        <v>60</v>
      </c>
      <c r="E5" s="2"/>
      <c r="F5" s="2"/>
      <c r="G5" s="2" t="s">
        <v>72</v>
      </c>
      <c r="H5" s="2"/>
      <c r="I5" s="2" t="s">
        <v>62</v>
      </c>
      <c r="J5" s="2" t="s">
        <v>73</v>
      </c>
      <c r="K5" s="2"/>
      <c r="L5" s="2" t="s">
        <v>74</v>
      </c>
      <c r="M5" s="2"/>
      <c r="N5" s="2"/>
      <c r="O5" s="2"/>
      <c r="P5" s="2" t="s">
        <v>65</v>
      </c>
      <c r="Q5" s="2">
        <v>254.8</v>
      </c>
      <c r="R5" s="2"/>
      <c r="S5" s="2"/>
      <c r="T5" s="2"/>
      <c r="U5" s="2"/>
      <c r="V5" s="2"/>
      <c r="W5" s="2"/>
      <c r="X5" s="2"/>
      <c r="Y5" s="2"/>
      <c r="Z5" s="2"/>
      <c r="AA5" s="2">
        <v>1</v>
      </c>
      <c r="AB5" s="2" t="s">
        <v>66</v>
      </c>
      <c r="AC5" s="2"/>
      <c r="AD5" s="2"/>
      <c r="AE5" s="2" t="s">
        <v>67</v>
      </c>
      <c r="AF5" s="2" t="s">
        <v>67</v>
      </c>
      <c r="AG5" s="2" t="s">
        <v>68</v>
      </c>
      <c r="AH5" s="2"/>
      <c r="AI5" s="2" t="s">
        <v>69</v>
      </c>
      <c r="AJ5" s="2" t="s">
        <v>70</v>
      </c>
      <c r="AK5" s="2"/>
      <c r="AL5" s="2"/>
      <c r="AM5" s="2"/>
      <c r="AN5" s="2"/>
      <c r="AO5" s="2"/>
      <c r="AP5" s="2"/>
      <c r="AQ5" s="2"/>
      <c r="AR5" s="2"/>
      <c r="AS5" s="2"/>
      <c r="AT5" s="2"/>
      <c r="AU5" s="1" t="s">
        <v>66</v>
      </c>
      <c r="AV5" s="2"/>
      <c r="AW5" s="2"/>
      <c r="AX5" s="2" t="s">
        <v>71</v>
      </c>
      <c r="AY5" s="2"/>
      <c r="AZ5" s="2"/>
      <c r="BA5" s="2"/>
      <c r="BB5" s="2"/>
      <c r="BC5" s="2"/>
    </row>
    <row r="6" spans="1:55" ht="87" x14ac:dyDescent="0.35">
      <c r="A6" s="2">
        <v>189063</v>
      </c>
      <c r="B6" s="2" t="s">
        <v>59</v>
      </c>
      <c r="C6" s="2">
        <v>6</v>
      </c>
      <c r="D6" s="2" t="s">
        <v>60</v>
      </c>
      <c r="E6" s="2"/>
      <c r="F6" s="2"/>
      <c r="G6" s="2" t="s">
        <v>75</v>
      </c>
      <c r="H6" s="2"/>
      <c r="I6" s="2" t="s">
        <v>62</v>
      </c>
      <c r="J6" s="2" t="s">
        <v>76</v>
      </c>
      <c r="K6" s="2"/>
      <c r="L6" s="2" t="s">
        <v>77</v>
      </c>
      <c r="M6" s="2"/>
      <c r="N6" s="2"/>
      <c r="O6" s="2"/>
      <c r="P6" s="2" t="s">
        <v>65</v>
      </c>
      <c r="Q6" s="2">
        <v>211.2</v>
      </c>
      <c r="R6" s="2"/>
      <c r="S6" s="2"/>
      <c r="T6" s="2"/>
      <c r="U6" s="2"/>
      <c r="V6" s="2"/>
      <c r="W6" s="2"/>
      <c r="X6" s="2"/>
      <c r="Y6" s="2"/>
      <c r="Z6" s="2"/>
      <c r="AA6" s="2">
        <v>1</v>
      </c>
      <c r="AB6" s="2" t="s">
        <v>66</v>
      </c>
      <c r="AC6" s="2"/>
      <c r="AD6" s="2"/>
      <c r="AE6" s="2" t="s">
        <v>67</v>
      </c>
      <c r="AF6" s="2" t="s">
        <v>67</v>
      </c>
      <c r="AG6" s="2" t="s">
        <v>78</v>
      </c>
      <c r="AH6" s="2"/>
      <c r="AI6" s="2" t="s">
        <v>69</v>
      </c>
      <c r="AJ6" s="2" t="s">
        <v>70</v>
      </c>
      <c r="AK6" s="2"/>
      <c r="AL6" s="2"/>
      <c r="AM6" s="2"/>
      <c r="AN6" s="2"/>
      <c r="AO6" s="2"/>
      <c r="AP6" s="2"/>
      <c r="AQ6" s="2"/>
      <c r="AR6" s="2"/>
      <c r="AS6" s="2"/>
      <c r="AT6" s="2"/>
      <c r="AU6" s="1" t="s">
        <v>66</v>
      </c>
      <c r="AV6" s="2"/>
      <c r="AW6" s="2"/>
      <c r="AX6" s="2" t="s">
        <v>71</v>
      </c>
      <c r="AY6" s="2"/>
      <c r="AZ6" s="2"/>
      <c r="BA6" s="2"/>
      <c r="BB6" s="2"/>
      <c r="BC6" s="2"/>
    </row>
    <row r="7" spans="1:55" ht="87" x14ac:dyDescent="0.35">
      <c r="A7" s="2">
        <v>189063</v>
      </c>
      <c r="B7" s="2" t="s">
        <v>59</v>
      </c>
      <c r="C7" s="2">
        <v>7</v>
      </c>
      <c r="D7" s="2" t="s">
        <v>60</v>
      </c>
      <c r="E7" s="2"/>
      <c r="F7" s="2"/>
      <c r="G7" s="2" t="s">
        <v>79</v>
      </c>
      <c r="H7" s="2"/>
      <c r="I7" s="2" t="s">
        <v>62</v>
      </c>
      <c r="J7" s="2" t="s">
        <v>80</v>
      </c>
      <c r="K7" s="2"/>
      <c r="L7" s="2" t="s">
        <v>81</v>
      </c>
      <c r="M7" s="2"/>
      <c r="N7" s="2"/>
      <c r="O7" s="2"/>
      <c r="P7" s="2" t="s">
        <v>65</v>
      </c>
      <c r="Q7" s="2">
        <v>211.2</v>
      </c>
      <c r="R7" s="2"/>
      <c r="S7" s="2"/>
      <c r="T7" s="2"/>
      <c r="U7" s="2"/>
      <c r="V7" s="2"/>
      <c r="W7" s="2"/>
      <c r="X7" s="2"/>
      <c r="Y7" s="2"/>
      <c r="Z7" s="2"/>
      <c r="AA7" s="2">
        <v>1</v>
      </c>
      <c r="AB7" s="2" t="s">
        <v>66</v>
      </c>
      <c r="AC7" s="2"/>
      <c r="AD7" s="2"/>
      <c r="AE7" s="2" t="s">
        <v>67</v>
      </c>
      <c r="AF7" s="2" t="s">
        <v>67</v>
      </c>
      <c r="AG7" s="2" t="s">
        <v>78</v>
      </c>
      <c r="AH7" s="2"/>
      <c r="AI7" s="2" t="s">
        <v>69</v>
      </c>
      <c r="AJ7" s="2" t="s">
        <v>70</v>
      </c>
      <c r="AK7" s="2"/>
      <c r="AL7" s="2"/>
      <c r="AM7" s="2"/>
      <c r="AN7" s="2"/>
      <c r="AO7" s="2"/>
      <c r="AP7" s="2"/>
      <c r="AQ7" s="2"/>
      <c r="AR7" s="2"/>
      <c r="AS7" s="2"/>
      <c r="AT7" s="2"/>
      <c r="AU7" s="1" t="s">
        <v>66</v>
      </c>
      <c r="AV7" s="2"/>
      <c r="AW7" s="2"/>
      <c r="AX7" s="2" t="s">
        <v>71</v>
      </c>
      <c r="AY7" s="2"/>
      <c r="AZ7" s="2"/>
      <c r="BA7" s="2"/>
      <c r="BB7" s="2"/>
      <c r="BC7" s="2"/>
    </row>
    <row r="8" spans="1:55" ht="87" x14ac:dyDescent="0.35">
      <c r="A8" s="2">
        <v>189063</v>
      </c>
      <c r="B8" s="2" t="s">
        <v>59</v>
      </c>
      <c r="C8" s="2">
        <v>8</v>
      </c>
      <c r="D8" s="2" t="s">
        <v>60</v>
      </c>
      <c r="E8" s="2"/>
      <c r="F8" s="2"/>
      <c r="G8" s="2" t="s">
        <v>82</v>
      </c>
      <c r="H8" s="2"/>
      <c r="I8" s="2" t="s">
        <v>62</v>
      </c>
      <c r="J8" s="2" t="s">
        <v>83</v>
      </c>
      <c r="K8" s="2"/>
      <c r="L8" s="2" t="s">
        <v>84</v>
      </c>
      <c r="M8" s="2"/>
      <c r="N8" s="2"/>
      <c r="O8" s="2"/>
      <c r="P8" s="2" t="s">
        <v>65</v>
      </c>
      <c r="Q8" s="2">
        <v>211.2</v>
      </c>
      <c r="R8" s="2"/>
      <c r="S8" s="2"/>
      <c r="T8" s="2"/>
      <c r="U8" s="2"/>
      <c r="V8" s="2"/>
      <c r="W8" s="2"/>
      <c r="X8" s="2"/>
      <c r="Y8" s="2"/>
      <c r="Z8" s="2"/>
      <c r="AA8" s="2">
        <v>1</v>
      </c>
      <c r="AB8" s="2" t="s">
        <v>66</v>
      </c>
      <c r="AC8" s="2"/>
      <c r="AD8" s="2"/>
      <c r="AE8" s="2" t="s">
        <v>67</v>
      </c>
      <c r="AF8" s="2" t="s">
        <v>67</v>
      </c>
      <c r="AG8" s="2" t="s">
        <v>78</v>
      </c>
      <c r="AH8" s="2"/>
      <c r="AI8" s="2" t="s">
        <v>69</v>
      </c>
      <c r="AJ8" s="2" t="s">
        <v>70</v>
      </c>
      <c r="AK8" s="2"/>
      <c r="AL8" s="2"/>
      <c r="AM8" s="2"/>
      <c r="AN8" s="2"/>
      <c r="AO8" s="2"/>
      <c r="AP8" s="2"/>
      <c r="AQ8" s="2"/>
      <c r="AR8" s="2"/>
      <c r="AS8" s="2"/>
      <c r="AT8" s="2"/>
      <c r="AU8" s="1" t="s">
        <v>66</v>
      </c>
      <c r="AV8" s="2"/>
      <c r="AW8" s="2"/>
      <c r="AX8" s="2" t="s">
        <v>71</v>
      </c>
      <c r="AY8" s="2"/>
      <c r="AZ8" s="2"/>
      <c r="BA8" s="2"/>
      <c r="BB8" s="2"/>
      <c r="BC8" s="2"/>
    </row>
    <row r="9" spans="1:55" ht="87" x14ac:dyDescent="0.35">
      <c r="A9" s="2">
        <v>189063</v>
      </c>
      <c r="B9" s="2" t="s">
        <v>59</v>
      </c>
      <c r="C9" s="2">
        <v>9</v>
      </c>
      <c r="D9" s="2" t="s">
        <v>60</v>
      </c>
      <c r="E9" s="2"/>
      <c r="F9" s="2"/>
      <c r="G9" s="2" t="s">
        <v>85</v>
      </c>
      <c r="H9" s="2"/>
      <c r="I9" s="2" t="s">
        <v>62</v>
      </c>
      <c r="J9" s="2" t="s">
        <v>86</v>
      </c>
      <c r="K9" s="2"/>
      <c r="L9" s="2" t="s">
        <v>87</v>
      </c>
      <c r="M9" s="2"/>
      <c r="N9" s="2"/>
      <c r="O9" s="2"/>
      <c r="P9" s="2" t="s">
        <v>65</v>
      </c>
      <c r="Q9" s="2">
        <v>211.2</v>
      </c>
      <c r="R9" s="2"/>
      <c r="S9" s="2"/>
      <c r="T9" s="2"/>
      <c r="U9" s="2"/>
      <c r="V9" s="2"/>
      <c r="W9" s="2"/>
      <c r="X9" s="2"/>
      <c r="Y9" s="2"/>
      <c r="Z9" s="2"/>
      <c r="AA9" s="2">
        <v>1</v>
      </c>
      <c r="AB9" s="2" t="s">
        <v>66</v>
      </c>
      <c r="AC9" s="2"/>
      <c r="AD9" s="2"/>
      <c r="AE9" s="2" t="s">
        <v>67</v>
      </c>
      <c r="AF9" s="2" t="s">
        <v>67</v>
      </c>
      <c r="AG9" s="2" t="s">
        <v>78</v>
      </c>
      <c r="AH9" s="2"/>
      <c r="AI9" s="2" t="s">
        <v>69</v>
      </c>
      <c r="AJ9" s="2" t="s">
        <v>70</v>
      </c>
      <c r="AK9" s="2"/>
      <c r="AL9" s="2"/>
      <c r="AM9" s="2"/>
      <c r="AN9" s="2"/>
      <c r="AO9" s="2"/>
      <c r="AP9" s="2"/>
      <c r="AQ9" s="2"/>
      <c r="AR9" s="2"/>
      <c r="AS9" s="2"/>
      <c r="AT9" s="2"/>
      <c r="AU9" s="1" t="s">
        <v>66</v>
      </c>
      <c r="AV9" s="2"/>
      <c r="AW9" s="2"/>
      <c r="AX9" s="2" t="s">
        <v>71</v>
      </c>
      <c r="AY9" s="2"/>
      <c r="AZ9" s="2"/>
      <c r="BA9" s="2"/>
      <c r="BB9" s="2"/>
      <c r="BC9" s="2"/>
    </row>
    <row r="10" spans="1:55" ht="72.5" x14ac:dyDescent="0.35">
      <c r="A10" s="2">
        <v>189063</v>
      </c>
      <c r="B10" s="2" t="s">
        <v>59</v>
      </c>
      <c r="C10" s="2">
        <v>10</v>
      </c>
      <c r="D10" s="2" t="s">
        <v>60</v>
      </c>
      <c r="E10" s="2"/>
      <c r="F10" s="2"/>
      <c r="G10" s="2" t="s">
        <v>88</v>
      </c>
      <c r="H10" s="2"/>
      <c r="I10" s="2" t="s">
        <v>62</v>
      </c>
      <c r="J10" s="2" t="s">
        <v>89</v>
      </c>
      <c r="K10" s="2"/>
      <c r="L10" s="2" t="s">
        <v>90</v>
      </c>
      <c r="M10" s="2"/>
      <c r="N10" s="2"/>
      <c r="O10" s="2"/>
      <c r="P10" s="2" t="s">
        <v>65</v>
      </c>
      <c r="Q10" s="2">
        <v>215</v>
      </c>
      <c r="R10" s="2"/>
      <c r="S10" s="2"/>
      <c r="T10" s="2"/>
      <c r="U10" s="2"/>
      <c r="V10" s="2"/>
      <c r="W10" s="2"/>
      <c r="X10" s="2"/>
      <c r="Y10" s="2"/>
      <c r="Z10" s="2"/>
      <c r="AA10" s="2">
        <v>1</v>
      </c>
      <c r="AB10" s="2" t="s">
        <v>66</v>
      </c>
      <c r="AC10" s="2"/>
      <c r="AD10" s="2"/>
      <c r="AE10" s="2" t="s">
        <v>67</v>
      </c>
      <c r="AF10" s="2" t="s">
        <v>67</v>
      </c>
      <c r="AG10" s="2" t="s">
        <v>68</v>
      </c>
      <c r="AH10" s="2"/>
      <c r="AI10" s="2" t="s">
        <v>69</v>
      </c>
      <c r="AJ10" s="2" t="s">
        <v>70</v>
      </c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1" t="s">
        <v>66</v>
      </c>
      <c r="AV10" s="2"/>
      <c r="AW10" s="2"/>
      <c r="AX10" s="2" t="s">
        <v>71</v>
      </c>
      <c r="AY10" s="2"/>
      <c r="AZ10" s="2"/>
      <c r="BA10" s="2"/>
      <c r="BB10" s="2"/>
      <c r="BC10" s="2"/>
    </row>
    <row r="11" spans="1:55" ht="72.5" x14ac:dyDescent="0.35">
      <c r="A11" s="2">
        <v>189063</v>
      </c>
      <c r="B11" s="2" t="s">
        <v>59</v>
      </c>
      <c r="C11" s="2">
        <v>11</v>
      </c>
      <c r="D11" s="2" t="s">
        <v>60</v>
      </c>
      <c r="E11" s="2"/>
      <c r="F11" s="2"/>
      <c r="G11" s="2" t="s">
        <v>91</v>
      </c>
      <c r="H11" s="2"/>
      <c r="I11" s="2" t="s">
        <v>62</v>
      </c>
      <c r="J11" s="2" t="s">
        <v>92</v>
      </c>
      <c r="K11" s="2"/>
      <c r="L11" s="2" t="s">
        <v>93</v>
      </c>
      <c r="M11" s="2"/>
      <c r="N11" s="2"/>
      <c r="O11" s="2"/>
      <c r="P11" s="2" t="s">
        <v>65</v>
      </c>
      <c r="Q11" s="2">
        <v>215</v>
      </c>
      <c r="R11" s="2"/>
      <c r="S11" s="2"/>
      <c r="T11" s="2"/>
      <c r="U11" s="2"/>
      <c r="V11" s="2"/>
      <c r="W11" s="2"/>
      <c r="X11" s="2"/>
      <c r="Y11" s="2"/>
      <c r="Z11" s="2"/>
      <c r="AA11" s="2">
        <v>1</v>
      </c>
      <c r="AB11" s="2" t="s">
        <v>66</v>
      </c>
      <c r="AC11" s="2"/>
      <c r="AD11" s="2"/>
      <c r="AE11" s="2" t="s">
        <v>67</v>
      </c>
      <c r="AF11" s="2" t="s">
        <v>67</v>
      </c>
      <c r="AG11" s="2" t="s">
        <v>68</v>
      </c>
      <c r="AH11" s="2"/>
      <c r="AI11" s="2" t="s">
        <v>69</v>
      </c>
      <c r="AJ11" s="2" t="s">
        <v>70</v>
      </c>
      <c r="AK11" s="2"/>
      <c r="AL11" s="2"/>
      <c r="AM11" s="2"/>
      <c r="AN11" s="2"/>
      <c r="AO11" s="2"/>
      <c r="AP11" s="2"/>
      <c r="AQ11" s="2"/>
      <c r="AR11" s="2"/>
      <c r="AS11" s="2"/>
      <c r="AT11" s="2"/>
      <c r="AU11" s="1" t="s">
        <v>66</v>
      </c>
      <c r="AV11" s="2"/>
      <c r="AW11" s="2"/>
      <c r="AX11" s="2" t="s">
        <v>71</v>
      </c>
      <c r="AY11" s="2"/>
      <c r="AZ11" s="2"/>
      <c r="BA11" s="2"/>
      <c r="BB11" s="2"/>
      <c r="BC11" s="2"/>
    </row>
    <row r="12" spans="1:55" ht="72.5" x14ac:dyDescent="0.35">
      <c r="A12" s="2">
        <v>189063</v>
      </c>
      <c r="B12" s="2" t="s">
        <v>59</v>
      </c>
      <c r="C12" s="2">
        <v>12</v>
      </c>
      <c r="D12" s="2" t="s">
        <v>60</v>
      </c>
      <c r="E12" s="2"/>
      <c r="F12" s="2"/>
      <c r="G12" s="2" t="s">
        <v>94</v>
      </c>
      <c r="H12" s="2"/>
      <c r="I12" s="2" t="s">
        <v>62</v>
      </c>
      <c r="J12" s="2" t="s">
        <v>95</v>
      </c>
      <c r="K12" s="2"/>
      <c r="L12" s="2" t="s">
        <v>96</v>
      </c>
      <c r="M12" s="2"/>
      <c r="N12" s="2"/>
      <c r="O12" s="2"/>
      <c r="P12" s="2" t="s">
        <v>65</v>
      </c>
      <c r="Q12" s="2">
        <v>215</v>
      </c>
      <c r="R12" s="2"/>
      <c r="S12" s="2"/>
      <c r="T12" s="2"/>
      <c r="U12" s="2"/>
      <c r="V12" s="2"/>
      <c r="W12" s="2"/>
      <c r="X12" s="2"/>
      <c r="Y12" s="2"/>
      <c r="Z12" s="2"/>
      <c r="AA12" s="2">
        <v>1</v>
      </c>
      <c r="AB12" s="2" t="s">
        <v>66</v>
      </c>
      <c r="AC12" s="2"/>
      <c r="AD12" s="2"/>
      <c r="AE12" s="2" t="s">
        <v>67</v>
      </c>
      <c r="AF12" s="2" t="s">
        <v>67</v>
      </c>
      <c r="AG12" s="2" t="s">
        <v>68</v>
      </c>
      <c r="AH12" s="2"/>
      <c r="AI12" s="2" t="s">
        <v>69</v>
      </c>
      <c r="AJ12" s="2" t="s">
        <v>70</v>
      </c>
      <c r="AK12" s="2"/>
      <c r="AL12" s="2"/>
      <c r="AM12" s="2"/>
      <c r="AN12" s="2"/>
      <c r="AO12" s="2"/>
      <c r="AP12" s="2"/>
      <c r="AQ12" s="2"/>
      <c r="AR12" s="2"/>
      <c r="AS12" s="2"/>
      <c r="AT12" s="2"/>
      <c r="AU12" s="1" t="s">
        <v>66</v>
      </c>
      <c r="AV12" s="2"/>
      <c r="AW12" s="2"/>
      <c r="AX12" s="2" t="s">
        <v>71</v>
      </c>
      <c r="AY12" s="2"/>
      <c r="AZ12" s="2"/>
      <c r="BA12" s="2"/>
      <c r="BB12" s="2"/>
      <c r="BC12" s="2"/>
    </row>
    <row r="13" spans="1:55" ht="72.5" x14ac:dyDescent="0.35">
      <c r="A13" s="2">
        <v>189063</v>
      </c>
      <c r="B13" s="2" t="s">
        <v>59</v>
      </c>
      <c r="C13" s="2">
        <v>13</v>
      </c>
      <c r="D13" s="2" t="s">
        <v>60</v>
      </c>
      <c r="E13" s="2"/>
      <c r="F13" s="2"/>
      <c r="G13" s="2" t="s">
        <v>97</v>
      </c>
      <c r="H13" s="2"/>
      <c r="I13" s="2" t="s">
        <v>62</v>
      </c>
      <c r="J13" s="2" t="s">
        <v>98</v>
      </c>
      <c r="K13" s="2"/>
      <c r="L13" s="2" t="s">
        <v>99</v>
      </c>
      <c r="M13" s="2"/>
      <c r="N13" s="2"/>
      <c r="O13" s="2"/>
      <c r="P13" s="2" t="s">
        <v>65</v>
      </c>
      <c r="Q13" s="2">
        <v>215</v>
      </c>
      <c r="R13" s="2"/>
      <c r="S13" s="2"/>
      <c r="T13" s="2"/>
      <c r="U13" s="2"/>
      <c r="V13" s="2"/>
      <c r="W13" s="2"/>
      <c r="X13" s="2"/>
      <c r="Y13" s="2"/>
      <c r="Z13" s="2"/>
      <c r="AA13" s="2">
        <v>1</v>
      </c>
      <c r="AB13" s="2" t="s">
        <v>66</v>
      </c>
      <c r="AC13" s="2"/>
      <c r="AD13" s="2"/>
      <c r="AE13" s="2" t="s">
        <v>67</v>
      </c>
      <c r="AF13" s="2" t="s">
        <v>67</v>
      </c>
      <c r="AG13" s="2" t="s">
        <v>68</v>
      </c>
      <c r="AH13" s="2"/>
      <c r="AI13" s="2" t="s">
        <v>69</v>
      </c>
      <c r="AJ13" s="2" t="s">
        <v>70</v>
      </c>
      <c r="AK13" s="2"/>
      <c r="AL13" s="2"/>
      <c r="AM13" s="2"/>
      <c r="AN13" s="2"/>
      <c r="AO13" s="2"/>
      <c r="AP13" s="2"/>
      <c r="AQ13" s="2"/>
      <c r="AR13" s="2"/>
      <c r="AS13" s="2"/>
      <c r="AT13" s="2"/>
      <c r="AU13" s="1" t="s">
        <v>66</v>
      </c>
      <c r="AV13" s="2"/>
      <c r="AW13" s="2"/>
      <c r="AX13" s="2" t="s">
        <v>71</v>
      </c>
      <c r="AY13" s="2"/>
      <c r="AZ13" s="2"/>
      <c r="BA13" s="2"/>
      <c r="BB13" s="2"/>
      <c r="BC13" s="2"/>
    </row>
    <row r="14" spans="1:55" ht="72.5" x14ac:dyDescent="0.35">
      <c r="A14" s="2">
        <v>189063</v>
      </c>
      <c r="B14" s="2" t="s">
        <v>59</v>
      </c>
      <c r="C14" s="2">
        <v>14</v>
      </c>
      <c r="D14" s="2" t="s">
        <v>60</v>
      </c>
      <c r="E14" s="2"/>
      <c r="F14" s="2"/>
      <c r="G14" s="2" t="s">
        <v>100</v>
      </c>
      <c r="H14" s="2"/>
      <c r="I14" s="2" t="s">
        <v>62</v>
      </c>
      <c r="J14" s="2" t="s">
        <v>101</v>
      </c>
      <c r="K14" s="2"/>
      <c r="L14" s="2" t="s">
        <v>102</v>
      </c>
      <c r="M14" s="2"/>
      <c r="N14" s="2"/>
      <c r="O14" s="2"/>
      <c r="P14" s="2" t="s">
        <v>65</v>
      </c>
      <c r="Q14" s="2">
        <v>215</v>
      </c>
      <c r="R14" s="2"/>
      <c r="S14" s="2"/>
      <c r="T14" s="2"/>
      <c r="U14" s="2"/>
      <c r="V14" s="2"/>
      <c r="W14" s="2"/>
      <c r="X14" s="2"/>
      <c r="Y14" s="2"/>
      <c r="Z14" s="2"/>
      <c r="AA14" s="2">
        <v>1</v>
      </c>
      <c r="AB14" s="2" t="s">
        <v>66</v>
      </c>
      <c r="AC14" s="2"/>
      <c r="AD14" s="2"/>
      <c r="AE14" s="2" t="s">
        <v>67</v>
      </c>
      <c r="AF14" s="2" t="s">
        <v>67</v>
      </c>
      <c r="AG14" s="2" t="s">
        <v>68</v>
      </c>
      <c r="AH14" s="2"/>
      <c r="AI14" s="2" t="s">
        <v>69</v>
      </c>
      <c r="AJ14" s="2" t="s">
        <v>70</v>
      </c>
      <c r="AK14" s="2"/>
      <c r="AL14" s="2"/>
      <c r="AM14" s="2"/>
      <c r="AN14" s="2"/>
      <c r="AO14" s="2"/>
      <c r="AP14" s="2"/>
      <c r="AQ14" s="2"/>
      <c r="AR14" s="2"/>
      <c r="AS14" s="2"/>
      <c r="AT14" s="2"/>
      <c r="AU14" s="1" t="s">
        <v>66</v>
      </c>
      <c r="AV14" s="2"/>
      <c r="AW14" s="2"/>
      <c r="AX14" s="2" t="s">
        <v>71</v>
      </c>
      <c r="AY14" s="2"/>
      <c r="AZ14" s="2"/>
      <c r="BA14" s="2"/>
      <c r="BB14" s="2"/>
      <c r="BC14" s="2"/>
    </row>
    <row r="15" spans="1:55" ht="72.5" x14ac:dyDescent="0.35">
      <c r="A15" s="2">
        <v>189063</v>
      </c>
      <c r="B15" s="2" t="s">
        <v>59</v>
      </c>
      <c r="C15" s="2">
        <v>15</v>
      </c>
      <c r="D15" s="2" t="s">
        <v>60</v>
      </c>
      <c r="E15" s="2"/>
      <c r="F15" s="2"/>
      <c r="G15" s="2" t="s">
        <v>103</v>
      </c>
      <c r="H15" s="2"/>
      <c r="I15" s="2" t="s">
        <v>62</v>
      </c>
      <c r="J15" s="2" t="s">
        <v>104</v>
      </c>
      <c r="K15" s="2"/>
      <c r="L15" s="2" t="s">
        <v>105</v>
      </c>
      <c r="M15" s="2"/>
      <c r="N15" s="2"/>
      <c r="O15" s="2"/>
      <c r="P15" s="2" t="s">
        <v>65</v>
      </c>
      <c r="Q15" s="2">
        <v>215</v>
      </c>
      <c r="R15" s="2"/>
      <c r="S15" s="2"/>
      <c r="T15" s="2"/>
      <c r="U15" s="2"/>
      <c r="V15" s="2"/>
      <c r="W15" s="2"/>
      <c r="X15" s="2"/>
      <c r="Y15" s="2"/>
      <c r="Z15" s="2"/>
      <c r="AA15" s="2">
        <v>1</v>
      </c>
      <c r="AB15" s="2" t="s">
        <v>66</v>
      </c>
      <c r="AC15" s="2"/>
      <c r="AD15" s="2"/>
      <c r="AE15" s="2" t="s">
        <v>67</v>
      </c>
      <c r="AF15" s="2" t="s">
        <v>67</v>
      </c>
      <c r="AG15" s="2" t="s">
        <v>68</v>
      </c>
      <c r="AH15" s="2"/>
      <c r="AI15" s="2" t="s">
        <v>69</v>
      </c>
      <c r="AJ15" s="2" t="s">
        <v>70</v>
      </c>
      <c r="AK15" s="2"/>
      <c r="AL15" s="2"/>
      <c r="AM15" s="2"/>
      <c r="AN15" s="2"/>
      <c r="AO15" s="2"/>
      <c r="AP15" s="2"/>
      <c r="AQ15" s="2"/>
      <c r="AR15" s="2"/>
      <c r="AS15" s="2"/>
      <c r="AT15" s="2"/>
      <c r="AU15" s="1" t="s">
        <v>66</v>
      </c>
      <c r="AV15" s="2"/>
      <c r="AW15" s="2"/>
      <c r="AX15" s="2" t="s">
        <v>71</v>
      </c>
      <c r="AY15" s="2"/>
      <c r="AZ15" s="2"/>
      <c r="BA15" s="2"/>
      <c r="BB15" s="2"/>
      <c r="BC15" s="2"/>
    </row>
    <row r="16" spans="1:55" ht="72.5" x14ac:dyDescent="0.35">
      <c r="A16" s="2">
        <v>189063</v>
      </c>
      <c r="B16" s="2" t="s">
        <v>59</v>
      </c>
      <c r="C16" s="2">
        <v>16</v>
      </c>
      <c r="D16" s="2" t="s">
        <v>60</v>
      </c>
      <c r="E16" s="2"/>
      <c r="F16" s="2"/>
      <c r="G16" s="2" t="s">
        <v>106</v>
      </c>
      <c r="H16" s="2"/>
      <c r="I16" s="2" t="s">
        <v>62</v>
      </c>
      <c r="J16" s="2" t="s">
        <v>107</v>
      </c>
      <c r="K16" s="2"/>
      <c r="L16" s="2" t="s">
        <v>108</v>
      </c>
      <c r="M16" s="2"/>
      <c r="N16" s="2"/>
      <c r="O16" s="2"/>
      <c r="P16" s="2" t="s">
        <v>65</v>
      </c>
      <c r="Q16" s="2">
        <v>215</v>
      </c>
      <c r="R16" s="2"/>
      <c r="S16" s="2"/>
      <c r="T16" s="2"/>
      <c r="U16" s="2"/>
      <c r="V16" s="2"/>
      <c r="W16" s="2"/>
      <c r="X16" s="2"/>
      <c r="Y16" s="2"/>
      <c r="Z16" s="2"/>
      <c r="AA16" s="2">
        <v>1</v>
      </c>
      <c r="AB16" s="2" t="s">
        <v>66</v>
      </c>
      <c r="AC16" s="2"/>
      <c r="AD16" s="2"/>
      <c r="AE16" s="2" t="s">
        <v>67</v>
      </c>
      <c r="AF16" s="2" t="s">
        <v>67</v>
      </c>
      <c r="AG16" s="2" t="s">
        <v>68</v>
      </c>
      <c r="AH16" s="2"/>
      <c r="AI16" s="2" t="s">
        <v>69</v>
      </c>
      <c r="AJ16" s="2" t="s">
        <v>70</v>
      </c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1" t="s">
        <v>66</v>
      </c>
      <c r="AV16" s="2"/>
      <c r="AW16" s="2"/>
      <c r="AX16" s="2" t="s">
        <v>71</v>
      </c>
      <c r="AY16" s="2"/>
      <c r="AZ16" s="2"/>
      <c r="BA16" s="2"/>
      <c r="BB16" s="2"/>
      <c r="BC16" s="2"/>
    </row>
    <row r="17" spans="1:55" ht="72.5" x14ac:dyDescent="0.35">
      <c r="A17" s="2">
        <v>189063</v>
      </c>
      <c r="B17" s="2" t="s">
        <v>59</v>
      </c>
      <c r="C17" s="2">
        <v>17</v>
      </c>
      <c r="D17" s="2" t="s">
        <v>60</v>
      </c>
      <c r="E17" s="2"/>
      <c r="F17" s="2"/>
      <c r="G17" s="2" t="s">
        <v>109</v>
      </c>
      <c r="H17" s="2"/>
      <c r="I17" s="2" t="s">
        <v>62</v>
      </c>
      <c r="J17" s="2" t="s">
        <v>110</v>
      </c>
      <c r="K17" s="2"/>
      <c r="L17" s="2" t="s">
        <v>111</v>
      </c>
      <c r="M17" s="2"/>
      <c r="N17" s="2"/>
      <c r="O17" s="2"/>
      <c r="P17" s="2" t="s">
        <v>65</v>
      </c>
      <c r="Q17" s="2">
        <v>215</v>
      </c>
      <c r="R17" s="2"/>
      <c r="S17" s="2"/>
      <c r="T17" s="2"/>
      <c r="U17" s="2"/>
      <c r="V17" s="2"/>
      <c r="W17" s="2"/>
      <c r="X17" s="2"/>
      <c r="Y17" s="2"/>
      <c r="Z17" s="2"/>
      <c r="AA17" s="2">
        <v>1</v>
      </c>
      <c r="AB17" s="2" t="s">
        <v>66</v>
      </c>
      <c r="AC17" s="2"/>
      <c r="AD17" s="2"/>
      <c r="AE17" s="2" t="s">
        <v>67</v>
      </c>
      <c r="AF17" s="2" t="s">
        <v>67</v>
      </c>
      <c r="AG17" s="2" t="s">
        <v>68</v>
      </c>
      <c r="AH17" s="2"/>
      <c r="AI17" s="2" t="s">
        <v>69</v>
      </c>
      <c r="AJ17" s="2" t="s">
        <v>70</v>
      </c>
      <c r="AK17" s="2"/>
      <c r="AL17" s="2"/>
      <c r="AM17" s="2"/>
      <c r="AN17" s="2"/>
      <c r="AO17" s="2"/>
      <c r="AP17" s="2"/>
      <c r="AQ17" s="2"/>
      <c r="AR17" s="2"/>
      <c r="AS17" s="2"/>
      <c r="AT17" s="2"/>
      <c r="AU17" s="1" t="s">
        <v>66</v>
      </c>
      <c r="AV17" s="2"/>
      <c r="AW17" s="2"/>
      <c r="AX17" s="2" t="s">
        <v>71</v>
      </c>
      <c r="AY17" s="2"/>
      <c r="AZ17" s="2"/>
      <c r="BA17" s="2"/>
      <c r="BB17" s="2"/>
      <c r="BC17" s="2"/>
    </row>
    <row r="18" spans="1:55" ht="101.5" x14ac:dyDescent="0.35">
      <c r="A18" s="2">
        <v>189063</v>
      </c>
      <c r="B18" s="2" t="s">
        <v>59</v>
      </c>
      <c r="C18" s="2">
        <v>19</v>
      </c>
      <c r="D18" s="2" t="s">
        <v>60</v>
      </c>
      <c r="E18" s="2"/>
      <c r="F18" s="2"/>
      <c r="G18" s="2" t="s">
        <v>112</v>
      </c>
      <c r="H18" s="2"/>
      <c r="I18" s="2" t="s">
        <v>62</v>
      </c>
      <c r="J18" s="2" t="s">
        <v>113</v>
      </c>
      <c r="K18" s="2"/>
      <c r="L18" s="2" t="s">
        <v>114</v>
      </c>
      <c r="M18" s="2"/>
      <c r="N18" s="2"/>
      <c r="O18" s="2"/>
      <c r="P18" s="2" t="s">
        <v>65</v>
      </c>
      <c r="Q18" s="2">
        <v>189</v>
      </c>
      <c r="R18" s="2"/>
      <c r="S18" s="2"/>
      <c r="T18" s="2"/>
      <c r="U18" s="2"/>
      <c r="V18" s="2"/>
      <c r="W18" s="2"/>
      <c r="X18" s="2"/>
      <c r="Y18" s="2"/>
      <c r="Z18" s="2"/>
      <c r="AA18" s="2">
        <v>1</v>
      </c>
      <c r="AB18" s="2" t="s">
        <v>66</v>
      </c>
      <c r="AC18" s="2"/>
      <c r="AD18" s="2"/>
      <c r="AE18" s="2" t="s">
        <v>67</v>
      </c>
      <c r="AF18" s="2" t="s">
        <v>67</v>
      </c>
      <c r="AG18" s="2" t="s">
        <v>78</v>
      </c>
      <c r="AH18" s="2"/>
      <c r="AI18" s="2" t="s">
        <v>69</v>
      </c>
      <c r="AJ18" s="2" t="s">
        <v>70</v>
      </c>
      <c r="AK18" s="2"/>
      <c r="AL18" s="2"/>
      <c r="AM18" s="2"/>
      <c r="AN18" s="2"/>
      <c r="AO18" s="2"/>
      <c r="AP18" s="2"/>
      <c r="AQ18" s="2"/>
      <c r="AR18" s="2"/>
      <c r="AS18" s="2"/>
      <c r="AT18" s="2"/>
      <c r="AU18" s="1" t="s">
        <v>66</v>
      </c>
      <c r="AV18" s="2"/>
      <c r="AW18" s="2"/>
      <c r="AX18" s="2" t="s">
        <v>71</v>
      </c>
      <c r="AY18" s="2"/>
      <c r="AZ18" s="2"/>
      <c r="BA18" s="2"/>
      <c r="BB18" s="2"/>
      <c r="BC18" s="2"/>
    </row>
    <row r="19" spans="1:55" ht="101.5" x14ac:dyDescent="0.35">
      <c r="A19" s="2">
        <v>189063</v>
      </c>
      <c r="B19" s="2" t="s">
        <v>59</v>
      </c>
      <c r="C19" s="2">
        <v>20</v>
      </c>
      <c r="D19" s="2" t="s">
        <v>60</v>
      </c>
      <c r="E19" s="2"/>
      <c r="F19" s="2"/>
      <c r="G19" s="2" t="s">
        <v>115</v>
      </c>
      <c r="H19" s="2"/>
      <c r="I19" s="2" t="s">
        <v>62</v>
      </c>
      <c r="J19" s="2" t="s">
        <v>116</v>
      </c>
      <c r="K19" s="2"/>
      <c r="L19" s="2" t="s">
        <v>117</v>
      </c>
      <c r="M19" s="2"/>
      <c r="N19" s="2"/>
      <c r="O19" s="2"/>
      <c r="P19" s="2" t="s">
        <v>65</v>
      </c>
      <c r="Q19" s="2">
        <v>189</v>
      </c>
      <c r="R19" s="2"/>
      <c r="S19" s="2"/>
      <c r="T19" s="2"/>
      <c r="U19" s="2"/>
      <c r="V19" s="2"/>
      <c r="W19" s="2"/>
      <c r="X19" s="2"/>
      <c r="Y19" s="2"/>
      <c r="Z19" s="2"/>
      <c r="AA19" s="2">
        <v>1</v>
      </c>
      <c r="AB19" s="2" t="s">
        <v>66</v>
      </c>
      <c r="AC19" s="2"/>
      <c r="AD19" s="2"/>
      <c r="AE19" s="2" t="s">
        <v>67</v>
      </c>
      <c r="AF19" s="2" t="s">
        <v>67</v>
      </c>
      <c r="AG19" s="2" t="s">
        <v>78</v>
      </c>
      <c r="AH19" s="2"/>
      <c r="AI19" s="2" t="s">
        <v>69</v>
      </c>
      <c r="AJ19" s="2" t="s">
        <v>70</v>
      </c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1" t="s">
        <v>66</v>
      </c>
      <c r="AV19" s="2"/>
      <c r="AW19" s="2"/>
      <c r="AX19" s="2" t="s">
        <v>71</v>
      </c>
      <c r="AY19" s="2"/>
      <c r="AZ19" s="2"/>
      <c r="BA19" s="2"/>
      <c r="BB19" s="2"/>
      <c r="BC19" s="2"/>
    </row>
    <row r="20" spans="1:55" ht="101.5" x14ac:dyDescent="0.35">
      <c r="A20" s="2">
        <v>189063</v>
      </c>
      <c r="B20" s="2" t="s">
        <v>59</v>
      </c>
      <c r="C20" s="2">
        <v>21</v>
      </c>
      <c r="D20" s="2" t="s">
        <v>60</v>
      </c>
      <c r="E20" s="2"/>
      <c r="F20" s="2"/>
      <c r="G20" s="2" t="s">
        <v>118</v>
      </c>
      <c r="H20" s="2"/>
      <c r="I20" s="2" t="s">
        <v>62</v>
      </c>
      <c r="J20" s="2" t="s">
        <v>119</v>
      </c>
      <c r="K20" s="2"/>
      <c r="L20" s="2" t="s">
        <v>120</v>
      </c>
      <c r="M20" s="2"/>
      <c r="N20" s="2"/>
      <c r="O20" s="2"/>
      <c r="P20" s="2" t="s">
        <v>65</v>
      </c>
      <c r="Q20" s="2">
        <v>189</v>
      </c>
      <c r="R20" s="2"/>
      <c r="S20" s="2"/>
      <c r="T20" s="2"/>
      <c r="U20" s="2"/>
      <c r="V20" s="2"/>
      <c r="W20" s="2"/>
      <c r="X20" s="2"/>
      <c r="Y20" s="2"/>
      <c r="Z20" s="2"/>
      <c r="AA20" s="2">
        <v>1</v>
      </c>
      <c r="AB20" s="2" t="s">
        <v>66</v>
      </c>
      <c r="AC20" s="2"/>
      <c r="AD20" s="2"/>
      <c r="AE20" s="2" t="s">
        <v>67</v>
      </c>
      <c r="AF20" s="2" t="s">
        <v>67</v>
      </c>
      <c r="AG20" s="2" t="s">
        <v>78</v>
      </c>
      <c r="AH20" s="2"/>
      <c r="AI20" s="2" t="s">
        <v>69</v>
      </c>
      <c r="AJ20" s="2" t="s">
        <v>70</v>
      </c>
      <c r="AK20" s="2"/>
      <c r="AL20" s="2"/>
      <c r="AM20" s="2"/>
      <c r="AN20" s="2"/>
      <c r="AO20" s="2"/>
      <c r="AP20" s="2"/>
      <c r="AQ20" s="2"/>
      <c r="AR20" s="2"/>
      <c r="AS20" s="2"/>
      <c r="AT20" s="2"/>
      <c r="AU20" s="1" t="s">
        <v>66</v>
      </c>
      <c r="AV20" s="2"/>
      <c r="AW20" s="2"/>
      <c r="AX20" s="2" t="s">
        <v>71</v>
      </c>
      <c r="AY20" s="2"/>
      <c r="AZ20" s="2"/>
      <c r="BA20" s="2"/>
      <c r="BB20" s="2"/>
      <c r="BC20" s="2"/>
    </row>
    <row r="21" spans="1:55" ht="101.5" x14ac:dyDescent="0.35">
      <c r="A21" s="2">
        <v>189063</v>
      </c>
      <c r="B21" s="2" t="s">
        <v>59</v>
      </c>
      <c r="C21" s="2">
        <v>22</v>
      </c>
      <c r="D21" s="2" t="s">
        <v>60</v>
      </c>
      <c r="E21" s="2"/>
      <c r="F21" s="2"/>
      <c r="G21" s="2" t="s">
        <v>121</v>
      </c>
      <c r="H21" s="2"/>
      <c r="I21" s="2" t="s">
        <v>62</v>
      </c>
      <c r="J21" s="2" t="s">
        <v>122</v>
      </c>
      <c r="K21" s="2"/>
      <c r="L21" s="2" t="s">
        <v>123</v>
      </c>
      <c r="M21" s="2"/>
      <c r="N21" s="2"/>
      <c r="O21" s="2"/>
      <c r="P21" s="2" t="s">
        <v>65</v>
      </c>
      <c r="Q21" s="2">
        <v>189</v>
      </c>
      <c r="R21" s="2"/>
      <c r="S21" s="2"/>
      <c r="T21" s="2"/>
      <c r="U21" s="2"/>
      <c r="V21" s="2"/>
      <c r="W21" s="2"/>
      <c r="X21" s="2"/>
      <c r="Y21" s="2"/>
      <c r="Z21" s="2"/>
      <c r="AA21" s="2">
        <v>1</v>
      </c>
      <c r="AB21" s="2" t="s">
        <v>66</v>
      </c>
      <c r="AC21" s="2"/>
      <c r="AD21" s="2"/>
      <c r="AE21" s="2" t="s">
        <v>67</v>
      </c>
      <c r="AF21" s="2" t="s">
        <v>67</v>
      </c>
      <c r="AG21" s="2" t="s">
        <v>78</v>
      </c>
      <c r="AH21" s="2"/>
      <c r="AI21" s="2" t="s">
        <v>69</v>
      </c>
      <c r="AJ21" s="2" t="s">
        <v>70</v>
      </c>
      <c r="AK21" s="2"/>
      <c r="AL21" s="2"/>
      <c r="AM21" s="2"/>
      <c r="AN21" s="2"/>
      <c r="AO21" s="2"/>
      <c r="AP21" s="2"/>
      <c r="AQ21" s="2"/>
      <c r="AR21" s="2"/>
      <c r="AS21" s="2"/>
      <c r="AT21" s="2"/>
      <c r="AU21" s="1" t="s">
        <v>66</v>
      </c>
      <c r="AV21" s="2"/>
      <c r="AW21" s="2"/>
      <c r="AX21" s="2" t="s">
        <v>71</v>
      </c>
      <c r="AY21" s="2"/>
      <c r="AZ21" s="2"/>
      <c r="BA21" s="2"/>
      <c r="BB21" s="2"/>
      <c r="BC21" s="2"/>
    </row>
    <row r="22" spans="1:55" ht="72.5" x14ac:dyDescent="0.35">
      <c r="A22" s="2">
        <v>189063</v>
      </c>
      <c r="B22" s="2" t="s">
        <v>59</v>
      </c>
      <c r="C22" s="2">
        <v>23</v>
      </c>
      <c r="D22" s="2" t="s">
        <v>60</v>
      </c>
      <c r="E22" s="2"/>
      <c r="F22" s="2"/>
      <c r="G22" s="2" t="s">
        <v>124</v>
      </c>
      <c r="H22" s="2"/>
      <c r="I22" s="2" t="s">
        <v>62</v>
      </c>
      <c r="J22" s="2" t="s">
        <v>125</v>
      </c>
      <c r="K22" s="2"/>
      <c r="L22" s="2" t="s">
        <v>126</v>
      </c>
      <c r="M22" s="2"/>
      <c r="N22" s="2"/>
      <c r="O22" s="2"/>
      <c r="P22" s="2" t="s">
        <v>65</v>
      </c>
      <c r="Q22" s="2">
        <v>219</v>
      </c>
      <c r="R22" s="2"/>
      <c r="S22" s="2"/>
      <c r="T22" s="2"/>
      <c r="U22" s="2"/>
      <c r="V22" s="2"/>
      <c r="W22" s="2"/>
      <c r="X22" s="2"/>
      <c r="Y22" s="2"/>
      <c r="Z22" s="2"/>
      <c r="AA22" s="2">
        <v>1</v>
      </c>
      <c r="AB22" s="2" t="s">
        <v>66</v>
      </c>
      <c r="AC22" s="2"/>
      <c r="AD22" s="2"/>
      <c r="AE22" s="2" t="s">
        <v>67</v>
      </c>
      <c r="AF22" s="2" t="s">
        <v>67</v>
      </c>
      <c r="AG22" s="2" t="s">
        <v>78</v>
      </c>
      <c r="AH22" s="2"/>
      <c r="AI22" s="2" t="s">
        <v>69</v>
      </c>
      <c r="AJ22" s="2" t="s">
        <v>70</v>
      </c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1" t="s">
        <v>66</v>
      </c>
      <c r="AV22" s="2"/>
      <c r="AW22" s="2"/>
      <c r="AX22" s="2" t="s">
        <v>71</v>
      </c>
      <c r="AY22" s="2"/>
      <c r="AZ22" s="2"/>
      <c r="BA22" s="2"/>
      <c r="BB22" s="2"/>
      <c r="BC22" s="2"/>
    </row>
    <row r="23" spans="1:55" ht="72.5" x14ac:dyDescent="0.35">
      <c r="A23" s="2">
        <v>189063</v>
      </c>
      <c r="B23" s="2" t="s">
        <v>59</v>
      </c>
      <c r="C23" s="2">
        <v>24</v>
      </c>
      <c r="D23" s="2" t="s">
        <v>60</v>
      </c>
      <c r="E23" s="2"/>
      <c r="F23" s="2"/>
      <c r="G23" s="2" t="s">
        <v>127</v>
      </c>
      <c r="H23" s="2"/>
      <c r="I23" s="2" t="s">
        <v>62</v>
      </c>
      <c r="J23" s="2" t="s">
        <v>128</v>
      </c>
      <c r="K23" s="2"/>
      <c r="L23" s="2" t="s">
        <v>129</v>
      </c>
      <c r="M23" s="2"/>
      <c r="N23" s="2"/>
      <c r="O23" s="2"/>
      <c r="P23" s="2" t="s">
        <v>65</v>
      </c>
      <c r="Q23" s="2">
        <v>219</v>
      </c>
      <c r="R23" s="2"/>
      <c r="S23" s="2"/>
      <c r="T23" s="2"/>
      <c r="U23" s="2"/>
      <c r="V23" s="2"/>
      <c r="W23" s="2"/>
      <c r="X23" s="2"/>
      <c r="Y23" s="2"/>
      <c r="Z23" s="2"/>
      <c r="AA23" s="2">
        <v>1</v>
      </c>
      <c r="AB23" s="2" t="s">
        <v>66</v>
      </c>
      <c r="AC23" s="2"/>
      <c r="AD23" s="2"/>
      <c r="AE23" s="2" t="s">
        <v>67</v>
      </c>
      <c r="AF23" s="2" t="s">
        <v>67</v>
      </c>
      <c r="AG23" s="2" t="s">
        <v>78</v>
      </c>
      <c r="AH23" s="2"/>
      <c r="AI23" s="2" t="s">
        <v>69</v>
      </c>
      <c r="AJ23" s="2" t="s">
        <v>70</v>
      </c>
      <c r="AK23" s="2"/>
      <c r="AL23" s="2"/>
      <c r="AM23" s="2"/>
      <c r="AN23" s="2"/>
      <c r="AO23" s="2"/>
      <c r="AP23" s="2"/>
      <c r="AQ23" s="2"/>
      <c r="AR23" s="2"/>
      <c r="AS23" s="2"/>
      <c r="AT23" s="2"/>
      <c r="AU23" s="1" t="s">
        <v>66</v>
      </c>
      <c r="AV23" s="2"/>
      <c r="AW23" s="2"/>
      <c r="AX23" s="2" t="s">
        <v>71</v>
      </c>
      <c r="AY23" s="2"/>
      <c r="AZ23" s="2"/>
      <c r="BA23" s="2"/>
      <c r="BB23" s="2"/>
      <c r="BC23" s="2"/>
    </row>
    <row r="24" spans="1:55" ht="72.5" x14ac:dyDescent="0.35">
      <c r="A24" s="2">
        <v>189063</v>
      </c>
      <c r="B24" s="2" t="s">
        <v>59</v>
      </c>
      <c r="C24" s="2">
        <v>25</v>
      </c>
      <c r="D24" s="2" t="s">
        <v>60</v>
      </c>
      <c r="E24" s="2"/>
      <c r="F24" s="2"/>
      <c r="G24" s="2" t="s">
        <v>130</v>
      </c>
      <c r="H24" s="2"/>
      <c r="I24" s="2" t="s">
        <v>62</v>
      </c>
      <c r="J24" s="2" t="s">
        <v>131</v>
      </c>
      <c r="K24" s="2"/>
      <c r="L24" s="2" t="s">
        <v>132</v>
      </c>
      <c r="M24" s="2"/>
      <c r="N24" s="2"/>
      <c r="O24" s="2"/>
      <c r="P24" s="2" t="s">
        <v>65</v>
      </c>
      <c r="Q24" s="2">
        <v>219</v>
      </c>
      <c r="R24" s="2"/>
      <c r="S24" s="2"/>
      <c r="T24" s="2"/>
      <c r="U24" s="2"/>
      <c r="V24" s="2"/>
      <c r="W24" s="2"/>
      <c r="X24" s="2"/>
      <c r="Y24" s="2"/>
      <c r="Z24" s="2"/>
      <c r="AA24" s="2">
        <v>1</v>
      </c>
      <c r="AB24" s="2" t="s">
        <v>66</v>
      </c>
      <c r="AC24" s="2"/>
      <c r="AD24" s="2"/>
      <c r="AE24" s="2" t="s">
        <v>67</v>
      </c>
      <c r="AF24" s="2" t="s">
        <v>67</v>
      </c>
      <c r="AG24" s="2" t="s">
        <v>78</v>
      </c>
      <c r="AH24" s="2"/>
      <c r="AI24" s="2" t="s">
        <v>69</v>
      </c>
      <c r="AJ24" s="2" t="s">
        <v>70</v>
      </c>
      <c r="AK24" s="2"/>
      <c r="AL24" s="2"/>
      <c r="AM24" s="2"/>
      <c r="AN24" s="2"/>
      <c r="AO24" s="2"/>
      <c r="AP24" s="2"/>
      <c r="AQ24" s="2"/>
      <c r="AR24" s="2"/>
      <c r="AS24" s="2"/>
      <c r="AT24" s="2"/>
      <c r="AU24" s="1" t="s">
        <v>66</v>
      </c>
      <c r="AV24" s="2"/>
      <c r="AW24" s="2"/>
      <c r="AX24" s="2" t="s">
        <v>71</v>
      </c>
      <c r="AY24" s="2"/>
      <c r="AZ24" s="2"/>
      <c r="BA24" s="2"/>
      <c r="BB24" s="2"/>
      <c r="BC24" s="2"/>
    </row>
    <row r="25" spans="1:55" ht="72.5" x14ac:dyDescent="0.35">
      <c r="A25" s="2">
        <v>189063</v>
      </c>
      <c r="B25" s="2" t="s">
        <v>59</v>
      </c>
      <c r="C25" s="2">
        <v>26</v>
      </c>
      <c r="D25" s="2" t="s">
        <v>60</v>
      </c>
      <c r="E25" s="2"/>
      <c r="F25" s="2"/>
      <c r="G25" s="2" t="s">
        <v>133</v>
      </c>
      <c r="H25" s="2"/>
      <c r="I25" s="2" t="s">
        <v>62</v>
      </c>
      <c r="J25" s="2" t="s">
        <v>134</v>
      </c>
      <c r="K25" s="2"/>
      <c r="L25" s="2" t="s">
        <v>135</v>
      </c>
      <c r="M25" s="2"/>
      <c r="N25" s="2"/>
      <c r="O25" s="2"/>
      <c r="P25" s="2" t="s">
        <v>65</v>
      </c>
      <c r="Q25" s="2">
        <v>219</v>
      </c>
      <c r="R25" s="2"/>
      <c r="S25" s="2"/>
      <c r="T25" s="2"/>
      <c r="U25" s="2"/>
      <c r="V25" s="2"/>
      <c r="W25" s="2"/>
      <c r="X25" s="2"/>
      <c r="Y25" s="2"/>
      <c r="Z25" s="2"/>
      <c r="AA25" s="2">
        <v>1</v>
      </c>
      <c r="AB25" s="2" t="s">
        <v>66</v>
      </c>
      <c r="AC25" s="2"/>
      <c r="AD25" s="2"/>
      <c r="AE25" s="2" t="s">
        <v>67</v>
      </c>
      <c r="AF25" s="2" t="s">
        <v>67</v>
      </c>
      <c r="AG25" s="2" t="s">
        <v>78</v>
      </c>
      <c r="AH25" s="2"/>
      <c r="AI25" s="2" t="s">
        <v>69</v>
      </c>
      <c r="AJ25" s="2" t="s">
        <v>70</v>
      </c>
      <c r="AK25" s="2"/>
      <c r="AL25" s="2"/>
      <c r="AM25" s="2"/>
      <c r="AN25" s="2"/>
      <c r="AO25" s="2"/>
      <c r="AP25" s="2"/>
      <c r="AQ25" s="2"/>
      <c r="AR25" s="2"/>
      <c r="AS25" s="2"/>
      <c r="AT25" s="2"/>
      <c r="AU25" s="1" t="s">
        <v>66</v>
      </c>
      <c r="AV25" s="2"/>
      <c r="AW25" s="2"/>
      <c r="AX25" s="2" t="s">
        <v>71</v>
      </c>
      <c r="AY25" s="2"/>
      <c r="AZ25" s="2"/>
      <c r="BA25" s="2"/>
      <c r="BB25" s="2"/>
      <c r="BC25" s="2"/>
    </row>
    <row r="26" spans="1:55" ht="72.5" x14ac:dyDescent="0.35">
      <c r="A26" s="2">
        <v>189063</v>
      </c>
      <c r="B26" s="2" t="s">
        <v>59</v>
      </c>
      <c r="C26" s="2">
        <v>27</v>
      </c>
      <c r="D26" s="2" t="s">
        <v>60</v>
      </c>
      <c r="E26" s="2"/>
      <c r="F26" s="2"/>
      <c r="G26" s="2" t="s">
        <v>136</v>
      </c>
      <c r="H26" s="2"/>
      <c r="I26" s="2" t="s">
        <v>62</v>
      </c>
      <c r="J26" s="2" t="s">
        <v>137</v>
      </c>
      <c r="K26" s="2"/>
      <c r="L26" s="2" t="s">
        <v>138</v>
      </c>
      <c r="M26" s="2"/>
      <c r="N26" s="2"/>
      <c r="O26" s="2"/>
      <c r="P26" s="2" t="s">
        <v>65</v>
      </c>
      <c r="Q26" s="2">
        <v>219</v>
      </c>
      <c r="R26" s="2"/>
      <c r="S26" s="2"/>
      <c r="T26" s="2"/>
      <c r="U26" s="2"/>
      <c r="V26" s="2"/>
      <c r="W26" s="2"/>
      <c r="X26" s="2"/>
      <c r="Y26" s="2"/>
      <c r="Z26" s="2"/>
      <c r="AA26" s="2">
        <v>1</v>
      </c>
      <c r="AB26" s="2" t="s">
        <v>66</v>
      </c>
      <c r="AC26" s="2"/>
      <c r="AD26" s="2"/>
      <c r="AE26" s="2" t="s">
        <v>67</v>
      </c>
      <c r="AF26" s="2" t="s">
        <v>67</v>
      </c>
      <c r="AG26" s="2" t="s">
        <v>78</v>
      </c>
      <c r="AH26" s="2"/>
      <c r="AI26" s="2" t="s">
        <v>69</v>
      </c>
      <c r="AJ26" s="2" t="s">
        <v>70</v>
      </c>
      <c r="AK26" s="2"/>
      <c r="AL26" s="2"/>
      <c r="AM26" s="2"/>
      <c r="AN26" s="2"/>
      <c r="AO26" s="2"/>
      <c r="AP26" s="2"/>
      <c r="AQ26" s="2"/>
      <c r="AR26" s="2"/>
      <c r="AS26" s="2"/>
      <c r="AT26" s="2"/>
      <c r="AU26" s="1" t="s">
        <v>66</v>
      </c>
      <c r="AV26" s="2"/>
      <c r="AW26" s="2"/>
      <c r="AX26" s="2" t="s">
        <v>71</v>
      </c>
      <c r="AY26" s="2"/>
      <c r="AZ26" s="2"/>
      <c r="BA26" s="2"/>
      <c r="BB26" s="2"/>
      <c r="BC26" s="2"/>
    </row>
    <row r="27" spans="1:55" ht="87" x14ac:dyDescent="0.35">
      <c r="A27" s="2">
        <v>189063</v>
      </c>
      <c r="B27" s="2" t="s">
        <v>59</v>
      </c>
      <c r="C27" s="2">
        <v>29</v>
      </c>
      <c r="D27" s="2" t="s">
        <v>60</v>
      </c>
      <c r="E27" s="2"/>
      <c r="F27" s="2"/>
      <c r="G27" s="2" t="s">
        <v>139</v>
      </c>
      <c r="H27" s="2"/>
      <c r="I27" s="2" t="s">
        <v>62</v>
      </c>
      <c r="J27" s="2" t="s">
        <v>140</v>
      </c>
      <c r="K27" s="2"/>
      <c r="L27" s="2" t="s">
        <v>141</v>
      </c>
      <c r="M27" s="2"/>
      <c r="N27" s="2"/>
      <c r="O27" s="2"/>
      <c r="P27" s="2" t="s">
        <v>65</v>
      </c>
      <c r="Q27" s="2">
        <v>205.9</v>
      </c>
      <c r="R27" s="2"/>
      <c r="S27" s="2"/>
      <c r="T27" s="2"/>
      <c r="U27" s="2"/>
      <c r="V27" s="2"/>
      <c r="W27" s="2"/>
      <c r="X27" s="2"/>
      <c r="Y27" s="2"/>
      <c r="Z27" s="2"/>
      <c r="AA27" s="2">
        <v>1</v>
      </c>
      <c r="AB27" s="2" t="s">
        <v>66</v>
      </c>
      <c r="AC27" s="2"/>
      <c r="AD27" s="2"/>
      <c r="AE27" s="2" t="s">
        <v>67</v>
      </c>
      <c r="AF27" s="2" t="s">
        <v>67</v>
      </c>
      <c r="AG27" s="2" t="s">
        <v>78</v>
      </c>
      <c r="AH27" s="2"/>
      <c r="AI27" s="2" t="s">
        <v>69</v>
      </c>
      <c r="AJ27" s="2" t="s">
        <v>70</v>
      </c>
      <c r="AK27" s="2"/>
      <c r="AL27" s="2"/>
      <c r="AM27" s="2"/>
      <c r="AN27" s="2"/>
      <c r="AO27" s="2"/>
      <c r="AP27" s="2"/>
      <c r="AQ27" s="2"/>
      <c r="AR27" s="2"/>
      <c r="AS27" s="2"/>
      <c r="AT27" s="2"/>
      <c r="AU27" s="1" t="s">
        <v>66</v>
      </c>
      <c r="AV27" s="2"/>
      <c r="AW27" s="2"/>
      <c r="AX27" s="2" t="s">
        <v>71</v>
      </c>
      <c r="AY27" s="2"/>
      <c r="AZ27" s="2"/>
      <c r="BA27" s="2"/>
      <c r="BB27" s="2"/>
      <c r="BC27" s="2"/>
    </row>
    <row r="28" spans="1:55" ht="101.5" x14ac:dyDescent="0.35">
      <c r="A28" s="2">
        <v>189063</v>
      </c>
      <c r="B28" s="2" t="s">
        <v>59</v>
      </c>
      <c r="C28" s="2">
        <v>30</v>
      </c>
      <c r="D28" s="2" t="s">
        <v>60</v>
      </c>
      <c r="E28" s="2"/>
      <c r="F28" s="2"/>
      <c r="G28" s="2" t="s">
        <v>142</v>
      </c>
      <c r="H28" s="2"/>
      <c r="I28" s="2" t="s">
        <v>62</v>
      </c>
      <c r="J28" s="2" t="s">
        <v>143</v>
      </c>
      <c r="K28" s="2"/>
      <c r="L28" s="2" t="s">
        <v>144</v>
      </c>
      <c r="M28" s="2"/>
      <c r="N28" s="2"/>
      <c r="O28" s="2"/>
      <c r="P28" s="2" t="s">
        <v>65</v>
      </c>
      <c r="Q28" s="2">
        <v>205.9</v>
      </c>
      <c r="R28" s="2"/>
      <c r="S28" s="2"/>
      <c r="T28" s="2"/>
      <c r="U28" s="2"/>
      <c r="V28" s="2"/>
      <c r="W28" s="2"/>
      <c r="X28" s="2"/>
      <c r="Y28" s="2"/>
      <c r="Z28" s="2"/>
      <c r="AA28" s="2">
        <v>1</v>
      </c>
      <c r="AB28" s="2" t="s">
        <v>66</v>
      </c>
      <c r="AC28" s="2"/>
      <c r="AD28" s="2"/>
      <c r="AE28" s="2" t="s">
        <v>67</v>
      </c>
      <c r="AF28" s="2" t="s">
        <v>67</v>
      </c>
      <c r="AG28" s="2" t="s">
        <v>78</v>
      </c>
      <c r="AH28" s="2"/>
      <c r="AI28" s="2" t="s">
        <v>69</v>
      </c>
      <c r="AJ28" s="2" t="s">
        <v>70</v>
      </c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1" t="s">
        <v>66</v>
      </c>
      <c r="AV28" s="2"/>
      <c r="AW28" s="2"/>
      <c r="AX28" s="2" t="s">
        <v>71</v>
      </c>
      <c r="AY28" s="2"/>
      <c r="AZ28" s="2"/>
      <c r="BA28" s="2"/>
      <c r="BB28" s="2"/>
      <c r="BC28" s="2"/>
    </row>
    <row r="29" spans="1:55" ht="87" x14ac:dyDescent="0.35">
      <c r="A29" s="2">
        <v>189063</v>
      </c>
      <c r="B29" s="2" t="s">
        <v>59</v>
      </c>
      <c r="C29" s="2">
        <v>31</v>
      </c>
      <c r="D29" s="2" t="s">
        <v>60</v>
      </c>
      <c r="E29" s="2"/>
      <c r="F29" s="2"/>
      <c r="G29" s="2" t="s">
        <v>145</v>
      </c>
      <c r="H29" s="2"/>
      <c r="I29" s="2" t="s">
        <v>62</v>
      </c>
      <c r="J29" s="2" t="s">
        <v>146</v>
      </c>
      <c r="K29" s="2"/>
      <c r="L29" s="2" t="s">
        <v>147</v>
      </c>
      <c r="M29" s="2"/>
      <c r="N29" s="2"/>
      <c r="O29" s="2"/>
      <c r="P29" s="2" t="s">
        <v>65</v>
      </c>
      <c r="Q29" s="2">
        <v>205.9</v>
      </c>
      <c r="R29" s="2"/>
      <c r="S29" s="2"/>
      <c r="T29" s="2"/>
      <c r="U29" s="2"/>
      <c r="V29" s="2"/>
      <c r="W29" s="2"/>
      <c r="X29" s="2"/>
      <c r="Y29" s="2"/>
      <c r="Z29" s="2"/>
      <c r="AA29" s="2">
        <v>1</v>
      </c>
      <c r="AB29" s="2" t="s">
        <v>66</v>
      </c>
      <c r="AC29" s="2"/>
      <c r="AD29" s="2"/>
      <c r="AE29" s="2" t="s">
        <v>67</v>
      </c>
      <c r="AF29" s="2" t="s">
        <v>67</v>
      </c>
      <c r="AG29" s="2" t="s">
        <v>78</v>
      </c>
      <c r="AH29" s="2"/>
      <c r="AI29" s="2" t="s">
        <v>69</v>
      </c>
      <c r="AJ29" s="2" t="s">
        <v>70</v>
      </c>
      <c r="AK29" s="2"/>
      <c r="AL29" s="2"/>
      <c r="AM29" s="2"/>
      <c r="AN29" s="2"/>
      <c r="AO29" s="2"/>
      <c r="AP29" s="2"/>
      <c r="AQ29" s="2"/>
      <c r="AR29" s="2"/>
      <c r="AS29" s="2"/>
      <c r="AT29" s="2"/>
      <c r="AU29" s="1" t="s">
        <v>66</v>
      </c>
      <c r="AV29" s="2"/>
      <c r="AW29" s="2"/>
      <c r="AX29" s="2" t="s">
        <v>71</v>
      </c>
      <c r="AY29" s="2"/>
      <c r="AZ29" s="2"/>
      <c r="BA29" s="2"/>
      <c r="BB29" s="2"/>
      <c r="BC29" s="2"/>
    </row>
    <row r="30" spans="1:55" ht="87" x14ac:dyDescent="0.35">
      <c r="A30" s="2">
        <v>189063</v>
      </c>
      <c r="B30" s="2" t="s">
        <v>59</v>
      </c>
      <c r="C30" s="2">
        <v>32</v>
      </c>
      <c r="D30" s="2" t="s">
        <v>60</v>
      </c>
      <c r="E30" s="2"/>
      <c r="F30" s="2"/>
      <c r="G30" s="2" t="s">
        <v>148</v>
      </c>
      <c r="H30" s="2"/>
      <c r="I30" s="2" t="s">
        <v>62</v>
      </c>
      <c r="J30" s="2" t="s">
        <v>149</v>
      </c>
      <c r="K30" s="2"/>
      <c r="L30" s="2" t="s">
        <v>150</v>
      </c>
      <c r="M30" s="2"/>
      <c r="N30" s="2"/>
      <c r="O30" s="2"/>
      <c r="P30" s="2" t="s">
        <v>65</v>
      </c>
      <c r="Q30" s="2">
        <v>205.9</v>
      </c>
      <c r="R30" s="2"/>
      <c r="S30" s="2"/>
      <c r="T30" s="2"/>
      <c r="U30" s="2"/>
      <c r="V30" s="2"/>
      <c r="W30" s="2"/>
      <c r="X30" s="2"/>
      <c r="Y30" s="2"/>
      <c r="Z30" s="2"/>
      <c r="AA30" s="2">
        <v>1</v>
      </c>
      <c r="AB30" s="2" t="s">
        <v>66</v>
      </c>
      <c r="AC30" s="2"/>
      <c r="AD30" s="2"/>
      <c r="AE30" s="2" t="s">
        <v>67</v>
      </c>
      <c r="AF30" s="2" t="s">
        <v>67</v>
      </c>
      <c r="AG30" s="2" t="s">
        <v>78</v>
      </c>
      <c r="AH30" s="2"/>
      <c r="AI30" s="2" t="s">
        <v>69</v>
      </c>
      <c r="AJ30" s="2" t="s">
        <v>70</v>
      </c>
      <c r="AK30" s="2"/>
      <c r="AL30" s="2"/>
      <c r="AM30" s="2"/>
      <c r="AN30" s="2"/>
      <c r="AO30" s="2"/>
      <c r="AP30" s="2"/>
      <c r="AQ30" s="2"/>
      <c r="AR30" s="2"/>
      <c r="AS30" s="2"/>
      <c r="AT30" s="2"/>
      <c r="AU30" s="1" t="s">
        <v>66</v>
      </c>
      <c r="AV30" s="2"/>
      <c r="AW30" s="2"/>
      <c r="AX30" s="2" t="s">
        <v>71</v>
      </c>
      <c r="AY30" s="2"/>
      <c r="AZ30" s="2"/>
      <c r="BA30" s="2"/>
      <c r="BB30" s="2"/>
      <c r="BC30" s="2"/>
    </row>
    <row r="31" spans="1:55" ht="72.5" x14ac:dyDescent="0.35">
      <c r="A31" s="2">
        <v>189063</v>
      </c>
      <c r="B31" s="2" t="s">
        <v>59</v>
      </c>
      <c r="C31" s="2">
        <v>33</v>
      </c>
      <c r="D31" s="2" t="s">
        <v>60</v>
      </c>
      <c r="E31" s="2"/>
      <c r="F31" s="2"/>
      <c r="G31" s="2" t="s">
        <v>151</v>
      </c>
      <c r="H31" s="2"/>
      <c r="I31" s="2" t="s">
        <v>62</v>
      </c>
      <c r="J31" s="2" t="s">
        <v>152</v>
      </c>
      <c r="K31" s="2"/>
      <c r="L31" s="2" t="s">
        <v>153</v>
      </c>
      <c r="M31" s="2"/>
      <c r="N31" s="2"/>
      <c r="O31" s="2"/>
      <c r="P31" s="2" t="s">
        <v>65</v>
      </c>
      <c r="Q31" s="2">
        <v>172.25</v>
      </c>
      <c r="R31" s="2"/>
      <c r="S31" s="2"/>
      <c r="T31" s="2"/>
      <c r="U31" s="2"/>
      <c r="V31" s="2"/>
      <c r="W31" s="2"/>
      <c r="X31" s="2"/>
      <c r="Y31" s="2"/>
      <c r="Z31" s="2"/>
      <c r="AA31" s="2">
        <v>1</v>
      </c>
      <c r="AB31" s="2" t="s">
        <v>66</v>
      </c>
      <c r="AC31" s="2"/>
      <c r="AD31" s="2"/>
      <c r="AE31" s="2" t="s">
        <v>67</v>
      </c>
      <c r="AF31" s="2" t="s">
        <v>67</v>
      </c>
      <c r="AG31" s="2" t="s">
        <v>78</v>
      </c>
      <c r="AH31" s="2"/>
      <c r="AI31" s="2" t="s">
        <v>69</v>
      </c>
      <c r="AJ31" s="2" t="s">
        <v>70</v>
      </c>
      <c r="AK31" s="2"/>
      <c r="AL31" s="2"/>
      <c r="AM31" s="2"/>
      <c r="AN31" s="2"/>
      <c r="AO31" s="2"/>
      <c r="AP31" s="2"/>
      <c r="AQ31" s="2"/>
      <c r="AR31" s="2"/>
      <c r="AS31" s="2"/>
      <c r="AT31" s="2"/>
      <c r="AU31" s="1" t="s">
        <v>66</v>
      </c>
      <c r="AV31" s="2"/>
      <c r="AW31" s="2"/>
      <c r="AX31" s="2" t="s">
        <v>71</v>
      </c>
      <c r="AY31" s="2"/>
      <c r="AZ31" s="2"/>
      <c r="BA31" s="2"/>
      <c r="BB31" s="2"/>
      <c r="BC31" s="2"/>
    </row>
    <row r="32" spans="1:55" ht="72.5" x14ac:dyDescent="0.35">
      <c r="A32" s="2">
        <v>189063</v>
      </c>
      <c r="B32" s="2" t="s">
        <v>59</v>
      </c>
      <c r="C32" s="2">
        <v>34</v>
      </c>
      <c r="D32" s="2" t="s">
        <v>60</v>
      </c>
      <c r="E32" s="2"/>
      <c r="F32" s="2"/>
      <c r="G32" s="2" t="s">
        <v>154</v>
      </c>
      <c r="H32" s="2"/>
      <c r="I32" s="2" t="s">
        <v>62</v>
      </c>
      <c r="J32" s="2" t="s">
        <v>155</v>
      </c>
      <c r="K32" s="2"/>
      <c r="L32" s="2" t="s">
        <v>156</v>
      </c>
      <c r="M32" s="2"/>
      <c r="N32" s="2"/>
      <c r="O32" s="2"/>
      <c r="P32" s="2" t="s">
        <v>65</v>
      </c>
      <c r="Q32" s="2">
        <v>172.25</v>
      </c>
      <c r="R32" s="2"/>
      <c r="S32" s="2"/>
      <c r="T32" s="2"/>
      <c r="U32" s="2"/>
      <c r="V32" s="2"/>
      <c r="W32" s="2"/>
      <c r="X32" s="2"/>
      <c r="Y32" s="2"/>
      <c r="Z32" s="2"/>
      <c r="AA32" s="2">
        <v>1</v>
      </c>
      <c r="AB32" s="2" t="s">
        <v>66</v>
      </c>
      <c r="AC32" s="2"/>
      <c r="AD32" s="2"/>
      <c r="AE32" s="2" t="s">
        <v>67</v>
      </c>
      <c r="AF32" s="2" t="s">
        <v>67</v>
      </c>
      <c r="AG32" s="2" t="s">
        <v>78</v>
      </c>
      <c r="AH32" s="2"/>
      <c r="AI32" s="2" t="s">
        <v>69</v>
      </c>
      <c r="AJ32" s="2" t="s">
        <v>70</v>
      </c>
      <c r="AK32" s="2"/>
      <c r="AL32" s="2"/>
      <c r="AM32" s="2"/>
      <c r="AN32" s="2"/>
      <c r="AO32" s="2"/>
      <c r="AP32" s="2"/>
      <c r="AQ32" s="2"/>
      <c r="AR32" s="2"/>
      <c r="AS32" s="2"/>
      <c r="AT32" s="2"/>
      <c r="AU32" s="1" t="s">
        <v>66</v>
      </c>
      <c r="AV32" s="2"/>
      <c r="AW32" s="2"/>
      <c r="AX32" s="2" t="s">
        <v>71</v>
      </c>
      <c r="AY32" s="2"/>
      <c r="AZ32" s="2"/>
      <c r="BA32" s="2"/>
      <c r="BB32" s="2"/>
      <c r="BC32" s="2"/>
    </row>
    <row r="33" spans="1:55" ht="72.5" x14ac:dyDescent="0.35">
      <c r="A33" s="2">
        <v>189063</v>
      </c>
      <c r="B33" s="2" t="s">
        <v>59</v>
      </c>
      <c r="C33" s="2">
        <v>35</v>
      </c>
      <c r="D33" s="2" t="s">
        <v>60</v>
      </c>
      <c r="E33" s="2"/>
      <c r="F33" s="2"/>
      <c r="G33" s="2" t="s">
        <v>157</v>
      </c>
      <c r="H33" s="2"/>
      <c r="I33" s="2" t="s">
        <v>62</v>
      </c>
      <c r="J33" s="2" t="s">
        <v>158</v>
      </c>
      <c r="K33" s="2"/>
      <c r="L33" s="2" t="s">
        <v>159</v>
      </c>
      <c r="M33" s="2"/>
      <c r="N33" s="2"/>
      <c r="O33" s="2"/>
      <c r="P33" s="2" t="s">
        <v>65</v>
      </c>
      <c r="Q33" s="2">
        <v>172.25</v>
      </c>
      <c r="R33" s="2"/>
      <c r="S33" s="2"/>
      <c r="T33" s="2"/>
      <c r="U33" s="2"/>
      <c r="V33" s="2"/>
      <c r="W33" s="2"/>
      <c r="X33" s="2"/>
      <c r="Y33" s="2"/>
      <c r="Z33" s="2"/>
      <c r="AA33" s="2">
        <v>1</v>
      </c>
      <c r="AB33" s="2" t="s">
        <v>66</v>
      </c>
      <c r="AC33" s="2"/>
      <c r="AD33" s="2"/>
      <c r="AE33" s="2" t="s">
        <v>67</v>
      </c>
      <c r="AF33" s="2" t="s">
        <v>67</v>
      </c>
      <c r="AG33" s="2" t="s">
        <v>78</v>
      </c>
      <c r="AH33" s="2"/>
      <c r="AI33" s="2" t="s">
        <v>69</v>
      </c>
      <c r="AJ33" s="2" t="s">
        <v>70</v>
      </c>
      <c r="AK33" s="2"/>
      <c r="AL33" s="2"/>
      <c r="AM33" s="2"/>
      <c r="AN33" s="2"/>
      <c r="AO33" s="2"/>
      <c r="AP33" s="2"/>
      <c r="AQ33" s="2"/>
      <c r="AR33" s="2"/>
      <c r="AS33" s="2"/>
      <c r="AT33" s="2"/>
      <c r="AU33" s="1" t="s">
        <v>66</v>
      </c>
      <c r="AV33" s="2"/>
      <c r="AW33" s="2"/>
      <c r="AX33" s="2" t="s">
        <v>71</v>
      </c>
      <c r="AY33" s="2"/>
      <c r="AZ33" s="2"/>
      <c r="BA33" s="2"/>
      <c r="BB33" s="2"/>
      <c r="BC33" s="2"/>
    </row>
    <row r="34" spans="1:55" ht="72.5" x14ac:dyDescent="0.35">
      <c r="A34" s="2">
        <v>189063</v>
      </c>
      <c r="B34" s="2" t="s">
        <v>59</v>
      </c>
      <c r="C34" s="2">
        <v>36</v>
      </c>
      <c r="D34" s="2" t="s">
        <v>60</v>
      </c>
      <c r="E34" s="2"/>
      <c r="F34" s="2"/>
      <c r="G34" s="2" t="s">
        <v>160</v>
      </c>
      <c r="H34" s="2"/>
      <c r="I34" s="2" t="s">
        <v>62</v>
      </c>
      <c r="J34" s="2" t="s">
        <v>161</v>
      </c>
      <c r="K34" s="2"/>
      <c r="L34" s="2" t="s">
        <v>162</v>
      </c>
      <c r="M34" s="2"/>
      <c r="N34" s="2"/>
      <c r="O34" s="2"/>
      <c r="P34" s="2" t="s">
        <v>65</v>
      </c>
      <c r="Q34" s="2">
        <v>172.25</v>
      </c>
      <c r="R34" s="2"/>
      <c r="S34" s="2"/>
      <c r="T34" s="2"/>
      <c r="U34" s="2"/>
      <c r="V34" s="2"/>
      <c r="W34" s="2"/>
      <c r="X34" s="2"/>
      <c r="Y34" s="2"/>
      <c r="Z34" s="2"/>
      <c r="AA34" s="2">
        <v>1</v>
      </c>
      <c r="AB34" s="2" t="s">
        <v>66</v>
      </c>
      <c r="AC34" s="2"/>
      <c r="AD34" s="2"/>
      <c r="AE34" s="2" t="s">
        <v>67</v>
      </c>
      <c r="AF34" s="2" t="s">
        <v>67</v>
      </c>
      <c r="AG34" s="2" t="s">
        <v>78</v>
      </c>
      <c r="AH34" s="2"/>
      <c r="AI34" s="2" t="s">
        <v>69</v>
      </c>
      <c r="AJ34" s="2" t="s">
        <v>70</v>
      </c>
      <c r="AK34" s="2"/>
      <c r="AL34" s="2"/>
      <c r="AM34" s="2"/>
      <c r="AN34" s="2"/>
      <c r="AO34" s="2"/>
      <c r="AP34" s="2"/>
      <c r="AQ34" s="2"/>
      <c r="AR34" s="2"/>
      <c r="AS34" s="2"/>
      <c r="AT34" s="2"/>
      <c r="AU34" s="1" t="s">
        <v>66</v>
      </c>
      <c r="AV34" s="2"/>
      <c r="AW34" s="2"/>
      <c r="AX34" s="2" t="s">
        <v>71</v>
      </c>
      <c r="AY34" s="2"/>
      <c r="AZ34" s="2"/>
      <c r="BA34" s="2"/>
      <c r="BB34" s="2"/>
      <c r="BC34" s="2"/>
    </row>
    <row r="35" spans="1:55" ht="72.5" x14ac:dyDescent="0.35">
      <c r="A35" s="2">
        <v>189063</v>
      </c>
      <c r="B35" s="2" t="s">
        <v>59</v>
      </c>
      <c r="C35" s="2">
        <v>38</v>
      </c>
      <c r="D35" s="2" t="s">
        <v>60</v>
      </c>
      <c r="E35" s="2"/>
      <c r="F35" s="2"/>
      <c r="G35" s="2" t="s">
        <v>163</v>
      </c>
      <c r="H35" s="2"/>
      <c r="I35" s="2" t="s">
        <v>62</v>
      </c>
      <c r="J35" s="2" t="s">
        <v>164</v>
      </c>
      <c r="K35" s="2"/>
      <c r="L35" s="2" t="s">
        <v>165</v>
      </c>
      <c r="M35" s="2"/>
      <c r="N35" s="2"/>
      <c r="O35" s="2"/>
      <c r="P35" s="2" t="s">
        <v>65</v>
      </c>
      <c r="Q35" s="2">
        <v>170.85</v>
      </c>
      <c r="R35" s="2"/>
      <c r="S35" s="2"/>
      <c r="T35" s="2"/>
      <c r="U35" s="2"/>
      <c r="V35" s="2"/>
      <c r="W35" s="2"/>
      <c r="X35" s="2"/>
      <c r="Y35" s="2"/>
      <c r="Z35" s="2"/>
      <c r="AA35" s="2">
        <v>1</v>
      </c>
      <c r="AB35" s="2" t="s">
        <v>66</v>
      </c>
      <c r="AC35" s="2"/>
      <c r="AD35" s="2"/>
      <c r="AE35" s="2" t="s">
        <v>67</v>
      </c>
      <c r="AF35" s="2" t="s">
        <v>67</v>
      </c>
      <c r="AG35" s="2" t="s">
        <v>78</v>
      </c>
      <c r="AH35" s="2"/>
      <c r="AI35" s="2" t="s">
        <v>69</v>
      </c>
      <c r="AJ35" s="2" t="s">
        <v>70</v>
      </c>
      <c r="AK35" s="2"/>
      <c r="AL35" s="2"/>
      <c r="AM35" s="2"/>
      <c r="AN35" s="2"/>
      <c r="AO35" s="2"/>
      <c r="AP35" s="2"/>
      <c r="AQ35" s="2"/>
      <c r="AR35" s="2"/>
      <c r="AS35" s="2"/>
      <c r="AT35" s="2"/>
      <c r="AU35" s="1" t="s">
        <v>66</v>
      </c>
      <c r="AV35" s="2"/>
      <c r="AW35" s="2"/>
      <c r="AX35" s="2" t="s">
        <v>71</v>
      </c>
      <c r="AY35" s="2"/>
      <c r="AZ35" s="2"/>
      <c r="BA35" s="2"/>
      <c r="BB35" s="2"/>
      <c r="BC35" s="2"/>
    </row>
    <row r="36" spans="1:55" ht="72.5" x14ac:dyDescent="0.35">
      <c r="A36" s="2">
        <v>189063</v>
      </c>
      <c r="B36" s="2" t="s">
        <v>59</v>
      </c>
      <c r="C36" s="2">
        <v>39</v>
      </c>
      <c r="D36" s="2" t="s">
        <v>60</v>
      </c>
      <c r="E36" s="2"/>
      <c r="F36" s="2"/>
      <c r="G36" s="2" t="s">
        <v>166</v>
      </c>
      <c r="H36" s="2"/>
      <c r="I36" s="2" t="s">
        <v>62</v>
      </c>
      <c r="J36" s="2" t="s">
        <v>167</v>
      </c>
      <c r="K36" s="2"/>
      <c r="L36" s="2" t="s">
        <v>168</v>
      </c>
      <c r="M36" s="2"/>
      <c r="N36" s="2"/>
      <c r="O36" s="2"/>
      <c r="P36" s="2" t="s">
        <v>65</v>
      </c>
      <c r="Q36" s="2">
        <v>170.85</v>
      </c>
      <c r="R36" s="2"/>
      <c r="S36" s="2"/>
      <c r="T36" s="2"/>
      <c r="U36" s="2"/>
      <c r="V36" s="2"/>
      <c r="W36" s="2"/>
      <c r="X36" s="2"/>
      <c r="Y36" s="2"/>
      <c r="Z36" s="2"/>
      <c r="AA36" s="2">
        <v>1</v>
      </c>
      <c r="AB36" s="2" t="s">
        <v>66</v>
      </c>
      <c r="AC36" s="2"/>
      <c r="AD36" s="2"/>
      <c r="AE36" s="2" t="s">
        <v>67</v>
      </c>
      <c r="AF36" s="2" t="s">
        <v>67</v>
      </c>
      <c r="AG36" s="2" t="s">
        <v>78</v>
      </c>
      <c r="AH36" s="2"/>
      <c r="AI36" s="2" t="s">
        <v>69</v>
      </c>
      <c r="AJ36" s="2" t="s">
        <v>70</v>
      </c>
      <c r="AK36" s="2"/>
      <c r="AL36" s="2"/>
      <c r="AM36" s="2"/>
      <c r="AN36" s="2"/>
      <c r="AO36" s="2"/>
      <c r="AP36" s="2"/>
      <c r="AQ36" s="2"/>
      <c r="AR36" s="2"/>
      <c r="AS36" s="2"/>
      <c r="AT36" s="2"/>
      <c r="AU36" s="1" t="s">
        <v>66</v>
      </c>
      <c r="AV36" s="2"/>
      <c r="AW36" s="2"/>
      <c r="AX36" s="2" t="s">
        <v>71</v>
      </c>
      <c r="AY36" s="2"/>
      <c r="AZ36" s="2"/>
      <c r="BA36" s="2"/>
      <c r="BB36" s="2"/>
      <c r="BC36" s="2"/>
    </row>
    <row r="37" spans="1:55" ht="72.5" x14ac:dyDescent="0.35">
      <c r="A37" s="2">
        <v>189063</v>
      </c>
      <c r="B37" s="2" t="s">
        <v>59</v>
      </c>
      <c r="C37" s="2">
        <v>40</v>
      </c>
      <c r="D37" s="2" t="s">
        <v>60</v>
      </c>
      <c r="E37" s="2"/>
      <c r="F37" s="2"/>
      <c r="G37" s="2" t="s">
        <v>169</v>
      </c>
      <c r="H37" s="2"/>
      <c r="I37" s="2" t="s">
        <v>62</v>
      </c>
      <c r="J37" s="2" t="s">
        <v>170</v>
      </c>
      <c r="K37" s="2"/>
      <c r="L37" s="2" t="s">
        <v>171</v>
      </c>
      <c r="M37" s="2"/>
      <c r="N37" s="2"/>
      <c r="O37" s="2"/>
      <c r="P37" s="2" t="s">
        <v>65</v>
      </c>
      <c r="Q37" s="2">
        <v>170.85</v>
      </c>
      <c r="R37" s="2"/>
      <c r="S37" s="2"/>
      <c r="T37" s="2"/>
      <c r="U37" s="2"/>
      <c r="V37" s="2"/>
      <c r="W37" s="2"/>
      <c r="X37" s="2"/>
      <c r="Y37" s="2"/>
      <c r="Z37" s="2"/>
      <c r="AA37" s="2">
        <v>1</v>
      </c>
      <c r="AB37" s="2" t="s">
        <v>66</v>
      </c>
      <c r="AC37" s="2"/>
      <c r="AD37" s="2"/>
      <c r="AE37" s="2" t="s">
        <v>67</v>
      </c>
      <c r="AF37" s="2" t="s">
        <v>67</v>
      </c>
      <c r="AG37" s="2" t="s">
        <v>78</v>
      </c>
      <c r="AH37" s="2"/>
      <c r="AI37" s="2" t="s">
        <v>69</v>
      </c>
      <c r="AJ37" s="2" t="s">
        <v>70</v>
      </c>
      <c r="AK37" s="2"/>
      <c r="AL37" s="2"/>
      <c r="AM37" s="2"/>
      <c r="AN37" s="2"/>
      <c r="AO37" s="2"/>
      <c r="AP37" s="2"/>
      <c r="AQ37" s="2"/>
      <c r="AR37" s="2"/>
      <c r="AS37" s="2"/>
      <c r="AT37" s="2"/>
      <c r="AU37" s="1" t="s">
        <v>66</v>
      </c>
      <c r="AV37" s="2"/>
      <c r="AW37" s="2"/>
      <c r="AX37" s="2" t="s">
        <v>71</v>
      </c>
      <c r="AY37" s="2"/>
      <c r="AZ37" s="2"/>
      <c r="BA37" s="2"/>
      <c r="BB37" s="2"/>
      <c r="BC37" s="2"/>
    </row>
    <row r="38" spans="1:55" ht="72.5" x14ac:dyDescent="0.35">
      <c r="A38" s="2">
        <v>189063</v>
      </c>
      <c r="B38" s="2" t="s">
        <v>59</v>
      </c>
      <c r="C38" s="2">
        <v>41</v>
      </c>
      <c r="D38" s="2" t="s">
        <v>60</v>
      </c>
      <c r="E38" s="2"/>
      <c r="F38" s="2"/>
      <c r="G38" s="2" t="s">
        <v>172</v>
      </c>
      <c r="H38" s="2"/>
      <c r="I38" s="2" t="s">
        <v>62</v>
      </c>
      <c r="J38" s="2" t="s">
        <v>173</v>
      </c>
      <c r="K38" s="2"/>
      <c r="L38" s="2" t="s">
        <v>174</v>
      </c>
      <c r="M38" s="2"/>
      <c r="N38" s="2"/>
      <c r="O38" s="2"/>
      <c r="P38" s="2" t="s">
        <v>65</v>
      </c>
      <c r="Q38" s="2">
        <v>170.85</v>
      </c>
      <c r="R38" s="2"/>
      <c r="S38" s="2"/>
      <c r="T38" s="2"/>
      <c r="U38" s="2"/>
      <c r="V38" s="2"/>
      <c r="W38" s="2"/>
      <c r="X38" s="2"/>
      <c r="Y38" s="2"/>
      <c r="Z38" s="2"/>
      <c r="AA38" s="2">
        <v>1</v>
      </c>
      <c r="AB38" s="2" t="s">
        <v>66</v>
      </c>
      <c r="AC38" s="2"/>
      <c r="AD38" s="2"/>
      <c r="AE38" s="2" t="s">
        <v>67</v>
      </c>
      <c r="AF38" s="2" t="s">
        <v>67</v>
      </c>
      <c r="AG38" s="2" t="s">
        <v>78</v>
      </c>
      <c r="AH38" s="2"/>
      <c r="AI38" s="2" t="s">
        <v>69</v>
      </c>
      <c r="AJ38" s="2" t="s">
        <v>70</v>
      </c>
      <c r="AK38" s="2"/>
      <c r="AL38" s="2"/>
      <c r="AM38" s="2"/>
      <c r="AN38" s="2"/>
      <c r="AO38" s="2"/>
      <c r="AP38" s="2"/>
      <c r="AQ38" s="2"/>
      <c r="AR38" s="2"/>
      <c r="AS38" s="2"/>
      <c r="AT38" s="2"/>
      <c r="AU38" s="1" t="s">
        <v>66</v>
      </c>
      <c r="AV38" s="2"/>
      <c r="AW38" s="2"/>
      <c r="AX38" s="2" t="s">
        <v>71</v>
      </c>
      <c r="AY38" s="2"/>
      <c r="AZ38" s="2"/>
      <c r="BA38" s="2"/>
      <c r="BB38" s="2"/>
      <c r="BC38" s="2"/>
    </row>
    <row r="39" spans="1:55" ht="72.5" x14ac:dyDescent="0.35">
      <c r="A39" s="2">
        <v>189063</v>
      </c>
      <c r="B39" s="2" t="s">
        <v>59</v>
      </c>
      <c r="C39" s="2">
        <v>42</v>
      </c>
      <c r="D39" s="2" t="s">
        <v>60</v>
      </c>
      <c r="E39" s="2"/>
      <c r="F39" s="2"/>
      <c r="G39" s="2" t="s">
        <v>175</v>
      </c>
      <c r="H39" s="2"/>
      <c r="I39" s="2" t="s">
        <v>62</v>
      </c>
      <c r="J39" s="2" t="s">
        <v>176</v>
      </c>
      <c r="K39" s="2"/>
      <c r="L39" s="2" t="s">
        <v>177</v>
      </c>
      <c r="M39" s="2"/>
      <c r="N39" s="2"/>
      <c r="O39" s="2"/>
      <c r="P39" s="2" t="s">
        <v>65</v>
      </c>
      <c r="Q39" s="2">
        <v>170.85</v>
      </c>
      <c r="R39" s="2"/>
      <c r="S39" s="2"/>
      <c r="T39" s="2"/>
      <c r="U39" s="2"/>
      <c r="V39" s="2"/>
      <c r="W39" s="2"/>
      <c r="X39" s="2"/>
      <c r="Y39" s="2"/>
      <c r="Z39" s="2"/>
      <c r="AA39" s="2">
        <v>1</v>
      </c>
      <c r="AB39" s="2" t="s">
        <v>66</v>
      </c>
      <c r="AC39" s="2"/>
      <c r="AD39" s="2"/>
      <c r="AE39" s="2" t="s">
        <v>67</v>
      </c>
      <c r="AF39" s="2" t="s">
        <v>67</v>
      </c>
      <c r="AG39" s="2" t="s">
        <v>78</v>
      </c>
      <c r="AH39" s="2"/>
      <c r="AI39" s="2" t="s">
        <v>69</v>
      </c>
      <c r="AJ39" s="2" t="s">
        <v>70</v>
      </c>
      <c r="AK39" s="2"/>
      <c r="AL39" s="2"/>
      <c r="AM39" s="2"/>
      <c r="AN39" s="2"/>
      <c r="AO39" s="2"/>
      <c r="AP39" s="2"/>
      <c r="AQ39" s="2"/>
      <c r="AR39" s="2"/>
      <c r="AS39" s="2"/>
      <c r="AT39" s="2"/>
      <c r="AU39" s="1" t="s">
        <v>66</v>
      </c>
      <c r="AV39" s="2"/>
      <c r="AW39" s="2"/>
      <c r="AX39" s="2" t="s">
        <v>71</v>
      </c>
      <c r="AY39" s="2"/>
      <c r="AZ39" s="2"/>
      <c r="BA39" s="2"/>
      <c r="BB39" s="2"/>
      <c r="BC39" s="2"/>
    </row>
    <row r="40" spans="1:55" ht="72.5" x14ac:dyDescent="0.35">
      <c r="A40" s="2">
        <v>189063</v>
      </c>
      <c r="B40" s="2" t="s">
        <v>59</v>
      </c>
      <c r="C40" s="2">
        <v>43</v>
      </c>
      <c r="D40" s="2" t="s">
        <v>60</v>
      </c>
      <c r="E40" s="2"/>
      <c r="F40" s="2"/>
      <c r="G40" s="2" t="s">
        <v>178</v>
      </c>
      <c r="H40" s="2"/>
      <c r="I40" s="2" t="s">
        <v>62</v>
      </c>
      <c r="J40" s="2" t="s">
        <v>179</v>
      </c>
      <c r="K40" s="2"/>
      <c r="L40" s="2" t="s">
        <v>180</v>
      </c>
      <c r="M40" s="2"/>
      <c r="N40" s="2"/>
      <c r="O40" s="2"/>
      <c r="P40" s="2" t="s">
        <v>65</v>
      </c>
      <c r="Q40" s="2">
        <v>174.2</v>
      </c>
      <c r="R40" s="2"/>
      <c r="S40" s="2"/>
      <c r="T40" s="2"/>
      <c r="U40" s="2"/>
      <c r="V40" s="2"/>
      <c r="W40" s="2"/>
      <c r="X40" s="2"/>
      <c r="Y40" s="2"/>
      <c r="Z40" s="2"/>
      <c r="AA40" s="2">
        <v>1</v>
      </c>
      <c r="AB40" s="2" t="s">
        <v>66</v>
      </c>
      <c r="AC40" s="2"/>
      <c r="AD40" s="2"/>
      <c r="AE40" s="2" t="s">
        <v>67</v>
      </c>
      <c r="AF40" s="2" t="s">
        <v>67</v>
      </c>
      <c r="AG40" s="2" t="s">
        <v>78</v>
      </c>
      <c r="AH40" s="2"/>
      <c r="AI40" s="2" t="s">
        <v>69</v>
      </c>
      <c r="AJ40" s="2" t="s">
        <v>70</v>
      </c>
      <c r="AK40" s="2"/>
      <c r="AL40" s="2"/>
      <c r="AM40" s="2"/>
      <c r="AN40" s="2"/>
      <c r="AO40" s="2"/>
      <c r="AP40" s="2"/>
      <c r="AQ40" s="2"/>
      <c r="AR40" s="2"/>
      <c r="AS40" s="2"/>
      <c r="AT40" s="2"/>
      <c r="AU40" s="1" t="s">
        <v>66</v>
      </c>
      <c r="AV40" s="2"/>
      <c r="AW40" s="2"/>
      <c r="AX40" s="2" t="s">
        <v>71</v>
      </c>
      <c r="AY40" s="2"/>
      <c r="AZ40" s="2"/>
      <c r="BA40" s="2"/>
      <c r="BB40" s="2"/>
      <c r="BC40" s="2"/>
    </row>
    <row r="41" spans="1:55" ht="72.5" x14ac:dyDescent="0.35">
      <c r="A41" s="2">
        <v>189063</v>
      </c>
      <c r="B41" s="2" t="s">
        <v>59</v>
      </c>
      <c r="C41" s="2">
        <v>44</v>
      </c>
      <c r="D41" s="2" t="s">
        <v>60</v>
      </c>
      <c r="E41" s="2"/>
      <c r="F41" s="2"/>
      <c r="G41" s="2" t="s">
        <v>181</v>
      </c>
      <c r="H41" s="2"/>
      <c r="I41" s="2" t="s">
        <v>62</v>
      </c>
      <c r="J41" s="2" t="s">
        <v>182</v>
      </c>
      <c r="K41" s="2"/>
      <c r="L41" s="2" t="s">
        <v>183</v>
      </c>
      <c r="M41" s="2"/>
      <c r="N41" s="2"/>
      <c r="O41" s="2"/>
      <c r="P41" s="2" t="s">
        <v>65</v>
      </c>
      <c r="Q41" s="2">
        <v>174.2</v>
      </c>
      <c r="R41" s="2"/>
      <c r="S41" s="2"/>
      <c r="T41" s="2"/>
      <c r="U41" s="2"/>
      <c r="V41" s="2"/>
      <c r="W41" s="2"/>
      <c r="X41" s="2"/>
      <c r="Y41" s="2"/>
      <c r="Z41" s="2"/>
      <c r="AA41" s="2">
        <v>1</v>
      </c>
      <c r="AB41" s="2" t="s">
        <v>66</v>
      </c>
      <c r="AC41" s="2"/>
      <c r="AD41" s="2"/>
      <c r="AE41" s="2" t="s">
        <v>67</v>
      </c>
      <c r="AF41" s="2" t="s">
        <v>67</v>
      </c>
      <c r="AG41" s="2" t="s">
        <v>78</v>
      </c>
      <c r="AH41" s="2"/>
      <c r="AI41" s="2" t="s">
        <v>69</v>
      </c>
      <c r="AJ41" s="2" t="s">
        <v>70</v>
      </c>
      <c r="AK41" s="2"/>
      <c r="AL41" s="2"/>
      <c r="AM41" s="2"/>
      <c r="AN41" s="2"/>
      <c r="AO41" s="2"/>
      <c r="AP41" s="2"/>
      <c r="AQ41" s="2"/>
      <c r="AR41" s="2"/>
      <c r="AS41" s="2"/>
      <c r="AT41" s="2"/>
      <c r="AU41" s="1" t="s">
        <v>66</v>
      </c>
      <c r="AV41" s="2"/>
      <c r="AW41" s="2"/>
      <c r="AX41" s="2" t="s">
        <v>71</v>
      </c>
      <c r="AY41" s="2"/>
      <c r="AZ41" s="2"/>
      <c r="BA41" s="2"/>
      <c r="BB41" s="2"/>
      <c r="BC41" s="2"/>
    </row>
    <row r="42" spans="1:55" ht="72.5" x14ac:dyDescent="0.35">
      <c r="A42" s="2">
        <v>189063</v>
      </c>
      <c r="B42" s="2" t="s">
        <v>59</v>
      </c>
      <c r="C42" s="2">
        <v>45</v>
      </c>
      <c r="D42" s="2" t="s">
        <v>60</v>
      </c>
      <c r="E42" s="2"/>
      <c r="F42" s="2"/>
      <c r="G42" s="2" t="s">
        <v>184</v>
      </c>
      <c r="H42" s="2"/>
      <c r="I42" s="2" t="s">
        <v>62</v>
      </c>
      <c r="J42" s="2" t="s">
        <v>185</v>
      </c>
      <c r="K42" s="2"/>
      <c r="L42" s="2" t="s">
        <v>186</v>
      </c>
      <c r="M42" s="2"/>
      <c r="N42" s="2"/>
      <c r="O42" s="2"/>
      <c r="P42" s="2" t="s">
        <v>65</v>
      </c>
      <c r="Q42" s="2">
        <v>174.2</v>
      </c>
      <c r="R42" s="2"/>
      <c r="S42" s="2"/>
      <c r="T42" s="2"/>
      <c r="U42" s="2"/>
      <c r="V42" s="2"/>
      <c r="W42" s="2"/>
      <c r="X42" s="2"/>
      <c r="Y42" s="2"/>
      <c r="Z42" s="2"/>
      <c r="AA42" s="2">
        <v>1</v>
      </c>
      <c r="AB42" s="2" t="s">
        <v>66</v>
      </c>
      <c r="AC42" s="2"/>
      <c r="AD42" s="2"/>
      <c r="AE42" s="2" t="s">
        <v>67</v>
      </c>
      <c r="AF42" s="2" t="s">
        <v>67</v>
      </c>
      <c r="AG42" s="2" t="s">
        <v>78</v>
      </c>
      <c r="AH42" s="2"/>
      <c r="AI42" s="2" t="s">
        <v>69</v>
      </c>
      <c r="AJ42" s="2" t="s">
        <v>70</v>
      </c>
      <c r="AK42" s="2"/>
      <c r="AL42" s="2"/>
      <c r="AM42" s="2"/>
      <c r="AN42" s="2"/>
      <c r="AO42" s="2"/>
      <c r="AP42" s="2"/>
      <c r="AQ42" s="2"/>
      <c r="AR42" s="2"/>
      <c r="AS42" s="2"/>
      <c r="AT42" s="2"/>
      <c r="AU42" s="1" t="s">
        <v>66</v>
      </c>
      <c r="AV42" s="2"/>
      <c r="AW42" s="2"/>
      <c r="AX42" s="2" t="s">
        <v>71</v>
      </c>
      <c r="AY42" s="2"/>
      <c r="AZ42" s="2"/>
      <c r="BA42" s="2"/>
      <c r="BB42" s="2"/>
      <c r="BC42" s="2"/>
    </row>
    <row r="43" spans="1:55" ht="72.5" x14ac:dyDescent="0.35">
      <c r="A43" s="2">
        <v>189063</v>
      </c>
      <c r="B43" s="2" t="s">
        <v>59</v>
      </c>
      <c r="C43" s="2">
        <v>46</v>
      </c>
      <c r="D43" s="2" t="s">
        <v>60</v>
      </c>
      <c r="E43" s="2"/>
      <c r="F43" s="2"/>
      <c r="G43" s="2" t="s">
        <v>187</v>
      </c>
      <c r="H43" s="2"/>
      <c r="I43" s="2" t="s">
        <v>62</v>
      </c>
      <c r="J43" s="2" t="s">
        <v>188</v>
      </c>
      <c r="K43" s="2"/>
      <c r="L43" s="2" t="s">
        <v>189</v>
      </c>
      <c r="M43" s="2"/>
      <c r="N43" s="2"/>
      <c r="O43" s="2"/>
      <c r="P43" s="2" t="s">
        <v>65</v>
      </c>
      <c r="Q43" s="2">
        <v>174.2</v>
      </c>
      <c r="R43" s="2"/>
      <c r="S43" s="2"/>
      <c r="T43" s="2"/>
      <c r="U43" s="2"/>
      <c r="V43" s="2"/>
      <c r="W43" s="2"/>
      <c r="X43" s="2"/>
      <c r="Y43" s="2"/>
      <c r="Z43" s="2"/>
      <c r="AA43" s="2">
        <v>1</v>
      </c>
      <c r="AB43" s="2" t="s">
        <v>66</v>
      </c>
      <c r="AC43" s="2"/>
      <c r="AD43" s="2"/>
      <c r="AE43" s="2" t="s">
        <v>67</v>
      </c>
      <c r="AF43" s="2" t="s">
        <v>67</v>
      </c>
      <c r="AG43" s="2" t="s">
        <v>78</v>
      </c>
      <c r="AH43" s="2"/>
      <c r="AI43" s="2" t="s">
        <v>69</v>
      </c>
      <c r="AJ43" s="2" t="s">
        <v>70</v>
      </c>
      <c r="AK43" s="2"/>
      <c r="AL43" s="2"/>
      <c r="AM43" s="2"/>
      <c r="AN43" s="2"/>
      <c r="AO43" s="2"/>
      <c r="AP43" s="2"/>
      <c r="AQ43" s="2"/>
      <c r="AR43" s="2"/>
      <c r="AS43" s="2"/>
      <c r="AT43" s="2"/>
      <c r="AU43" s="1" t="s">
        <v>66</v>
      </c>
      <c r="AV43" s="2"/>
      <c r="AW43" s="2"/>
      <c r="AX43" s="2" t="s">
        <v>71</v>
      </c>
      <c r="AY43" s="2"/>
      <c r="AZ43" s="2"/>
      <c r="BA43" s="2"/>
      <c r="BB43" s="2"/>
      <c r="BC43" s="2"/>
    </row>
    <row r="44" spans="1:55" ht="72.5" x14ac:dyDescent="0.35">
      <c r="A44" s="2">
        <v>189063</v>
      </c>
      <c r="B44" s="2" t="s">
        <v>59</v>
      </c>
      <c r="C44" s="2">
        <v>47</v>
      </c>
      <c r="D44" s="2" t="s">
        <v>60</v>
      </c>
      <c r="E44" s="2"/>
      <c r="F44" s="2"/>
      <c r="G44" s="2" t="s">
        <v>190</v>
      </c>
      <c r="H44" s="2"/>
      <c r="I44" s="2" t="s">
        <v>62</v>
      </c>
      <c r="J44" s="2" t="s">
        <v>191</v>
      </c>
      <c r="K44" s="2"/>
      <c r="L44" s="2" t="s">
        <v>192</v>
      </c>
      <c r="M44" s="2"/>
      <c r="N44" s="2"/>
      <c r="O44" s="2"/>
      <c r="P44" s="2" t="s">
        <v>65</v>
      </c>
      <c r="Q44" s="2">
        <v>142.4</v>
      </c>
      <c r="R44" s="2"/>
      <c r="S44" s="2"/>
      <c r="T44" s="2"/>
      <c r="U44" s="2"/>
      <c r="V44" s="2"/>
      <c r="W44" s="2"/>
      <c r="X44" s="2"/>
      <c r="Y44" s="2"/>
      <c r="Z44" s="2"/>
      <c r="AA44" s="2">
        <v>1</v>
      </c>
      <c r="AB44" s="2" t="s">
        <v>66</v>
      </c>
      <c r="AC44" s="2"/>
      <c r="AD44" s="2"/>
      <c r="AE44" s="2" t="s">
        <v>67</v>
      </c>
      <c r="AF44" s="2" t="s">
        <v>67</v>
      </c>
      <c r="AG44" s="2" t="s">
        <v>78</v>
      </c>
      <c r="AH44" s="2"/>
      <c r="AI44" s="2" t="s">
        <v>69</v>
      </c>
      <c r="AJ44" s="2" t="s">
        <v>70</v>
      </c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1" t="s">
        <v>66</v>
      </c>
      <c r="AV44" s="2"/>
      <c r="AW44" s="2"/>
      <c r="AX44" s="2" t="s">
        <v>71</v>
      </c>
      <c r="AY44" s="2"/>
      <c r="AZ44" s="2"/>
      <c r="BA44" s="2"/>
      <c r="BB44" s="2"/>
      <c r="BC44" s="2"/>
    </row>
    <row r="45" spans="1:55" ht="72.5" x14ac:dyDescent="0.35">
      <c r="A45" s="2">
        <v>189063</v>
      </c>
      <c r="B45" s="2" t="s">
        <v>59</v>
      </c>
      <c r="C45" s="2">
        <v>48</v>
      </c>
      <c r="D45" s="2" t="s">
        <v>60</v>
      </c>
      <c r="E45" s="2"/>
      <c r="F45" s="2"/>
      <c r="G45" s="2" t="s">
        <v>193</v>
      </c>
      <c r="H45" s="2"/>
      <c r="I45" s="2" t="s">
        <v>62</v>
      </c>
      <c r="J45" s="2" t="s">
        <v>194</v>
      </c>
      <c r="K45" s="2"/>
      <c r="L45" s="2" t="s">
        <v>195</v>
      </c>
      <c r="M45" s="2"/>
      <c r="N45" s="2"/>
      <c r="O45" s="2"/>
      <c r="P45" s="2" t="s">
        <v>65</v>
      </c>
      <c r="Q45" s="2">
        <v>142.4</v>
      </c>
      <c r="R45" s="2"/>
      <c r="S45" s="2"/>
      <c r="T45" s="2"/>
      <c r="U45" s="2"/>
      <c r="V45" s="2"/>
      <c r="W45" s="2"/>
      <c r="X45" s="2"/>
      <c r="Y45" s="2"/>
      <c r="Z45" s="2"/>
      <c r="AA45" s="2">
        <v>1</v>
      </c>
      <c r="AB45" s="2" t="s">
        <v>66</v>
      </c>
      <c r="AC45" s="2"/>
      <c r="AD45" s="2"/>
      <c r="AE45" s="2" t="s">
        <v>67</v>
      </c>
      <c r="AF45" s="2" t="s">
        <v>67</v>
      </c>
      <c r="AG45" s="2" t="s">
        <v>78</v>
      </c>
      <c r="AH45" s="2"/>
      <c r="AI45" s="2" t="s">
        <v>69</v>
      </c>
      <c r="AJ45" s="2" t="s">
        <v>70</v>
      </c>
      <c r="AK45" s="2"/>
      <c r="AL45" s="2"/>
      <c r="AM45" s="2"/>
      <c r="AN45" s="2"/>
      <c r="AO45" s="2"/>
      <c r="AP45" s="2"/>
      <c r="AQ45" s="2"/>
      <c r="AR45" s="2"/>
      <c r="AS45" s="2"/>
      <c r="AT45" s="2"/>
      <c r="AU45" s="1" t="s">
        <v>66</v>
      </c>
      <c r="AV45" s="2"/>
      <c r="AW45" s="2"/>
      <c r="AX45" s="2" t="s">
        <v>71</v>
      </c>
      <c r="AY45" s="2"/>
      <c r="AZ45" s="2"/>
      <c r="BA45" s="2"/>
      <c r="BB45" s="2"/>
      <c r="BC45" s="2"/>
    </row>
    <row r="46" spans="1:55" ht="72.5" x14ac:dyDescent="0.35">
      <c r="A46" s="2">
        <v>189063</v>
      </c>
      <c r="B46" s="2" t="s">
        <v>59</v>
      </c>
      <c r="C46" s="2">
        <v>49</v>
      </c>
      <c r="D46" s="2" t="s">
        <v>60</v>
      </c>
      <c r="E46" s="2"/>
      <c r="F46" s="2"/>
      <c r="G46" s="2" t="s">
        <v>196</v>
      </c>
      <c r="H46" s="2"/>
      <c r="I46" s="2" t="s">
        <v>62</v>
      </c>
      <c r="J46" s="2" t="s">
        <v>197</v>
      </c>
      <c r="K46" s="2"/>
      <c r="L46" s="2" t="s">
        <v>198</v>
      </c>
      <c r="M46" s="2"/>
      <c r="N46" s="2"/>
      <c r="O46" s="2"/>
      <c r="P46" s="2" t="s">
        <v>65</v>
      </c>
      <c r="Q46" s="2">
        <v>142.4</v>
      </c>
      <c r="R46" s="2"/>
      <c r="S46" s="2"/>
      <c r="T46" s="2"/>
      <c r="U46" s="2"/>
      <c r="V46" s="2"/>
      <c r="W46" s="2"/>
      <c r="X46" s="2"/>
      <c r="Y46" s="2"/>
      <c r="Z46" s="2"/>
      <c r="AA46" s="2">
        <v>1</v>
      </c>
      <c r="AB46" s="2" t="s">
        <v>66</v>
      </c>
      <c r="AC46" s="2"/>
      <c r="AD46" s="2"/>
      <c r="AE46" s="2" t="s">
        <v>67</v>
      </c>
      <c r="AF46" s="2" t="s">
        <v>67</v>
      </c>
      <c r="AG46" s="2" t="s">
        <v>78</v>
      </c>
      <c r="AH46" s="2"/>
      <c r="AI46" s="2" t="s">
        <v>69</v>
      </c>
      <c r="AJ46" s="2" t="s">
        <v>70</v>
      </c>
      <c r="AK46" s="2"/>
      <c r="AL46" s="2"/>
      <c r="AM46" s="2"/>
      <c r="AN46" s="2"/>
      <c r="AO46" s="2"/>
      <c r="AP46" s="2"/>
      <c r="AQ46" s="2"/>
      <c r="AR46" s="2"/>
      <c r="AS46" s="2"/>
      <c r="AT46" s="2"/>
      <c r="AU46" s="1" t="s">
        <v>66</v>
      </c>
      <c r="AV46" s="2"/>
      <c r="AW46" s="2"/>
      <c r="AX46" s="2" t="s">
        <v>71</v>
      </c>
      <c r="AY46" s="2"/>
      <c r="AZ46" s="2"/>
      <c r="BA46" s="2"/>
      <c r="BB46" s="2"/>
      <c r="BC46" s="2"/>
    </row>
    <row r="47" spans="1:55" ht="87" x14ac:dyDescent="0.35">
      <c r="A47" s="2">
        <v>189063</v>
      </c>
      <c r="B47" s="2" t="s">
        <v>59</v>
      </c>
      <c r="C47" s="2">
        <v>53</v>
      </c>
      <c r="D47" s="2" t="s">
        <v>60</v>
      </c>
      <c r="E47" s="2"/>
      <c r="F47" s="2"/>
      <c r="G47" s="2" t="s">
        <v>199</v>
      </c>
      <c r="H47" s="2"/>
      <c r="I47" s="2" t="s">
        <v>62</v>
      </c>
      <c r="J47" s="2" t="s">
        <v>200</v>
      </c>
      <c r="K47" s="2"/>
      <c r="L47" s="2" t="s">
        <v>201</v>
      </c>
      <c r="M47" s="2"/>
      <c r="N47" s="2"/>
      <c r="O47" s="2"/>
      <c r="P47" s="2" t="s">
        <v>65</v>
      </c>
      <c r="Q47" s="2">
        <v>104</v>
      </c>
      <c r="R47" s="2"/>
      <c r="S47" s="2"/>
      <c r="T47" s="2"/>
      <c r="U47" s="2"/>
      <c r="V47" s="2"/>
      <c r="W47" s="2"/>
      <c r="X47" s="2"/>
      <c r="Y47" s="2"/>
      <c r="Z47" s="2"/>
      <c r="AA47" s="2">
        <v>1</v>
      </c>
      <c r="AB47" s="2" t="s">
        <v>66</v>
      </c>
      <c r="AC47" s="2"/>
      <c r="AD47" s="2"/>
      <c r="AE47" s="2" t="s">
        <v>67</v>
      </c>
      <c r="AF47" s="2" t="s">
        <v>67</v>
      </c>
      <c r="AG47" s="2" t="s">
        <v>202</v>
      </c>
      <c r="AH47" s="2"/>
      <c r="AI47" s="2" t="s">
        <v>69</v>
      </c>
      <c r="AJ47" s="2" t="s">
        <v>70</v>
      </c>
      <c r="AK47" s="2"/>
      <c r="AL47" s="2"/>
      <c r="AM47" s="2"/>
      <c r="AN47" s="2"/>
      <c r="AO47" s="2"/>
      <c r="AP47" s="2"/>
      <c r="AQ47" s="2"/>
      <c r="AR47" s="2"/>
      <c r="AS47" s="2"/>
      <c r="AT47" s="2"/>
      <c r="AU47" s="1" t="s">
        <v>66</v>
      </c>
      <c r="AV47" s="2"/>
      <c r="AW47" s="2"/>
      <c r="AX47" s="2" t="s">
        <v>71</v>
      </c>
      <c r="AY47" s="2"/>
      <c r="AZ47" s="2"/>
      <c r="BA47" s="2"/>
      <c r="BB47" s="2"/>
      <c r="BC47" s="2"/>
    </row>
    <row r="48" spans="1:55" ht="87" x14ac:dyDescent="0.35">
      <c r="A48" s="2">
        <v>189063</v>
      </c>
      <c r="B48" s="2" t="s">
        <v>59</v>
      </c>
      <c r="C48" s="2">
        <v>54</v>
      </c>
      <c r="D48" s="2" t="s">
        <v>60</v>
      </c>
      <c r="E48" s="2"/>
      <c r="F48" s="2"/>
      <c r="G48" s="2" t="s">
        <v>203</v>
      </c>
      <c r="H48" s="2"/>
      <c r="I48" s="2" t="s">
        <v>62</v>
      </c>
      <c r="J48" s="2" t="s">
        <v>204</v>
      </c>
      <c r="K48" s="2"/>
      <c r="L48" s="2" t="s">
        <v>205</v>
      </c>
      <c r="M48" s="2"/>
      <c r="N48" s="2"/>
      <c r="O48" s="2"/>
      <c r="P48" s="2" t="s">
        <v>65</v>
      </c>
      <c r="Q48" s="2">
        <v>127.2</v>
      </c>
      <c r="R48" s="2"/>
      <c r="S48" s="2"/>
      <c r="T48" s="2"/>
      <c r="U48" s="2"/>
      <c r="V48" s="2"/>
      <c r="W48" s="2"/>
      <c r="X48" s="2"/>
      <c r="Y48" s="2"/>
      <c r="Z48" s="2"/>
      <c r="AA48" s="2">
        <v>1</v>
      </c>
      <c r="AB48" s="2" t="s">
        <v>66</v>
      </c>
      <c r="AC48" s="2"/>
      <c r="AD48" s="2"/>
      <c r="AE48" s="2" t="s">
        <v>67</v>
      </c>
      <c r="AF48" s="2" t="s">
        <v>67</v>
      </c>
      <c r="AG48" s="2" t="s">
        <v>202</v>
      </c>
      <c r="AH48" s="2"/>
      <c r="AI48" s="2" t="s">
        <v>69</v>
      </c>
      <c r="AJ48" s="2" t="s">
        <v>70</v>
      </c>
      <c r="AK48" s="2"/>
      <c r="AL48" s="2"/>
      <c r="AM48" s="2"/>
      <c r="AN48" s="2"/>
      <c r="AO48" s="2"/>
      <c r="AP48" s="2"/>
      <c r="AQ48" s="2"/>
      <c r="AR48" s="2"/>
      <c r="AS48" s="2"/>
      <c r="AT48" s="2"/>
      <c r="AU48" s="1" t="s">
        <v>66</v>
      </c>
      <c r="AV48" s="2"/>
      <c r="AW48" s="2"/>
      <c r="AX48" s="2" t="s">
        <v>71</v>
      </c>
      <c r="AY48" s="2"/>
      <c r="AZ48" s="2"/>
      <c r="BA48" s="2"/>
      <c r="BB48" s="2"/>
      <c r="BC48" s="2"/>
    </row>
    <row r="49" spans="1:55" ht="87" x14ac:dyDescent="0.35">
      <c r="A49" s="2">
        <v>189063</v>
      </c>
      <c r="B49" s="2" t="s">
        <v>59</v>
      </c>
      <c r="C49" s="2">
        <v>55</v>
      </c>
      <c r="D49" s="2" t="s">
        <v>60</v>
      </c>
      <c r="E49" s="2"/>
      <c r="F49" s="2"/>
      <c r="G49" s="2" t="s">
        <v>206</v>
      </c>
      <c r="H49" s="2"/>
      <c r="I49" s="2" t="s">
        <v>62</v>
      </c>
      <c r="J49" s="2" t="s">
        <v>207</v>
      </c>
      <c r="K49" s="2"/>
      <c r="L49" s="2" t="s">
        <v>208</v>
      </c>
      <c r="M49" s="2"/>
      <c r="N49" s="2"/>
      <c r="O49" s="2"/>
      <c r="P49" s="2" t="s">
        <v>65</v>
      </c>
      <c r="Q49" s="2">
        <v>127.2</v>
      </c>
      <c r="R49" s="2"/>
      <c r="S49" s="2"/>
      <c r="T49" s="2"/>
      <c r="U49" s="2"/>
      <c r="V49" s="2"/>
      <c r="W49" s="2"/>
      <c r="X49" s="2"/>
      <c r="Y49" s="2"/>
      <c r="Z49" s="2"/>
      <c r="AA49" s="2">
        <v>1</v>
      </c>
      <c r="AB49" s="2" t="s">
        <v>66</v>
      </c>
      <c r="AC49" s="2"/>
      <c r="AD49" s="2"/>
      <c r="AE49" s="2" t="s">
        <v>67</v>
      </c>
      <c r="AF49" s="2" t="s">
        <v>67</v>
      </c>
      <c r="AG49" s="2" t="s">
        <v>202</v>
      </c>
      <c r="AH49" s="2"/>
      <c r="AI49" s="2" t="s">
        <v>69</v>
      </c>
      <c r="AJ49" s="2" t="s">
        <v>70</v>
      </c>
      <c r="AK49" s="2"/>
      <c r="AL49" s="2"/>
      <c r="AM49" s="2"/>
      <c r="AN49" s="2"/>
      <c r="AO49" s="2"/>
      <c r="AP49" s="2"/>
      <c r="AQ49" s="2"/>
      <c r="AR49" s="2"/>
      <c r="AS49" s="2"/>
      <c r="AT49" s="2"/>
      <c r="AU49" s="1" t="s">
        <v>66</v>
      </c>
      <c r="AV49" s="2"/>
      <c r="AW49" s="2"/>
      <c r="AX49" s="2" t="s">
        <v>71</v>
      </c>
      <c r="AY49" s="2"/>
      <c r="AZ49" s="2"/>
      <c r="BA49" s="2"/>
      <c r="BB49" s="2"/>
      <c r="BC49" s="2"/>
    </row>
    <row r="50" spans="1:55" ht="87" x14ac:dyDescent="0.35">
      <c r="A50" s="2">
        <v>189063</v>
      </c>
      <c r="B50" s="2" t="s">
        <v>59</v>
      </c>
      <c r="C50" s="2">
        <v>56</v>
      </c>
      <c r="D50" s="2" t="s">
        <v>60</v>
      </c>
      <c r="E50" s="2"/>
      <c r="F50" s="2"/>
      <c r="G50" s="2" t="s">
        <v>209</v>
      </c>
      <c r="H50" s="2"/>
      <c r="I50" s="2" t="s">
        <v>62</v>
      </c>
      <c r="J50" s="2" t="s">
        <v>210</v>
      </c>
      <c r="K50" s="2"/>
      <c r="L50" s="2" t="s">
        <v>211</v>
      </c>
      <c r="M50" s="2"/>
      <c r="N50" s="2"/>
      <c r="O50" s="2"/>
      <c r="P50" s="2" t="s">
        <v>65</v>
      </c>
      <c r="Q50" s="2">
        <v>127.2</v>
      </c>
      <c r="R50" s="2"/>
      <c r="S50" s="2"/>
      <c r="T50" s="2"/>
      <c r="U50" s="2"/>
      <c r="V50" s="2"/>
      <c r="W50" s="2"/>
      <c r="X50" s="2"/>
      <c r="Y50" s="2"/>
      <c r="Z50" s="2"/>
      <c r="AA50" s="2">
        <v>1</v>
      </c>
      <c r="AB50" s="2" t="s">
        <v>66</v>
      </c>
      <c r="AC50" s="2"/>
      <c r="AD50" s="2"/>
      <c r="AE50" s="2" t="s">
        <v>67</v>
      </c>
      <c r="AF50" s="2" t="s">
        <v>67</v>
      </c>
      <c r="AG50" s="2" t="s">
        <v>202</v>
      </c>
      <c r="AH50" s="2"/>
      <c r="AI50" s="2" t="s">
        <v>69</v>
      </c>
      <c r="AJ50" s="2" t="s">
        <v>70</v>
      </c>
      <c r="AK50" s="2"/>
      <c r="AL50" s="2"/>
      <c r="AM50" s="2"/>
      <c r="AN50" s="2"/>
      <c r="AO50" s="2"/>
      <c r="AP50" s="2"/>
      <c r="AQ50" s="2"/>
      <c r="AR50" s="2"/>
      <c r="AS50" s="2"/>
      <c r="AT50" s="2"/>
      <c r="AU50" s="1" t="s">
        <v>66</v>
      </c>
      <c r="AV50" s="2"/>
      <c r="AW50" s="2"/>
      <c r="AX50" s="2" t="s">
        <v>71</v>
      </c>
      <c r="AY50" s="2"/>
      <c r="AZ50" s="2"/>
      <c r="BA50" s="2"/>
      <c r="BB50" s="2"/>
      <c r="BC50" s="2"/>
    </row>
    <row r="51" spans="1:55" ht="87" x14ac:dyDescent="0.35">
      <c r="A51" s="2">
        <v>189063</v>
      </c>
      <c r="B51" s="2" t="s">
        <v>59</v>
      </c>
      <c r="C51" s="2">
        <v>57</v>
      </c>
      <c r="D51" s="2" t="s">
        <v>60</v>
      </c>
      <c r="E51" s="2"/>
      <c r="F51" s="2"/>
      <c r="G51" s="2" t="s">
        <v>212</v>
      </c>
      <c r="H51" s="2"/>
      <c r="I51" s="2" t="s">
        <v>62</v>
      </c>
      <c r="J51" s="2" t="s">
        <v>213</v>
      </c>
      <c r="K51" s="2"/>
      <c r="L51" s="2" t="s">
        <v>214</v>
      </c>
      <c r="M51" s="2"/>
      <c r="N51" s="2"/>
      <c r="O51" s="2"/>
      <c r="P51" s="2" t="s">
        <v>65</v>
      </c>
      <c r="Q51" s="2">
        <v>127.2</v>
      </c>
      <c r="R51" s="2"/>
      <c r="S51" s="2"/>
      <c r="T51" s="2"/>
      <c r="U51" s="2"/>
      <c r="V51" s="2"/>
      <c r="W51" s="2"/>
      <c r="X51" s="2"/>
      <c r="Y51" s="2"/>
      <c r="Z51" s="2"/>
      <c r="AA51" s="2">
        <v>1</v>
      </c>
      <c r="AB51" s="2" t="s">
        <v>66</v>
      </c>
      <c r="AC51" s="2"/>
      <c r="AD51" s="2"/>
      <c r="AE51" s="2" t="s">
        <v>67</v>
      </c>
      <c r="AF51" s="2" t="s">
        <v>67</v>
      </c>
      <c r="AG51" s="2" t="s">
        <v>202</v>
      </c>
      <c r="AH51" s="2"/>
      <c r="AI51" s="2" t="s">
        <v>69</v>
      </c>
      <c r="AJ51" s="2" t="s">
        <v>70</v>
      </c>
      <c r="AK51" s="2"/>
      <c r="AL51" s="2"/>
      <c r="AM51" s="2"/>
      <c r="AN51" s="2"/>
      <c r="AO51" s="2"/>
      <c r="AP51" s="2"/>
      <c r="AQ51" s="2"/>
      <c r="AR51" s="2"/>
      <c r="AS51" s="2"/>
      <c r="AT51" s="2"/>
      <c r="AU51" s="1" t="s">
        <v>66</v>
      </c>
      <c r="AV51" s="2"/>
      <c r="AW51" s="2"/>
      <c r="AX51" s="2" t="s">
        <v>71</v>
      </c>
      <c r="AY51" s="2"/>
      <c r="AZ51" s="2"/>
      <c r="BA51" s="2"/>
      <c r="BB51" s="2"/>
      <c r="BC51" s="2"/>
    </row>
    <row r="52" spans="1:55" ht="87" x14ac:dyDescent="0.35">
      <c r="A52" s="2">
        <v>189063</v>
      </c>
      <c r="B52" s="2" t="s">
        <v>59</v>
      </c>
      <c r="C52" s="2">
        <v>58</v>
      </c>
      <c r="D52" s="2" t="s">
        <v>60</v>
      </c>
      <c r="E52" s="2"/>
      <c r="F52" s="2"/>
      <c r="G52" s="2" t="s">
        <v>215</v>
      </c>
      <c r="H52" s="2"/>
      <c r="I52" s="2" t="s">
        <v>62</v>
      </c>
      <c r="J52" s="2" t="s">
        <v>216</v>
      </c>
      <c r="K52" s="2"/>
      <c r="L52" s="2" t="s">
        <v>217</v>
      </c>
      <c r="M52" s="2"/>
      <c r="N52" s="2"/>
      <c r="O52" s="2"/>
      <c r="P52" s="2" t="s">
        <v>65</v>
      </c>
      <c r="Q52" s="2">
        <v>127.2</v>
      </c>
      <c r="R52" s="2"/>
      <c r="S52" s="2"/>
      <c r="T52" s="2"/>
      <c r="U52" s="2"/>
      <c r="V52" s="2"/>
      <c r="W52" s="2"/>
      <c r="X52" s="2"/>
      <c r="Y52" s="2"/>
      <c r="Z52" s="2"/>
      <c r="AA52" s="2">
        <v>1</v>
      </c>
      <c r="AB52" s="2" t="s">
        <v>66</v>
      </c>
      <c r="AC52" s="2"/>
      <c r="AD52" s="2"/>
      <c r="AE52" s="2" t="s">
        <v>67</v>
      </c>
      <c r="AF52" s="2" t="s">
        <v>67</v>
      </c>
      <c r="AG52" s="2" t="s">
        <v>202</v>
      </c>
      <c r="AH52" s="2"/>
      <c r="AI52" s="2" t="s">
        <v>69</v>
      </c>
      <c r="AJ52" s="2" t="s">
        <v>70</v>
      </c>
      <c r="AK52" s="2"/>
      <c r="AL52" s="2"/>
      <c r="AM52" s="2"/>
      <c r="AN52" s="2"/>
      <c r="AO52" s="2"/>
      <c r="AP52" s="2"/>
      <c r="AQ52" s="2"/>
      <c r="AR52" s="2"/>
      <c r="AS52" s="2"/>
      <c r="AT52" s="2"/>
      <c r="AU52" s="1" t="s">
        <v>66</v>
      </c>
      <c r="AV52" s="2"/>
      <c r="AW52" s="2"/>
      <c r="AX52" s="2" t="s">
        <v>71</v>
      </c>
      <c r="AY52" s="2"/>
      <c r="AZ52" s="2"/>
      <c r="BA52" s="2"/>
      <c r="BB52" s="2"/>
      <c r="BC52" s="2"/>
    </row>
    <row r="53" spans="1:55" ht="101.5" x14ac:dyDescent="0.35">
      <c r="A53" s="2">
        <v>189063</v>
      </c>
      <c r="B53" s="2" t="s">
        <v>59</v>
      </c>
      <c r="C53" s="2">
        <v>59</v>
      </c>
      <c r="D53" s="2" t="s">
        <v>60</v>
      </c>
      <c r="E53" s="2"/>
      <c r="F53" s="2"/>
      <c r="G53" s="2" t="s">
        <v>218</v>
      </c>
      <c r="H53" s="2"/>
      <c r="I53" s="2" t="s">
        <v>62</v>
      </c>
      <c r="J53" s="2" t="s">
        <v>219</v>
      </c>
      <c r="K53" s="2"/>
      <c r="L53" s="2" t="s">
        <v>220</v>
      </c>
      <c r="M53" s="2"/>
      <c r="N53" s="2"/>
      <c r="O53" s="2"/>
      <c r="P53" s="2" t="s">
        <v>65</v>
      </c>
      <c r="Q53" s="2">
        <v>146.5</v>
      </c>
      <c r="R53" s="2"/>
      <c r="S53" s="2"/>
      <c r="T53" s="2"/>
      <c r="U53" s="2"/>
      <c r="V53" s="2"/>
      <c r="W53" s="2"/>
      <c r="X53" s="2"/>
      <c r="Y53" s="2"/>
      <c r="Z53" s="2"/>
      <c r="AA53" s="2">
        <v>1</v>
      </c>
      <c r="AB53" s="2" t="s">
        <v>66</v>
      </c>
      <c r="AC53" s="2"/>
      <c r="AD53" s="2"/>
      <c r="AE53" s="2" t="s">
        <v>67</v>
      </c>
      <c r="AF53" s="2" t="s">
        <v>67</v>
      </c>
      <c r="AG53" s="2" t="s">
        <v>221</v>
      </c>
      <c r="AH53" s="2"/>
      <c r="AI53" s="2" t="s">
        <v>69</v>
      </c>
      <c r="AJ53" s="2" t="s">
        <v>70</v>
      </c>
      <c r="AK53" s="2"/>
      <c r="AL53" s="2"/>
      <c r="AM53" s="2"/>
      <c r="AN53" s="2"/>
      <c r="AO53" s="2"/>
      <c r="AP53" s="2"/>
      <c r="AQ53" s="2"/>
      <c r="AR53" s="2"/>
      <c r="AS53" s="2"/>
      <c r="AT53" s="2"/>
      <c r="AU53" s="1" t="s">
        <v>66</v>
      </c>
      <c r="AV53" s="2"/>
      <c r="AW53" s="2"/>
      <c r="AX53" s="2" t="s">
        <v>71</v>
      </c>
      <c r="AY53" s="2"/>
      <c r="AZ53" s="2"/>
      <c r="BA53" s="2"/>
      <c r="BB53" s="2"/>
      <c r="BC53" s="2"/>
    </row>
    <row r="54" spans="1:55" ht="101.5" x14ac:dyDescent="0.35">
      <c r="A54" s="2">
        <v>189063</v>
      </c>
      <c r="B54" s="2" t="s">
        <v>59</v>
      </c>
      <c r="C54" s="2">
        <v>60</v>
      </c>
      <c r="D54" s="2" t="s">
        <v>60</v>
      </c>
      <c r="E54" s="2"/>
      <c r="F54" s="2"/>
      <c r="G54" s="2" t="s">
        <v>222</v>
      </c>
      <c r="H54" s="2"/>
      <c r="I54" s="2" t="s">
        <v>62</v>
      </c>
      <c r="J54" s="2" t="s">
        <v>223</v>
      </c>
      <c r="K54" s="2"/>
      <c r="L54" s="2" t="s">
        <v>224</v>
      </c>
      <c r="M54" s="2"/>
      <c r="N54" s="2"/>
      <c r="O54" s="2"/>
      <c r="P54" s="2" t="s">
        <v>65</v>
      </c>
      <c r="Q54" s="2">
        <v>146.5</v>
      </c>
      <c r="R54" s="2"/>
      <c r="S54" s="2"/>
      <c r="T54" s="2"/>
      <c r="U54" s="2"/>
      <c r="V54" s="2"/>
      <c r="W54" s="2"/>
      <c r="X54" s="2"/>
      <c r="Y54" s="2"/>
      <c r="Z54" s="2"/>
      <c r="AA54" s="2">
        <v>1</v>
      </c>
      <c r="AB54" s="2" t="s">
        <v>66</v>
      </c>
      <c r="AC54" s="2"/>
      <c r="AD54" s="2"/>
      <c r="AE54" s="2" t="s">
        <v>67</v>
      </c>
      <c r="AF54" s="2" t="s">
        <v>67</v>
      </c>
      <c r="AG54" s="2" t="s">
        <v>221</v>
      </c>
      <c r="AH54" s="2"/>
      <c r="AI54" s="2" t="s">
        <v>69</v>
      </c>
      <c r="AJ54" s="2" t="s">
        <v>70</v>
      </c>
      <c r="AK54" s="2"/>
      <c r="AL54" s="2"/>
      <c r="AM54" s="2"/>
      <c r="AN54" s="2"/>
      <c r="AO54" s="2"/>
      <c r="AP54" s="2"/>
      <c r="AQ54" s="2"/>
      <c r="AR54" s="2"/>
      <c r="AS54" s="2"/>
      <c r="AT54" s="2"/>
      <c r="AU54" s="1" t="s">
        <v>66</v>
      </c>
      <c r="AV54" s="2"/>
      <c r="AW54" s="2"/>
      <c r="AX54" s="2" t="s">
        <v>71</v>
      </c>
      <c r="AY54" s="2"/>
      <c r="AZ54" s="2"/>
      <c r="BA54" s="2"/>
      <c r="BB54" s="2"/>
      <c r="BC54" s="2"/>
    </row>
    <row r="55" spans="1:55" ht="101.5" x14ac:dyDescent="0.35">
      <c r="A55" s="2">
        <v>189063</v>
      </c>
      <c r="B55" s="2" t="s">
        <v>59</v>
      </c>
      <c r="C55" s="2">
        <v>61</v>
      </c>
      <c r="D55" s="2" t="s">
        <v>60</v>
      </c>
      <c r="E55" s="2"/>
      <c r="F55" s="2"/>
      <c r="G55" s="2" t="s">
        <v>225</v>
      </c>
      <c r="H55" s="2"/>
      <c r="I55" s="2" t="s">
        <v>62</v>
      </c>
      <c r="J55" s="2" t="s">
        <v>226</v>
      </c>
      <c r="K55" s="2"/>
      <c r="L55" s="2" t="s">
        <v>227</v>
      </c>
      <c r="M55" s="2"/>
      <c r="N55" s="2"/>
      <c r="O55" s="2"/>
      <c r="P55" s="2" t="s">
        <v>65</v>
      </c>
      <c r="Q55" s="2">
        <v>146.5</v>
      </c>
      <c r="R55" s="2"/>
      <c r="S55" s="2"/>
      <c r="T55" s="2"/>
      <c r="U55" s="2"/>
      <c r="V55" s="2"/>
      <c r="W55" s="2"/>
      <c r="X55" s="2"/>
      <c r="Y55" s="2"/>
      <c r="Z55" s="2"/>
      <c r="AA55" s="2">
        <v>1</v>
      </c>
      <c r="AB55" s="2" t="s">
        <v>66</v>
      </c>
      <c r="AC55" s="2"/>
      <c r="AD55" s="2"/>
      <c r="AE55" s="2" t="s">
        <v>67</v>
      </c>
      <c r="AF55" s="2" t="s">
        <v>67</v>
      </c>
      <c r="AG55" s="2" t="s">
        <v>221</v>
      </c>
      <c r="AH55" s="2"/>
      <c r="AI55" s="2" t="s">
        <v>69</v>
      </c>
      <c r="AJ55" s="2" t="s">
        <v>70</v>
      </c>
      <c r="AK55" s="2"/>
      <c r="AL55" s="2"/>
      <c r="AM55" s="2"/>
      <c r="AN55" s="2"/>
      <c r="AO55" s="2"/>
      <c r="AP55" s="2"/>
      <c r="AQ55" s="2"/>
      <c r="AR55" s="2"/>
      <c r="AS55" s="2"/>
      <c r="AT55" s="2"/>
      <c r="AU55" s="1" t="s">
        <v>66</v>
      </c>
      <c r="AV55" s="2"/>
      <c r="AW55" s="2"/>
      <c r="AX55" s="2" t="s">
        <v>71</v>
      </c>
      <c r="AY55" s="2"/>
      <c r="AZ55" s="2"/>
      <c r="BA55" s="2"/>
      <c r="BB55" s="2"/>
      <c r="BC55" s="2"/>
    </row>
    <row r="56" spans="1:55" ht="101.5" x14ac:dyDescent="0.35">
      <c r="A56" s="2">
        <v>189063</v>
      </c>
      <c r="B56" s="2" t="s">
        <v>59</v>
      </c>
      <c r="C56" s="2">
        <v>62</v>
      </c>
      <c r="D56" s="2" t="s">
        <v>60</v>
      </c>
      <c r="E56" s="2"/>
      <c r="F56" s="2"/>
      <c r="G56" s="2" t="s">
        <v>228</v>
      </c>
      <c r="H56" s="2"/>
      <c r="I56" s="2" t="s">
        <v>62</v>
      </c>
      <c r="J56" s="2" t="s">
        <v>229</v>
      </c>
      <c r="K56" s="2"/>
      <c r="L56" s="2" t="s">
        <v>230</v>
      </c>
      <c r="M56" s="2"/>
      <c r="N56" s="2"/>
      <c r="O56" s="2"/>
      <c r="P56" s="2" t="s">
        <v>65</v>
      </c>
      <c r="Q56" s="2">
        <v>146.5</v>
      </c>
      <c r="R56" s="2"/>
      <c r="S56" s="2"/>
      <c r="T56" s="2"/>
      <c r="U56" s="2"/>
      <c r="V56" s="2"/>
      <c r="W56" s="2"/>
      <c r="X56" s="2"/>
      <c r="Y56" s="2"/>
      <c r="Z56" s="2"/>
      <c r="AA56" s="2">
        <v>1</v>
      </c>
      <c r="AB56" s="2" t="s">
        <v>66</v>
      </c>
      <c r="AC56" s="2"/>
      <c r="AD56" s="2"/>
      <c r="AE56" s="2" t="s">
        <v>67</v>
      </c>
      <c r="AF56" s="2" t="s">
        <v>67</v>
      </c>
      <c r="AG56" s="2" t="s">
        <v>221</v>
      </c>
      <c r="AH56" s="2"/>
      <c r="AI56" s="2" t="s">
        <v>69</v>
      </c>
      <c r="AJ56" s="2" t="s">
        <v>70</v>
      </c>
      <c r="AK56" s="2"/>
      <c r="AL56" s="2"/>
      <c r="AM56" s="2"/>
      <c r="AN56" s="2"/>
      <c r="AO56" s="2"/>
      <c r="AP56" s="2"/>
      <c r="AQ56" s="2"/>
      <c r="AR56" s="2"/>
      <c r="AS56" s="2"/>
      <c r="AT56" s="2"/>
      <c r="AU56" s="1" t="s">
        <v>66</v>
      </c>
      <c r="AV56" s="2"/>
      <c r="AW56" s="2"/>
      <c r="AX56" s="2" t="s">
        <v>71</v>
      </c>
      <c r="AY56" s="2"/>
      <c r="AZ56" s="2"/>
      <c r="BA56" s="2"/>
      <c r="BB56" s="2"/>
      <c r="BC56" s="2"/>
    </row>
    <row r="57" spans="1:55" ht="72.5" x14ac:dyDescent="0.35">
      <c r="A57" s="2">
        <v>189063</v>
      </c>
      <c r="B57" s="2" t="s">
        <v>59</v>
      </c>
      <c r="C57" s="2">
        <v>63</v>
      </c>
      <c r="D57" s="2" t="s">
        <v>60</v>
      </c>
      <c r="E57" s="2"/>
      <c r="F57" s="2"/>
      <c r="G57" s="2" t="s">
        <v>231</v>
      </c>
      <c r="H57" s="2"/>
      <c r="I57" s="2" t="s">
        <v>232</v>
      </c>
      <c r="J57" s="2" t="s">
        <v>233</v>
      </c>
      <c r="K57" s="2"/>
      <c r="L57" s="2" t="s">
        <v>234</v>
      </c>
      <c r="M57" s="2"/>
      <c r="N57" s="2"/>
      <c r="O57" s="2"/>
      <c r="P57" s="2" t="s">
        <v>65</v>
      </c>
      <c r="Q57" s="2">
        <v>167.7</v>
      </c>
      <c r="R57" s="2"/>
      <c r="S57" s="2"/>
      <c r="T57" s="2"/>
      <c r="U57" s="2"/>
      <c r="V57" s="2"/>
      <c r="W57" s="2"/>
      <c r="X57" s="2"/>
      <c r="Y57" s="2"/>
      <c r="Z57" s="2"/>
      <c r="AA57" s="2">
        <v>1</v>
      </c>
      <c r="AB57" s="2" t="s">
        <v>66</v>
      </c>
      <c r="AC57" s="2"/>
      <c r="AD57" s="2"/>
      <c r="AE57" s="2" t="s">
        <v>67</v>
      </c>
      <c r="AF57" s="2" t="s">
        <v>67</v>
      </c>
      <c r="AG57" s="2" t="s">
        <v>78</v>
      </c>
      <c r="AH57" s="2"/>
      <c r="AI57" s="2" t="s">
        <v>69</v>
      </c>
      <c r="AJ57" s="2" t="s">
        <v>70</v>
      </c>
      <c r="AK57" s="2"/>
      <c r="AL57" s="2"/>
      <c r="AM57" s="2"/>
      <c r="AN57" s="2"/>
      <c r="AO57" s="2"/>
      <c r="AP57" s="2"/>
      <c r="AQ57" s="2"/>
      <c r="AR57" s="2"/>
      <c r="AS57" s="2"/>
      <c r="AT57" s="2"/>
      <c r="AU57" s="1" t="s">
        <v>66</v>
      </c>
      <c r="AV57" s="2"/>
      <c r="AW57" s="2"/>
      <c r="AX57" s="2" t="s">
        <v>71</v>
      </c>
      <c r="AY57" s="2"/>
      <c r="AZ57" s="2"/>
      <c r="BA57" s="2"/>
      <c r="BB57" s="2"/>
      <c r="BC57" s="2"/>
    </row>
    <row r="58" spans="1:55" ht="72.5" x14ac:dyDescent="0.35">
      <c r="A58" s="2">
        <v>189063</v>
      </c>
      <c r="B58" s="2" t="s">
        <v>59</v>
      </c>
      <c r="C58" s="2">
        <v>64</v>
      </c>
      <c r="D58" s="2" t="s">
        <v>60</v>
      </c>
      <c r="E58" s="2"/>
      <c r="F58" s="2"/>
      <c r="G58" s="2" t="s">
        <v>235</v>
      </c>
      <c r="H58" s="2"/>
      <c r="I58" s="2" t="s">
        <v>232</v>
      </c>
      <c r="J58" s="2" t="s">
        <v>236</v>
      </c>
      <c r="K58" s="2"/>
      <c r="L58" s="2" t="s">
        <v>237</v>
      </c>
      <c r="M58" s="2"/>
      <c r="N58" s="2"/>
      <c r="O58" s="2"/>
      <c r="P58" s="2" t="s">
        <v>65</v>
      </c>
      <c r="Q58" s="2">
        <v>167.7</v>
      </c>
      <c r="R58" s="2"/>
      <c r="S58" s="2"/>
      <c r="T58" s="2"/>
      <c r="U58" s="2"/>
      <c r="V58" s="2"/>
      <c r="W58" s="2"/>
      <c r="X58" s="2"/>
      <c r="Y58" s="2"/>
      <c r="Z58" s="2"/>
      <c r="AA58" s="2">
        <v>1</v>
      </c>
      <c r="AB58" s="2" t="s">
        <v>66</v>
      </c>
      <c r="AC58" s="2"/>
      <c r="AD58" s="2"/>
      <c r="AE58" s="2" t="s">
        <v>67</v>
      </c>
      <c r="AF58" s="2" t="s">
        <v>67</v>
      </c>
      <c r="AG58" s="2" t="s">
        <v>78</v>
      </c>
      <c r="AH58" s="2"/>
      <c r="AI58" s="2" t="s">
        <v>69</v>
      </c>
      <c r="AJ58" s="2" t="s">
        <v>70</v>
      </c>
      <c r="AK58" s="2"/>
      <c r="AL58" s="2"/>
      <c r="AM58" s="2"/>
      <c r="AN58" s="2"/>
      <c r="AO58" s="2"/>
      <c r="AP58" s="2"/>
      <c r="AQ58" s="2"/>
      <c r="AR58" s="2"/>
      <c r="AS58" s="2"/>
      <c r="AT58" s="2"/>
      <c r="AU58" s="1" t="s">
        <v>66</v>
      </c>
      <c r="AV58" s="2"/>
      <c r="AW58" s="2"/>
      <c r="AX58" s="2" t="s">
        <v>71</v>
      </c>
      <c r="AY58" s="2"/>
      <c r="AZ58" s="2"/>
      <c r="BA58" s="2"/>
      <c r="BB58" s="2"/>
      <c r="BC58" s="2"/>
    </row>
    <row r="59" spans="1:55" ht="72.5" x14ac:dyDescent="0.35">
      <c r="A59" s="2">
        <v>189063</v>
      </c>
      <c r="B59" s="2" t="s">
        <v>59</v>
      </c>
      <c r="C59" s="2">
        <v>65</v>
      </c>
      <c r="D59" s="2" t="s">
        <v>60</v>
      </c>
      <c r="E59" s="2"/>
      <c r="F59" s="2"/>
      <c r="G59" s="2" t="s">
        <v>238</v>
      </c>
      <c r="H59" s="2"/>
      <c r="I59" s="2" t="s">
        <v>232</v>
      </c>
      <c r="J59" s="2" t="s">
        <v>239</v>
      </c>
      <c r="K59" s="2"/>
      <c r="L59" s="2" t="s">
        <v>240</v>
      </c>
      <c r="M59" s="2"/>
      <c r="N59" s="2"/>
      <c r="O59" s="2"/>
      <c r="P59" s="2" t="s">
        <v>65</v>
      </c>
      <c r="Q59" s="2">
        <v>167.7</v>
      </c>
      <c r="R59" s="2"/>
      <c r="S59" s="2"/>
      <c r="T59" s="2"/>
      <c r="U59" s="2"/>
      <c r="V59" s="2"/>
      <c r="W59" s="2"/>
      <c r="X59" s="2"/>
      <c r="Y59" s="2"/>
      <c r="Z59" s="2"/>
      <c r="AA59" s="2">
        <v>1</v>
      </c>
      <c r="AB59" s="2" t="s">
        <v>66</v>
      </c>
      <c r="AC59" s="2"/>
      <c r="AD59" s="2"/>
      <c r="AE59" s="2" t="s">
        <v>67</v>
      </c>
      <c r="AF59" s="2" t="s">
        <v>67</v>
      </c>
      <c r="AG59" s="2" t="s">
        <v>78</v>
      </c>
      <c r="AH59" s="2"/>
      <c r="AI59" s="2" t="s">
        <v>69</v>
      </c>
      <c r="AJ59" s="2" t="s">
        <v>70</v>
      </c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1" t="s">
        <v>66</v>
      </c>
      <c r="AV59" s="2"/>
      <c r="AW59" s="2"/>
      <c r="AX59" s="2" t="s">
        <v>71</v>
      </c>
      <c r="AY59" s="2"/>
      <c r="AZ59" s="2"/>
      <c r="BA59" s="2"/>
      <c r="BB59" s="2"/>
      <c r="BC59" s="2"/>
    </row>
    <row r="60" spans="1:55" ht="72.5" x14ac:dyDescent="0.35">
      <c r="A60" s="2">
        <v>189063</v>
      </c>
      <c r="B60" s="2" t="s">
        <v>59</v>
      </c>
      <c r="C60" s="2">
        <v>66</v>
      </c>
      <c r="D60" s="2" t="s">
        <v>60</v>
      </c>
      <c r="E60" s="2"/>
      <c r="F60" s="2"/>
      <c r="G60" s="2" t="s">
        <v>241</v>
      </c>
      <c r="H60" s="2"/>
      <c r="I60" s="2" t="s">
        <v>232</v>
      </c>
      <c r="J60" s="2" t="s">
        <v>242</v>
      </c>
      <c r="K60" s="2"/>
      <c r="L60" s="2" t="s">
        <v>243</v>
      </c>
      <c r="M60" s="2"/>
      <c r="N60" s="2"/>
      <c r="O60" s="2"/>
      <c r="P60" s="2" t="s">
        <v>65</v>
      </c>
      <c r="Q60" s="2">
        <v>167.7</v>
      </c>
      <c r="R60" s="2"/>
      <c r="S60" s="2"/>
      <c r="T60" s="2"/>
      <c r="U60" s="2"/>
      <c r="V60" s="2"/>
      <c r="W60" s="2"/>
      <c r="X60" s="2"/>
      <c r="Y60" s="2"/>
      <c r="Z60" s="2"/>
      <c r="AA60" s="2">
        <v>1</v>
      </c>
      <c r="AB60" s="2" t="s">
        <v>66</v>
      </c>
      <c r="AC60" s="2"/>
      <c r="AD60" s="2"/>
      <c r="AE60" s="2" t="s">
        <v>67</v>
      </c>
      <c r="AF60" s="2" t="s">
        <v>67</v>
      </c>
      <c r="AG60" s="2" t="s">
        <v>78</v>
      </c>
      <c r="AH60" s="2"/>
      <c r="AI60" s="2" t="s">
        <v>69</v>
      </c>
      <c r="AJ60" s="2" t="s">
        <v>70</v>
      </c>
      <c r="AK60" s="2"/>
      <c r="AL60" s="2"/>
      <c r="AM60" s="2"/>
      <c r="AN60" s="2"/>
      <c r="AO60" s="2"/>
      <c r="AP60" s="2"/>
      <c r="AQ60" s="2"/>
      <c r="AR60" s="2"/>
      <c r="AS60" s="2"/>
      <c r="AT60" s="2"/>
      <c r="AU60" s="1" t="s">
        <v>66</v>
      </c>
      <c r="AV60" s="2"/>
      <c r="AW60" s="2"/>
      <c r="AX60" s="2" t="s">
        <v>71</v>
      </c>
      <c r="AY60" s="2"/>
      <c r="AZ60" s="2"/>
      <c r="BA60" s="2"/>
      <c r="BB60" s="2"/>
      <c r="BC60" s="2"/>
    </row>
    <row r="61" spans="1:55" ht="72.5" x14ac:dyDescent="0.35">
      <c r="A61" s="2">
        <v>189063</v>
      </c>
      <c r="B61" s="2" t="s">
        <v>59</v>
      </c>
      <c r="C61" s="2">
        <v>67</v>
      </c>
      <c r="D61" s="2" t="s">
        <v>60</v>
      </c>
      <c r="E61" s="2"/>
      <c r="F61" s="2"/>
      <c r="G61" s="2" t="s">
        <v>244</v>
      </c>
      <c r="H61" s="2"/>
      <c r="I61" s="2" t="s">
        <v>232</v>
      </c>
      <c r="J61" s="2" t="s">
        <v>245</v>
      </c>
      <c r="K61" s="2"/>
      <c r="L61" s="2" t="s">
        <v>246</v>
      </c>
      <c r="M61" s="2"/>
      <c r="N61" s="2"/>
      <c r="O61" s="2"/>
      <c r="P61" s="2" t="s">
        <v>65</v>
      </c>
      <c r="Q61" s="2">
        <v>167.7</v>
      </c>
      <c r="R61" s="2"/>
      <c r="S61" s="2"/>
      <c r="T61" s="2"/>
      <c r="U61" s="2"/>
      <c r="V61" s="2"/>
      <c r="W61" s="2"/>
      <c r="X61" s="2"/>
      <c r="Y61" s="2"/>
      <c r="Z61" s="2"/>
      <c r="AA61" s="2">
        <v>1</v>
      </c>
      <c r="AB61" s="2" t="s">
        <v>66</v>
      </c>
      <c r="AC61" s="2"/>
      <c r="AD61" s="2"/>
      <c r="AE61" s="2" t="s">
        <v>67</v>
      </c>
      <c r="AF61" s="2" t="s">
        <v>67</v>
      </c>
      <c r="AG61" s="2" t="s">
        <v>78</v>
      </c>
      <c r="AH61" s="2"/>
      <c r="AI61" s="2" t="s">
        <v>69</v>
      </c>
      <c r="AJ61" s="2" t="s">
        <v>70</v>
      </c>
      <c r="AK61" s="2"/>
      <c r="AL61" s="2"/>
      <c r="AM61" s="2"/>
      <c r="AN61" s="2"/>
      <c r="AO61" s="2"/>
      <c r="AP61" s="2"/>
      <c r="AQ61" s="2"/>
      <c r="AR61" s="2"/>
      <c r="AS61" s="2"/>
      <c r="AT61" s="2"/>
      <c r="AU61" s="1" t="s">
        <v>66</v>
      </c>
      <c r="AV61" s="2"/>
      <c r="AW61" s="2"/>
      <c r="AX61" s="2" t="s">
        <v>71</v>
      </c>
      <c r="AY61" s="2"/>
      <c r="AZ61" s="2"/>
      <c r="BA61" s="2"/>
      <c r="BB61" s="2"/>
      <c r="BC61" s="2"/>
    </row>
    <row r="62" spans="1:55" ht="87" x14ac:dyDescent="0.35">
      <c r="A62" s="2">
        <v>189063</v>
      </c>
      <c r="B62" s="2" t="s">
        <v>59</v>
      </c>
      <c r="C62" s="2">
        <v>68</v>
      </c>
      <c r="D62" s="2" t="s">
        <v>60</v>
      </c>
      <c r="E62" s="2"/>
      <c r="F62" s="2"/>
      <c r="G62" s="2" t="s">
        <v>247</v>
      </c>
      <c r="H62" s="2"/>
      <c r="I62" s="2" t="s">
        <v>232</v>
      </c>
      <c r="J62" s="2" t="s">
        <v>248</v>
      </c>
      <c r="K62" s="2"/>
      <c r="L62" s="2" t="s">
        <v>249</v>
      </c>
      <c r="M62" s="2"/>
      <c r="N62" s="2"/>
      <c r="O62" s="2"/>
      <c r="P62" s="2" t="s">
        <v>65</v>
      </c>
      <c r="Q62" s="2">
        <v>137.6</v>
      </c>
      <c r="R62" s="2"/>
      <c r="S62" s="2"/>
      <c r="T62" s="2"/>
      <c r="U62" s="2"/>
      <c r="V62" s="2"/>
      <c r="W62" s="2"/>
      <c r="X62" s="2"/>
      <c r="Y62" s="2"/>
      <c r="Z62" s="2"/>
      <c r="AA62" s="2">
        <v>1</v>
      </c>
      <c r="AB62" s="2" t="s">
        <v>66</v>
      </c>
      <c r="AC62" s="2"/>
      <c r="AD62" s="2"/>
      <c r="AE62" s="2" t="s">
        <v>67</v>
      </c>
      <c r="AF62" s="2" t="s">
        <v>67</v>
      </c>
      <c r="AG62" s="2" t="s">
        <v>78</v>
      </c>
      <c r="AH62" s="2"/>
      <c r="AI62" s="2" t="s">
        <v>69</v>
      </c>
      <c r="AJ62" s="2" t="s">
        <v>70</v>
      </c>
      <c r="AK62" s="2"/>
      <c r="AL62" s="2"/>
      <c r="AM62" s="2"/>
      <c r="AN62" s="2"/>
      <c r="AO62" s="2"/>
      <c r="AP62" s="2"/>
      <c r="AQ62" s="2"/>
      <c r="AR62" s="2"/>
      <c r="AS62" s="2"/>
      <c r="AT62" s="2"/>
      <c r="AU62" s="1" t="s">
        <v>66</v>
      </c>
      <c r="AV62" s="2"/>
      <c r="AW62" s="2"/>
      <c r="AX62" s="2" t="s">
        <v>71</v>
      </c>
      <c r="AY62" s="2"/>
      <c r="AZ62" s="2"/>
      <c r="BA62" s="2"/>
      <c r="BB62" s="2"/>
      <c r="BC62" s="2"/>
    </row>
    <row r="63" spans="1:55" ht="87" x14ac:dyDescent="0.35">
      <c r="A63" s="2">
        <v>189063</v>
      </c>
      <c r="B63" s="2" t="s">
        <v>59</v>
      </c>
      <c r="C63" s="2">
        <v>69</v>
      </c>
      <c r="D63" s="2" t="s">
        <v>60</v>
      </c>
      <c r="E63" s="2"/>
      <c r="F63" s="2"/>
      <c r="G63" s="2" t="s">
        <v>250</v>
      </c>
      <c r="H63" s="2"/>
      <c r="I63" s="2" t="s">
        <v>251</v>
      </c>
      <c r="J63" s="2" t="s">
        <v>252</v>
      </c>
      <c r="K63" s="2"/>
      <c r="L63" s="2" t="s">
        <v>253</v>
      </c>
      <c r="M63" s="2"/>
      <c r="N63" s="2"/>
      <c r="O63" s="2"/>
      <c r="P63" s="2" t="s">
        <v>65</v>
      </c>
      <c r="Q63" s="2">
        <v>55.04</v>
      </c>
      <c r="R63" s="2"/>
      <c r="S63" s="2"/>
      <c r="T63" s="2"/>
      <c r="U63" s="2"/>
      <c r="V63" s="2"/>
      <c r="W63" s="2"/>
      <c r="X63" s="2"/>
      <c r="Y63" s="2"/>
      <c r="Z63" s="2"/>
      <c r="AA63" s="2">
        <v>1</v>
      </c>
      <c r="AB63" s="2" t="s">
        <v>66</v>
      </c>
      <c r="AC63" s="2"/>
      <c r="AD63" s="2"/>
      <c r="AE63" s="2" t="s">
        <v>67</v>
      </c>
      <c r="AF63" s="2" t="s">
        <v>67</v>
      </c>
      <c r="AG63" s="2" t="s">
        <v>202</v>
      </c>
      <c r="AH63" s="2"/>
      <c r="AI63" s="2" t="s">
        <v>69</v>
      </c>
      <c r="AJ63" s="2" t="s">
        <v>70</v>
      </c>
      <c r="AK63" s="2"/>
      <c r="AL63" s="2"/>
      <c r="AM63" s="2"/>
      <c r="AN63" s="2"/>
      <c r="AO63" s="2"/>
      <c r="AP63" s="2"/>
      <c r="AQ63" s="2"/>
      <c r="AR63" s="2"/>
      <c r="AS63" s="2"/>
      <c r="AT63" s="2"/>
      <c r="AU63" s="1" t="s">
        <v>66</v>
      </c>
      <c r="AV63" s="2"/>
      <c r="AW63" s="2"/>
      <c r="AX63" s="2" t="s">
        <v>71</v>
      </c>
      <c r="AY63" s="2"/>
      <c r="AZ63" s="2"/>
      <c r="BA63" s="2"/>
      <c r="BB63" s="2"/>
      <c r="BC63" s="2"/>
    </row>
    <row r="64" spans="1:55" ht="87" x14ac:dyDescent="0.35">
      <c r="A64" s="2">
        <v>189063</v>
      </c>
      <c r="B64" s="2" t="s">
        <v>59</v>
      </c>
      <c r="C64" s="2">
        <v>70</v>
      </c>
      <c r="D64" s="2" t="s">
        <v>60</v>
      </c>
      <c r="E64" s="2"/>
      <c r="F64" s="2"/>
      <c r="G64" s="2" t="s">
        <v>254</v>
      </c>
      <c r="H64" s="2"/>
      <c r="I64" s="2" t="s">
        <v>251</v>
      </c>
      <c r="J64" s="2" t="s">
        <v>255</v>
      </c>
      <c r="K64" s="2"/>
      <c r="L64" s="2" t="s">
        <v>256</v>
      </c>
      <c r="M64" s="2"/>
      <c r="N64" s="2"/>
      <c r="O64" s="2"/>
      <c r="P64" s="2" t="s">
        <v>65</v>
      </c>
      <c r="Q64" s="2">
        <v>55.04</v>
      </c>
      <c r="R64" s="2"/>
      <c r="S64" s="2"/>
      <c r="T64" s="2"/>
      <c r="U64" s="2"/>
      <c r="V64" s="2"/>
      <c r="W64" s="2"/>
      <c r="X64" s="2"/>
      <c r="Y64" s="2"/>
      <c r="Z64" s="2"/>
      <c r="AA64" s="2">
        <v>1</v>
      </c>
      <c r="AB64" s="2" t="s">
        <v>66</v>
      </c>
      <c r="AC64" s="2"/>
      <c r="AD64" s="2"/>
      <c r="AE64" s="2" t="s">
        <v>67</v>
      </c>
      <c r="AF64" s="2" t="s">
        <v>67</v>
      </c>
      <c r="AG64" s="2" t="s">
        <v>202</v>
      </c>
      <c r="AH64" s="2"/>
      <c r="AI64" s="2" t="s">
        <v>69</v>
      </c>
      <c r="AJ64" s="2" t="s">
        <v>70</v>
      </c>
      <c r="AK64" s="2"/>
      <c r="AL64" s="2"/>
      <c r="AM64" s="2"/>
      <c r="AN64" s="2"/>
      <c r="AO64" s="2"/>
      <c r="AP64" s="2"/>
      <c r="AQ64" s="2"/>
      <c r="AR64" s="2"/>
      <c r="AS64" s="2"/>
      <c r="AT64" s="2"/>
      <c r="AU64" s="1" t="s">
        <v>66</v>
      </c>
      <c r="AV64" s="2"/>
      <c r="AW64" s="2"/>
      <c r="AX64" s="2" t="s">
        <v>71</v>
      </c>
      <c r="AY64" s="2"/>
      <c r="AZ64" s="2"/>
      <c r="BA64" s="2"/>
      <c r="BB64" s="2"/>
      <c r="BC64" s="2"/>
    </row>
    <row r="65" spans="1:55" ht="87" x14ac:dyDescent="0.35">
      <c r="A65" s="2">
        <v>189063</v>
      </c>
      <c r="B65" s="2" t="s">
        <v>59</v>
      </c>
      <c r="C65" s="2">
        <v>71</v>
      </c>
      <c r="D65" s="2" t="s">
        <v>60</v>
      </c>
      <c r="E65" s="2"/>
      <c r="F65" s="2"/>
      <c r="G65" s="2" t="s">
        <v>257</v>
      </c>
      <c r="H65" s="2"/>
      <c r="I65" s="2" t="s">
        <v>251</v>
      </c>
      <c r="J65" s="2" t="s">
        <v>258</v>
      </c>
      <c r="K65" s="2"/>
      <c r="L65" s="2" t="s">
        <v>259</v>
      </c>
      <c r="M65" s="2"/>
      <c r="N65" s="2"/>
      <c r="O65" s="2"/>
      <c r="P65" s="2" t="s">
        <v>65</v>
      </c>
      <c r="Q65" s="2">
        <v>55.04</v>
      </c>
      <c r="R65" s="2"/>
      <c r="S65" s="2"/>
      <c r="T65" s="2"/>
      <c r="U65" s="2"/>
      <c r="V65" s="2"/>
      <c r="W65" s="2"/>
      <c r="X65" s="2"/>
      <c r="Y65" s="2"/>
      <c r="Z65" s="2"/>
      <c r="AA65" s="2">
        <v>1</v>
      </c>
      <c r="AB65" s="2" t="s">
        <v>66</v>
      </c>
      <c r="AC65" s="2"/>
      <c r="AD65" s="2"/>
      <c r="AE65" s="2" t="s">
        <v>67</v>
      </c>
      <c r="AF65" s="2" t="s">
        <v>67</v>
      </c>
      <c r="AG65" s="2" t="s">
        <v>202</v>
      </c>
      <c r="AH65" s="2"/>
      <c r="AI65" s="2" t="s">
        <v>69</v>
      </c>
      <c r="AJ65" s="2" t="s">
        <v>70</v>
      </c>
      <c r="AK65" s="2"/>
      <c r="AL65" s="2"/>
      <c r="AM65" s="2"/>
      <c r="AN65" s="2"/>
      <c r="AO65" s="2"/>
      <c r="AP65" s="2"/>
      <c r="AQ65" s="2"/>
      <c r="AR65" s="2"/>
      <c r="AS65" s="2"/>
      <c r="AT65" s="2"/>
      <c r="AU65" s="1" t="s">
        <v>66</v>
      </c>
      <c r="AV65" s="2"/>
      <c r="AW65" s="2"/>
      <c r="AX65" s="2" t="s">
        <v>71</v>
      </c>
      <c r="AY65" s="2"/>
      <c r="AZ65" s="2"/>
      <c r="BA65" s="2"/>
      <c r="BB65" s="2"/>
      <c r="BC65" s="2"/>
    </row>
    <row r="66" spans="1:55" ht="87" x14ac:dyDescent="0.35">
      <c r="A66" s="2">
        <v>189063</v>
      </c>
      <c r="B66" s="2" t="s">
        <v>59</v>
      </c>
      <c r="C66" s="2">
        <v>72</v>
      </c>
      <c r="D66" s="2" t="s">
        <v>60</v>
      </c>
      <c r="E66" s="2"/>
      <c r="F66" s="2"/>
      <c r="G66" s="2" t="s">
        <v>260</v>
      </c>
      <c r="H66" s="2"/>
      <c r="I66" s="2" t="s">
        <v>251</v>
      </c>
      <c r="J66" s="2" t="s">
        <v>261</v>
      </c>
      <c r="K66" s="2"/>
      <c r="L66" s="2" t="s">
        <v>262</v>
      </c>
      <c r="M66" s="2"/>
      <c r="N66" s="2"/>
      <c r="O66" s="2"/>
      <c r="P66" s="2" t="s">
        <v>65</v>
      </c>
      <c r="Q66" s="2">
        <v>55.04</v>
      </c>
      <c r="R66" s="2"/>
      <c r="S66" s="2"/>
      <c r="T66" s="2"/>
      <c r="U66" s="2"/>
      <c r="V66" s="2"/>
      <c r="W66" s="2"/>
      <c r="X66" s="2"/>
      <c r="Y66" s="2"/>
      <c r="Z66" s="2"/>
      <c r="AA66" s="2">
        <v>1</v>
      </c>
      <c r="AB66" s="2" t="s">
        <v>66</v>
      </c>
      <c r="AC66" s="2"/>
      <c r="AD66" s="2"/>
      <c r="AE66" s="2" t="s">
        <v>67</v>
      </c>
      <c r="AF66" s="2" t="s">
        <v>67</v>
      </c>
      <c r="AG66" s="2" t="s">
        <v>202</v>
      </c>
      <c r="AH66" s="2"/>
      <c r="AI66" s="2" t="s">
        <v>69</v>
      </c>
      <c r="AJ66" s="2" t="s">
        <v>70</v>
      </c>
      <c r="AK66" s="2"/>
      <c r="AL66" s="2"/>
      <c r="AM66" s="2"/>
      <c r="AN66" s="2"/>
      <c r="AO66" s="2"/>
      <c r="AP66" s="2"/>
      <c r="AQ66" s="2"/>
      <c r="AR66" s="2"/>
      <c r="AS66" s="2"/>
      <c r="AT66" s="2"/>
      <c r="AU66" s="1" t="s">
        <v>66</v>
      </c>
      <c r="AV66" s="2"/>
      <c r="AW66" s="2"/>
      <c r="AX66" s="2" t="s">
        <v>71</v>
      </c>
      <c r="AY66" s="2"/>
      <c r="AZ66" s="2"/>
      <c r="BA66" s="2"/>
      <c r="BB66" s="2"/>
      <c r="BC66" s="2"/>
    </row>
    <row r="67" spans="1:55" ht="87" x14ac:dyDescent="0.35">
      <c r="A67" s="2">
        <v>189063</v>
      </c>
      <c r="B67" s="2" t="s">
        <v>59</v>
      </c>
      <c r="C67" s="2">
        <v>73</v>
      </c>
      <c r="D67" s="2" t="s">
        <v>60</v>
      </c>
      <c r="E67" s="2"/>
      <c r="F67" s="2"/>
      <c r="G67" s="2" t="s">
        <v>263</v>
      </c>
      <c r="H67" s="2"/>
      <c r="I67" s="2" t="s">
        <v>251</v>
      </c>
      <c r="J67" s="2" t="s">
        <v>264</v>
      </c>
      <c r="K67" s="2"/>
      <c r="L67" s="2" t="s">
        <v>265</v>
      </c>
      <c r="M67" s="2"/>
      <c r="N67" s="2"/>
      <c r="O67" s="2"/>
      <c r="P67" s="2" t="s">
        <v>65</v>
      </c>
      <c r="Q67" s="2">
        <v>55.04</v>
      </c>
      <c r="R67" s="2"/>
      <c r="S67" s="2"/>
      <c r="T67" s="2"/>
      <c r="U67" s="2"/>
      <c r="V67" s="2"/>
      <c r="W67" s="2"/>
      <c r="X67" s="2"/>
      <c r="Y67" s="2"/>
      <c r="Z67" s="2"/>
      <c r="AA67" s="2">
        <v>1</v>
      </c>
      <c r="AB67" s="2" t="s">
        <v>66</v>
      </c>
      <c r="AC67" s="2"/>
      <c r="AD67" s="2"/>
      <c r="AE67" s="2" t="s">
        <v>67</v>
      </c>
      <c r="AF67" s="2" t="s">
        <v>67</v>
      </c>
      <c r="AG67" s="2" t="s">
        <v>202</v>
      </c>
      <c r="AH67" s="2"/>
      <c r="AI67" s="2" t="s">
        <v>69</v>
      </c>
      <c r="AJ67" s="2" t="s">
        <v>70</v>
      </c>
      <c r="AK67" s="2"/>
      <c r="AL67" s="2"/>
      <c r="AM67" s="2"/>
      <c r="AN67" s="2"/>
      <c r="AO67" s="2"/>
      <c r="AP67" s="2"/>
      <c r="AQ67" s="2"/>
      <c r="AR67" s="2"/>
      <c r="AS67" s="2"/>
      <c r="AT67" s="2"/>
      <c r="AU67" s="1" t="s">
        <v>66</v>
      </c>
      <c r="AV67" s="2"/>
      <c r="AW67" s="2"/>
      <c r="AX67" s="2" t="s">
        <v>71</v>
      </c>
      <c r="AY67" s="2"/>
      <c r="AZ67" s="2"/>
      <c r="BA67" s="2"/>
      <c r="BB67" s="2"/>
      <c r="BC67" s="2"/>
    </row>
    <row r="68" spans="1:55" ht="87" x14ac:dyDescent="0.35">
      <c r="A68" s="2">
        <v>189063</v>
      </c>
      <c r="B68" s="2" t="s">
        <v>59</v>
      </c>
      <c r="C68" s="2">
        <v>83</v>
      </c>
      <c r="D68" s="2" t="s">
        <v>60</v>
      </c>
      <c r="E68" s="2"/>
      <c r="F68" s="2"/>
      <c r="G68" s="2" t="s">
        <v>266</v>
      </c>
      <c r="H68" s="2"/>
      <c r="I68" s="2" t="s">
        <v>232</v>
      </c>
      <c r="J68" s="2" t="s">
        <v>267</v>
      </c>
      <c r="K68" s="2"/>
      <c r="L68" s="2" t="s">
        <v>268</v>
      </c>
      <c r="M68" s="2"/>
      <c r="N68" s="2"/>
      <c r="O68" s="2"/>
      <c r="P68" s="2" t="s">
        <v>65</v>
      </c>
      <c r="Q68" s="2">
        <v>111.8</v>
      </c>
      <c r="R68" s="2"/>
      <c r="S68" s="2"/>
      <c r="T68" s="2"/>
      <c r="U68" s="2"/>
      <c r="V68" s="2"/>
      <c r="W68" s="2"/>
      <c r="X68" s="2"/>
      <c r="Y68" s="2"/>
      <c r="Z68" s="2"/>
      <c r="AA68" s="2">
        <v>1</v>
      </c>
      <c r="AB68" s="2" t="s">
        <v>66</v>
      </c>
      <c r="AC68" s="2"/>
      <c r="AD68" s="2"/>
      <c r="AE68" s="2" t="s">
        <v>67</v>
      </c>
      <c r="AF68" s="2" t="s">
        <v>67</v>
      </c>
      <c r="AG68" s="2" t="s">
        <v>78</v>
      </c>
      <c r="AH68" s="2"/>
      <c r="AI68" s="2" t="s">
        <v>69</v>
      </c>
      <c r="AJ68" s="2" t="s">
        <v>70</v>
      </c>
      <c r="AK68" s="2"/>
      <c r="AL68" s="2"/>
      <c r="AM68" s="2"/>
      <c r="AN68" s="2"/>
      <c r="AO68" s="2"/>
      <c r="AP68" s="2"/>
      <c r="AQ68" s="2"/>
      <c r="AR68" s="2"/>
      <c r="AS68" s="2"/>
      <c r="AT68" s="2"/>
      <c r="AU68" s="1" t="s">
        <v>66</v>
      </c>
      <c r="AV68" s="2"/>
      <c r="AW68" s="2"/>
      <c r="AX68" s="2" t="s">
        <v>71</v>
      </c>
      <c r="AY68" s="2"/>
      <c r="AZ68" s="2"/>
      <c r="BA68" s="2"/>
      <c r="BB68" s="2"/>
      <c r="BC68" s="2"/>
    </row>
    <row r="69" spans="1:55" ht="87" x14ac:dyDescent="0.35">
      <c r="A69" s="2">
        <v>189063</v>
      </c>
      <c r="B69" s="2" t="s">
        <v>59</v>
      </c>
      <c r="C69" s="2">
        <v>84</v>
      </c>
      <c r="D69" s="2" t="s">
        <v>60</v>
      </c>
      <c r="E69" s="2"/>
      <c r="F69" s="2"/>
      <c r="G69" s="2" t="s">
        <v>269</v>
      </c>
      <c r="H69" s="2"/>
      <c r="I69" s="2" t="s">
        <v>232</v>
      </c>
      <c r="J69" s="2" t="s">
        <v>270</v>
      </c>
      <c r="K69" s="2"/>
      <c r="L69" s="2" t="s">
        <v>271</v>
      </c>
      <c r="M69" s="2"/>
      <c r="N69" s="2"/>
      <c r="O69" s="2"/>
      <c r="P69" s="2" t="s">
        <v>65</v>
      </c>
      <c r="Q69" s="2">
        <v>111.8</v>
      </c>
      <c r="R69" s="2"/>
      <c r="S69" s="2"/>
      <c r="T69" s="2"/>
      <c r="U69" s="2"/>
      <c r="V69" s="2"/>
      <c r="W69" s="2"/>
      <c r="X69" s="2"/>
      <c r="Y69" s="2"/>
      <c r="Z69" s="2"/>
      <c r="AA69" s="2">
        <v>1</v>
      </c>
      <c r="AB69" s="2" t="s">
        <v>66</v>
      </c>
      <c r="AC69" s="2"/>
      <c r="AD69" s="2"/>
      <c r="AE69" s="2" t="s">
        <v>67</v>
      </c>
      <c r="AF69" s="2" t="s">
        <v>67</v>
      </c>
      <c r="AG69" s="2" t="s">
        <v>78</v>
      </c>
      <c r="AH69" s="2"/>
      <c r="AI69" s="2" t="s">
        <v>69</v>
      </c>
      <c r="AJ69" s="2" t="s">
        <v>70</v>
      </c>
      <c r="AK69" s="2"/>
      <c r="AL69" s="2"/>
      <c r="AM69" s="2"/>
      <c r="AN69" s="2"/>
      <c r="AO69" s="2"/>
      <c r="AP69" s="2"/>
      <c r="AQ69" s="2"/>
      <c r="AR69" s="2"/>
      <c r="AS69" s="2"/>
      <c r="AT69" s="2"/>
      <c r="AU69" s="1" t="s">
        <v>66</v>
      </c>
      <c r="AV69" s="2"/>
      <c r="AW69" s="2"/>
      <c r="AX69" s="2" t="s">
        <v>71</v>
      </c>
      <c r="AY69" s="2"/>
      <c r="AZ69" s="2"/>
      <c r="BA69" s="2"/>
      <c r="BB69" s="2"/>
      <c r="BC69" s="2"/>
    </row>
    <row r="70" spans="1:55" ht="87" x14ac:dyDescent="0.35">
      <c r="A70" s="2">
        <v>189063</v>
      </c>
      <c r="B70" s="2" t="s">
        <v>59</v>
      </c>
      <c r="C70" s="2">
        <v>85</v>
      </c>
      <c r="D70" s="2" t="s">
        <v>60</v>
      </c>
      <c r="E70" s="2"/>
      <c r="F70" s="2"/>
      <c r="G70" s="2" t="s">
        <v>272</v>
      </c>
      <c r="H70" s="2"/>
      <c r="I70" s="2" t="s">
        <v>232</v>
      </c>
      <c r="J70" s="2" t="s">
        <v>273</v>
      </c>
      <c r="K70" s="2"/>
      <c r="L70" s="2" t="s">
        <v>274</v>
      </c>
      <c r="M70" s="2"/>
      <c r="N70" s="2"/>
      <c r="O70" s="2"/>
      <c r="P70" s="2" t="s">
        <v>65</v>
      </c>
      <c r="Q70" s="2">
        <v>129</v>
      </c>
      <c r="R70" s="2"/>
      <c r="S70" s="2"/>
      <c r="T70" s="2"/>
      <c r="U70" s="2"/>
      <c r="V70" s="2"/>
      <c r="W70" s="2"/>
      <c r="X70" s="2"/>
      <c r="Y70" s="2"/>
      <c r="Z70" s="2"/>
      <c r="AA70" s="2">
        <v>1</v>
      </c>
      <c r="AB70" s="2" t="s">
        <v>66</v>
      </c>
      <c r="AC70" s="2"/>
      <c r="AD70" s="2"/>
      <c r="AE70" s="2" t="s">
        <v>67</v>
      </c>
      <c r="AF70" s="2" t="s">
        <v>67</v>
      </c>
      <c r="AG70" s="2" t="s">
        <v>78</v>
      </c>
      <c r="AH70" s="2"/>
      <c r="AI70" s="2" t="s">
        <v>69</v>
      </c>
      <c r="AJ70" s="2" t="s">
        <v>70</v>
      </c>
      <c r="AK70" s="2"/>
      <c r="AL70" s="2"/>
      <c r="AM70" s="2"/>
      <c r="AN70" s="2"/>
      <c r="AO70" s="2"/>
      <c r="AP70" s="2"/>
      <c r="AQ70" s="2"/>
      <c r="AR70" s="2"/>
      <c r="AS70" s="2"/>
      <c r="AT70" s="2"/>
      <c r="AU70" s="1" t="s">
        <v>66</v>
      </c>
      <c r="AV70" s="2"/>
      <c r="AW70" s="2"/>
      <c r="AX70" s="2" t="s">
        <v>71</v>
      </c>
      <c r="AY70" s="2"/>
      <c r="AZ70" s="2"/>
      <c r="BA70" s="2"/>
      <c r="BB70" s="2"/>
      <c r="BC70" s="2"/>
    </row>
    <row r="71" spans="1:55" ht="87" x14ac:dyDescent="0.35">
      <c r="A71" s="2">
        <v>189063</v>
      </c>
      <c r="B71" s="2" t="s">
        <v>59</v>
      </c>
      <c r="C71" s="2">
        <v>86</v>
      </c>
      <c r="D71" s="2" t="s">
        <v>60</v>
      </c>
      <c r="E71" s="2"/>
      <c r="F71" s="2"/>
      <c r="G71" s="2" t="s">
        <v>275</v>
      </c>
      <c r="H71" s="2"/>
      <c r="I71" s="2" t="s">
        <v>232</v>
      </c>
      <c r="J71" s="2" t="s">
        <v>276</v>
      </c>
      <c r="K71" s="2"/>
      <c r="L71" s="2" t="s">
        <v>277</v>
      </c>
      <c r="M71" s="2"/>
      <c r="N71" s="2"/>
      <c r="O71" s="2"/>
      <c r="P71" s="2" t="s">
        <v>65</v>
      </c>
      <c r="Q71" s="2">
        <v>129</v>
      </c>
      <c r="R71" s="2"/>
      <c r="S71" s="2"/>
      <c r="T71" s="2"/>
      <c r="U71" s="2"/>
      <c r="V71" s="2"/>
      <c r="W71" s="2"/>
      <c r="X71" s="2"/>
      <c r="Y71" s="2"/>
      <c r="Z71" s="2"/>
      <c r="AA71" s="2">
        <v>1</v>
      </c>
      <c r="AB71" s="2" t="s">
        <v>66</v>
      </c>
      <c r="AC71" s="2"/>
      <c r="AD71" s="2"/>
      <c r="AE71" s="2" t="s">
        <v>67</v>
      </c>
      <c r="AF71" s="2" t="s">
        <v>67</v>
      </c>
      <c r="AG71" s="2" t="s">
        <v>78</v>
      </c>
      <c r="AH71" s="2"/>
      <c r="AI71" s="2" t="s">
        <v>69</v>
      </c>
      <c r="AJ71" s="2" t="s">
        <v>70</v>
      </c>
      <c r="AK71" s="2"/>
      <c r="AL71" s="2"/>
      <c r="AM71" s="2"/>
      <c r="AN71" s="2"/>
      <c r="AO71" s="2"/>
      <c r="AP71" s="2"/>
      <c r="AQ71" s="2"/>
      <c r="AR71" s="2"/>
      <c r="AS71" s="2"/>
      <c r="AT71" s="2"/>
      <c r="AU71" s="1" t="s">
        <v>66</v>
      </c>
      <c r="AV71" s="2"/>
      <c r="AW71" s="2"/>
      <c r="AX71" s="2" t="s">
        <v>71</v>
      </c>
      <c r="AY71" s="2"/>
      <c r="AZ71" s="2"/>
      <c r="BA71" s="2"/>
      <c r="BB71" s="2"/>
      <c r="BC71" s="2"/>
    </row>
    <row r="72" spans="1:55" ht="87" x14ac:dyDescent="0.35">
      <c r="A72" s="2">
        <v>189063</v>
      </c>
      <c r="B72" s="2" t="s">
        <v>59</v>
      </c>
      <c r="C72" s="2">
        <v>87</v>
      </c>
      <c r="D72" s="2" t="s">
        <v>60</v>
      </c>
      <c r="E72" s="2"/>
      <c r="F72" s="2"/>
      <c r="G72" s="2" t="s">
        <v>278</v>
      </c>
      <c r="H72" s="2"/>
      <c r="I72" s="2" t="s">
        <v>232</v>
      </c>
      <c r="J72" s="2" t="s">
        <v>279</v>
      </c>
      <c r="K72" s="2"/>
      <c r="L72" s="2" t="s">
        <v>280</v>
      </c>
      <c r="M72" s="2"/>
      <c r="N72" s="2"/>
      <c r="O72" s="2"/>
      <c r="P72" s="2" t="s">
        <v>65</v>
      </c>
      <c r="Q72" s="2">
        <v>129</v>
      </c>
      <c r="R72" s="2"/>
      <c r="S72" s="2"/>
      <c r="T72" s="2"/>
      <c r="U72" s="2"/>
      <c r="V72" s="2"/>
      <c r="W72" s="2"/>
      <c r="X72" s="2"/>
      <c r="Y72" s="2"/>
      <c r="Z72" s="2"/>
      <c r="AA72" s="2">
        <v>1</v>
      </c>
      <c r="AB72" s="2" t="s">
        <v>66</v>
      </c>
      <c r="AC72" s="2"/>
      <c r="AD72" s="2"/>
      <c r="AE72" s="2" t="s">
        <v>67</v>
      </c>
      <c r="AF72" s="2" t="s">
        <v>67</v>
      </c>
      <c r="AG72" s="2" t="s">
        <v>78</v>
      </c>
      <c r="AH72" s="2"/>
      <c r="AI72" s="2" t="s">
        <v>69</v>
      </c>
      <c r="AJ72" s="2" t="s">
        <v>70</v>
      </c>
      <c r="AK72" s="2"/>
      <c r="AL72" s="2"/>
      <c r="AM72" s="2"/>
      <c r="AN72" s="2"/>
      <c r="AO72" s="2"/>
      <c r="AP72" s="2"/>
      <c r="AQ72" s="2"/>
      <c r="AR72" s="2"/>
      <c r="AS72" s="2"/>
      <c r="AT72" s="2"/>
      <c r="AU72" s="1" t="s">
        <v>66</v>
      </c>
      <c r="AV72" s="2"/>
      <c r="AW72" s="2"/>
      <c r="AX72" s="2" t="s">
        <v>71</v>
      </c>
      <c r="AY72" s="2"/>
      <c r="AZ72" s="2"/>
      <c r="BA72" s="2"/>
      <c r="BB72" s="2"/>
      <c r="BC72" s="2"/>
    </row>
    <row r="73" spans="1:55" ht="87" x14ac:dyDescent="0.35">
      <c r="A73" s="2">
        <v>189063</v>
      </c>
      <c r="B73" s="2" t="s">
        <v>59</v>
      </c>
      <c r="C73" s="2">
        <v>88</v>
      </c>
      <c r="D73" s="2" t="s">
        <v>60</v>
      </c>
      <c r="E73" s="2"/>
      <c r="F73" s="2"/>
      <c r="G73" s="2" t="s">
        <v>281</v>
      </c>
      <c r="H73" s="2"/>
      <c r="I73" s="2" t="s">
        <v>232</v>
      </c>
      <c r="J73" s="2" t="s">
        <v>282</v>
      </c>
      <c r="K73" s="2"/>
      <c r="L73" s="2" t="s">
        <v>283</v>
      </c>
      <c r="M73" s="2"/>
      <c r="N73" s="2"/>
      <c r="O73" s="2"/>
      <c r="P73" s="2" t="s">
        <v>65</v>
      </c>
      <c r="Q73" s="2">
        <v>86</v>
      </c>
      <c r="R73" s="2"/>
      <c r="S73" s="2"/>
      <c r="T73" s="2"/>
      <c r="U73" s="2"/>
      <c r="V73" s="2"/>
      <c r="W73" s="2"/>
      <c r="X73" s="2"/>
      <c r="Y73" s="2"/>
      <c r="Z73" s="2"/>
      <c r="AA73" s="2">
        <v>1</v>
      </c>
      <c r="AB73" s="2" t="s">
        <v>66</v>
      </c>
      <c r="AC73" s="2"/>
      <c r="AD73" s="2"/>
      <c r="AE73" s="2" t="s">
        <v>67</v>
      </c>
      <c r="AF73" s="2" t="s">
        <v>67</v>
      </c>
      <c r="AG73" s="2" t="s">
        <v>284</v>
      </c>
      <c r="AH73" s="2"/>
      <c r="AI73" s="2" t="s">
        <v>69</v>
      </c>
      <c r="AJ73" s="2" t="s">
        <v>70</v>
      </c>
      <c r="AK73" s="2"/>
      <c r="AL73" s="2"/>
      <c r="AM73" s="2"/>
      <c r="AN73" s="2"/>
      <c r="AO73" s="2"/>
      <c r="AP73" s="2"/>
      <c r="AQ73" s="2"/>
      <c r="AR73" s="2"/>
      <c r="AS73" s="2"/>
      <c r="AT73" s="2"/>
      <c r="AU73" s="1" t="s">
        <v>66</v>
      </c>
      <c r="AV73" s="2"/>
      <c r="AW73" s="2"/>
      <c r="AX73" s="2" t="s">
        <v>71</v>
      </c>
      <c r="AY73" s="2"/>
      <c r="AZ73" s="2"/>
      <c r="BA73" s="2"/>
      <c r="BB73" s="2"/>
      <c r="BC73" s="2"/>
    </row>
    <row r="74" spans="1:55" ht="87" x14ac:dyDescent="0.35">
      <c r="A74" s="2">
        <v>189063</v>
      </c>
      <c r="B74" s="2" t="s">
        <v>59</v>
      </c>
      <c r="C74" s="2">
        <v>89</v>
      </c>
      <c r="D74" s="2" t="s">
        <v>60</v>
      </c>
      <c r="E74" s="2"/>
      <c r="F74" s="2"/>
      <c r="G74" s="2" t="s">
        <v>285</v>
      </c>
      <c r="H74" s="2"/>
      <c r="I74" s="2" t="s">
        <v>232</v>
      </c>
      <c r="J74" s="2" t="s">
        <v>286</v>
      </c>
      <c r="K74" s="2"/>
      <c r="L74" s="2" t="s">
        <v>287</v>
      </c>
      <c r="M74" s="2"/>
      <c r="N74" s="2"/>
      <c r="O74" s="2"/>
      <c r="P74" s="2" t="s">
        <v>65</v>
      </c>
      <c r="Q74" s="2">
        <v>86</v>
      </c>
      <c r="R74" s="2"/>
      <c r="S74" s="2"/>
      <c r="T74" s="2"/>
      <c r="U74" s="2"/>
      <c r="V74" s="2"/>
      <c r="W74" s="2"/>
      <c r="X74" s="2"/>
      <c r="Y74" s="2"/>
      <c r="Z74" s="2"/>
      <c r="AA74" s="2">
        <v>1</v>
      </c>
      <c r="AB74" s="2" t="s">
        <v>66</v>
      </c>
      <c r="AC74" s="2"/>
      <c r="AD74" s="2"/>
      <c r="AE74" s="2" t="s">
        <v>67</v>
      </c>
      <c r="AF74" s="2" t="s">
        <v>67</v>
      </c>
      <c r="AG74" s="2" t="s">
        <v>284</v>
      </c>
      <c r="AH74" s="2"/>
      <c r="AI74" s="2" t="s">
        <v>69</v>
      </c>
      <c r="AJ74" s="2" t="s">
        <v>70</v>
      </c>
      <c r="AK74" s="2"/>
      <c r="AL74" s="2"/>
      <c r="AM74" s="2"/>
      <c r="AN74" s="2"/>
      <c r="AO74" s="2"/>
      <c r="AP74" s="2"/>
      <c r="AQ74" s="2"/>
      <c r="AR74" s="2"/>
      <c r="AS74" s="2"/>
      <c r="AT74" s="2"/>
      <c r="AU74" s="1" t="s">
        <v>66</v>
      </c>
      <c r="AV74" s="2"/>
      <c r="AW74" s="2"/>
      <c r="AX74" s="2" t="s">
        <v>71</v>
      </c>
      <c r="AY74" s="2"/>
      <c r="AZ74" s="2"/>
      <c r="BA74" s="2"/>
      <c r="BB74" s="2"/>
      <c r="BC74" s="2"/>
    </row>
    <row r="75" spans="1:55" ht="87" x14ac:dyDescent="0.35">
      <c r="A75" s="2">
        <v>189063</v>
      </c>
      <c r="B75" s="2" t="s">
        <v>59</v>
      </c>
      <c r="C75" s="2">
        <v>90</v>
      </c>
      <c r="D75" s="2" t="s">
        <v>60</v>
      </c>
      <c r="E75" s="2"/>
      <c r="F75" s="2"/>
      <c r="G75" s="2" t="s">
        <v>288</v>
      </c>
      <c r="H75" s="2"/>
      <c r="I75" s="2" t="s">
        <v>232</v>
      </c>
      <c r="J75" s="2" t="s">
        <v>289</v>
      </c>
      <c r="K75" s="2"/>
      <c r="L75" s="2" t="s">
        <v>290</v>
      </c>
      <c r="M75" s="2"/>
      <c r="N75" s="2"/>
      <c r="O75" s="2"/>
      <c r="P75" s="2" t="s">
        <v>65</v>
      </c>
      <c r="Q75" s="2">
        <v>86</v>
      </c>
      <c r="R75" s="2"/>
      <c r="S75" s="2"/>
      <c r="T75" s="2"/>
      <c r="U75" s="2"/>
      <c r="V75" s="2"/>
      <c r="W75" s="2"/>
      <c r="X75" s="2"/>
      <c r="Y75" s="2"/>
      <c r="Z75" s="2"/>
      <c r="AA75" s="2">
        <v>1</v>
      </c>
      <c r="AB75" s="2" t="s">
        <v>66</v>
      </c>
      <c r="AC75" s="2"/>
      <c r="AD75" s="2"/>
      <c r="AE75" s="2" t="s">
        <v>67</v>
      </c>
      <c r="AF75" s="2" t="s">
        <v>67</v>
      </c>
      <c r="AG75" s="2" t="s">
        <v>284</v>
      </c>
      <c r="AH75" s="2"/>
      <c r="AI75" s="2" t="s">
        <v>69</v>
      </c>
      <c r="AJ75" s="2" t="s">
        <v>70</v>
      </c>
      <c r="AK75" s="2"/>
      <c r="AL75" s="2"/>
      <c r="AM75" s="2"/>
      <c r="AN75" s="2"/>
      <c r="AO75" s="2"/>
      <c r="AP75" s="2"/>
      <c r="AQ75" s="2"/>
      <c r="AR75" s="2"/>
      <c r="AS75" s="2"/>
      <c r="AT75" s="2"/>
      <c r="AU75" s="1" t="s">
        <v>66</v>
      </c>
      <c r="AV75" s="2"/>
      <c r="AW75" s="2"/>
      <c r="AX75" s="2" t="s">
        <v>71</v>
      </c>
      <c r="AY75" s="2"/>
      <c r="AZ75" s="2"/>
      <c r="BA75" s="2"/>
      <c r="BB75" s="2"/>
      <c r="BC75" s="2"/>
    </row>
    <row r="76" spans="1:55" ht="87" x14ac:dyDescent="0.35">
      <c r="A76" s="2">
        <v>189063</v>
      </c>
      <c r="B76" s="2" t="s">
        <v>59</v>
      </c>
      <c r="C76" s="2">
        <v>91</v>
      </c>
      <c r="D76" s="2" t="s">
        <v>60</v>
      </c>
      <c r="E76" s="2"/>
      <c r="F76" s="2"/>
      <c r="G76" s="2" t="s">
        <v>291</v>
      </c>
      <c r="H76" s="2"/>
      <c r="I76" s="2" t="s">
        <v>232</v>
      </c>
      <c r="J76" s="2" t="s">
        <v>292</v>
      </c>
      <c r="K76" s="2"/>
      <c r="L76" s="2" t="s">
        <v>293</v>
      </c>
      <c r="M76" s="2"/>
      <c r="N76" s="2"/>
      <c r="O76" s="2"/>
      <c r="P76" s="2" t="s">
        <v>65</v>
      </c>
      <c r="Q76" s="2">
        <v>86</v>
      </c>
      <c r="R76" s="2"/>
      <c r="S76" s="2"/>
      <c r="T76" s="2"/>
      <c r="U76" s="2"/>
      <c r="V76" s="2"/>
      <c r="W76" s="2"/>
      <c r="X76" s="2"/>
      <c r="Y76" s="2"/>
      <c r="Z76" s="2"/>
      <c r="AA76" s="2">
        <v>1</v>
      </c>
      <c r="AB76" s="2" t="s">
        <v>66</v>
      </c>
      <c r="AC76" s="2"/>
      <c r="AD76" s="2"/>
      <c r="AE76" s="2" t="s">
        <v>67</v>
      </c>
      <c r="AF76" s="2" t="s">
        <v>67</v>
      </c>
      <c r="AG76" s="2" t="s">
        <v>284</v>
      </c>
      <c r="AH76" s="2"/>
      <c r="AI76" s="2" t="s">
        <v>69</v>
      </c>
      <c r="AJ76" s="2" t="s">
        <v>70</v>
      </c>
      <c r="AK76" s="2"/>
      <c r="AL76" s="2"/>
      <c r="AM76" s="2"/>
      <c r="AN76" s="2"/>
      <c r="AO76" s="2"/>
      <c r="AP76" s="2"/>
      <c r="AQ76" s="2"/>
      <c r="AR76" s="2"/>
      <c r="AS76" s="2"/>
      <c r="AT76" s="2"/>
      <c r="AU76" s="1" t="s">
        <v>66</v>
      </c>
      <c r="AV76" s="2"/>
      <c r="AW76" s="2"/>
      <c r="AX76" s="2" t="s">
        <v>71</v>
      </c>
      <c r="AY76" s="2"/>
      <c r="AZ76" s="2"/>
      <c r="BA76" s="2"/>
      <c r="BB76" s="2"/>
      <c r="BC76" s="2"/>
    </row>
    <row r="77" spans="1:55" ht="87" x14ac:dyDescent="0.35">
      <c r="A77" s="2">
        <v>189063</v>
      </c>
      <c r="B77" s="2" t="s">
        <v>59</v>
      </c>
      <c r="C77" s="2">
        <v>92</v>
      </c>
      <c r="D77" s="2" t="s">
        <v>60</v>
      </c>
      <c r="E77" s="2"/>
      <c r="F77" s="2"/>
      <c r="G77" s="2" t="s">
        <v>294</v>
      </c>
      <c r="H77" s="2"/>
      <c r="I77" s="2" t="s">
        <v>232</v>
      </c>
      <c r="J77" s="2" t="s">
        <v>295</v>
      </c>
      <c r="K77" s="2"/>
      <c r="L77" s="2" t="s">
        <v>296</v>
      </c>
      <c r="M77" s="2"/>
      <c r="N77" s="2"/>
      <c r="O77" s="2"/>
      <c r="P77" s="2" t="s">
        <v>65</v>
      </c>
      <c r="Q77" s="2">
        <v>86</v>
      </c>
      <c r="R77" s="2"/>
      <c r="S77" s="2"/>
      <c r="T77" s="2"/>
      <c r="U77" s="2"/>
      <c r="V77" s="2"/>
      <c r="W77" s="2"/>
      <c r="X77" s="2"/>
      <c r="Y77" s="2"/>
      <c r="Z77" s="2"/>
      <c r="AA77" s="2">
        <v>1</v>
      </c>
      <c r="AB77" s="2" t="s">
        <v>66</v>
      </c>
      <c r="AC77" s="2"/>
      <c r="AD77" s="2"/>
      <c r="AE77" s="2" t="s">
        <v>67</v>
      </c>
      <c r="AF77" s="2" t="s">
        <v>67</v>
      </c>
      <c r="AG77" s="2" t="s">
        <v>284</v>
      </c>
      <c r="AH77" s="2"/>
      <c r="AI77" s="2" t="s">
        <v>69</v>
      </c>
      <c r="AJ77" s="2" t="s">
        <v>70</v>
      </c>
      <c r="AK77" s="2"/>
      <c r="AL77" s="2"/>
      <c r="AM77" s="2"/>
      <c r="AN77" s="2"/>
      <c r="AO77" s="2"/>
      <c r="AP77" s="2"/>
      <c r="AQ77" s="2"/>
      <c r="AR77" s="2"/>
      <c r="AS77" s="2"/>
      <c r="AT77" s="2"/>
      <c r="AU77" s="1" t="s">
        <v>66</v>
      </c>
      <c r="AV77" s="2"/>
      <c r="AW77" s="2"/>
      <c r="AX77" s="2" t="s">
        <v>71</v>
      </c>
      <c r="AY77" s="2"/>
      <c r="AZ77" s="2"/>
      <c r="BA77" s="2"/>
      <c r="BB77" s="2"/>
      <c r="BC77" s="2"/>
    </row>
    <row r="78" spans="1:55" ht="87" x14ac:dyDescent="0.35">
      <c r="A78" s="2">
        <v>189063</v>
      </c>
      <c r="B78" s="2" t="s">
        <v>59</v>
      </c>
      <c r="C78" s="2">
        <v>93</v>
      </c>
      <c r="D78" s="2" t="s">
        <v>60</v>
      </c>
      <c r="E78" s="2"/>
      <c r="F78" s="2"/>
      <c r="G78" s="2" t="s">
        <v>297</v>
      </c>
      <c r="H78" s="2"/>
      <c r="I78" s="2" t="s">
        <v>232</v>
      </c>
      <c r="J78" s="2" t="s">
        <v>298</v>
      </c>
      <c r="K78" s="2"/>
      <c r="L78" s="2" t="s">
        <v>299</v>
      </c>
      <c r="M78" s="2"/>
      <c r="N78" s="2"/>
      <c r="O78" s="2"/>
      <c r="P78" s="2" t="s">
        <v>65</v>
      </c>
      <c r="Q78" s="2">
        <v>86</v>
      </c>
      <c r="R78" s="2"/>
      <c r="S78" s="2"/>
      <c r="T78" s="2"/>
      <c r="U78" s="2"/>
      <c r="V78" s="2"/>
      <c r="W78" s="2"/>
      <c r="X78" s="2"/>
      <c r="Y78" s="2"/>
      <c r="Z78" s="2"/>
      <c r="AA78" s="2">
        <v>1</v>
      </c>
      <c r="AB78" s="2" t="s">
        <v>66</v>
      </c>
      <c r="AC78" s="2"/>
      <c r="AD78" s="2"/>
      <c r="AE78" s="2" t="s">
        <v>67</v>
      </c>
      <c r="AF78" s="2" t="s">
        <v>67</v>
      </c>
      <c r="AG78" s="2" t="s">
        <v>284</v>
      </c>
      <c r="AH78" s="2"/>
      <c r="AI78" s="2" t="s">
        <v>69</v>
      </c>
      <c r="AJ78" s="2" t="s">
        <v>70</v>
      </c>
      <c r="AK78" s="2"/>
      <c r="AL78" s="2"/>
      <c r="AM78" s="2"/>
      <c r="AN78" s="2"/>
      <c r="AO78" s="2"/>
      <c r="AP78" s="2"/>
      <c r="AQ78" s="2"/>
      <c r="AR78" s="2"/>
      <c r="AS78" s="2"/>
      <c r="AT78" s="2"/>
      <c r="AU78" s="1" t="s">
        <v>66</v>
      </c>
      <c r="AV78" s="2"/>
      <c r="AW78" s="2"/>
      <c r="AX78" s="2" t="s">
        <v>71</v>
      </c>
      <c r="AY78" s="2"/>
      <c r="AZ78" s="2"/>
      <c r="BA78" s="2"/>
      <c r="BB78" s="2"/>
      <c r="BC78" s="2"/>
    </row>
    <row r="79" spans="1:55" ht="87" x14ac:dyDescent="0.35">
      <c r="A79" s="2">
        <v>189063</v>
      </c>
      <c r="B79" s="2" t="s">
        <v>59</v>
      </c>
      <c r="C79" s="2">
        <v>94</v>
      </c>
      <c r="D79" s="2" t="s">
        <v>60</v>
      </c>
      <c r="E79" s="2"/>
      <c r="F79" s="2"/>
      <c r="G79" s="2" t="s">
        <v>300</v>
      </c>
      <c r="H79" s="2"/>
      <c r="I79" s="2" t="s">
        <v>232</v>
      </c>
      <c r="J79" s="2" t="s">
        <v>301</v>
      </c>
      <c r="K79" s="2"/>
      <c r="L79" s="2" t="s">
        <v>302</v>
      </c>
      <c r="M79" s="2"/>
      <c r="N79" s="2"/>
      <c r="O79" s="2"/>
      <c r="P79" s="2" t="s">
        <v>65</v>
      </c>
      <c r="Q79" s="2">
        <v>86</v>
      </c>
      <c r="R79" s="2"/>
      <c r="S79" s="2"/>
      <c r="T79" s="2"/>
      <c r="U79" s="2"/>
      <c r="V79" s="2"/>
      <c r="W79" s="2"/>
      <c r="X79" s="2"/>
      <c r="Y79" s="2"/>
      <c r="Z79" s="2"/>
      <c r="AA79" s="2">
        <v>1</v>
      </c>
      <c r="AB79" s="2" t="s">
        <v>66</v>
      </c>
      <c r="AC79" s="2"/>
      <c r="AD79" s="2"/>
      <c r="AE79" s="2" t="s">
        <v>67</v>
      </c>
      <c r="AF79" s="2" t="s">
        <v>67</v>
      </c>
      <c r="AG79" s="2" t="s">
        <v>284</v>
      </c>
      <c r="AH79" s="2"/>
      <c r="AI79" s="2" t="s">
        <v>69</v>
      </c>
      <c r="AJ79" s="2" t="s">
        <v>70</v>
      </c>
      <c r="AK79" s="2"/>
      <c r="AL79" s="2"/>
      <c r="AM79" s="2"/>
      <c r="AN79" s="2"/>
      <c r="AO79" s="2"/>
      <c r="AP79" s="2"/>
      <c r="AQ79" s="2"/>
      <c r="AR79" s="2"/>
      <c r="AS79" s="2"/>
      <c r="AT79" s="2"/>
      <c r="AU79" s="1" t="s">
        <v>66</v>
      </c>
      <c r="AV79" s="2"/>
      <c r="AW79" s="2"/>
      <c r="AX79" s="2" t="s">
        <v>71</v>
      </c>
      <c r="AY79" s="2"/>
      <c r="AZ79" s="2"/>
      <c r="BA79" s="2"/>
      <c r="BB79" s="2"/>
      <c r="BC79" s="2"/>
    </row>
    <row r="80" spans="1:55" ht="87" x14ac:dyDescent="0.35">
      <c r="A80" s="2">
        <v>189063</v>
      </c>
      <c r="B80" s="2" t="s">
        <v>59</v>
      </c>
      <c r="C80" s="2">
        <v>95</v>
      </c>
      <c r="D80" s="2" t="s">
        <v>60</v>
      </c>
      <c r="E80" s="2"/>
      <c r="F80" s="2"/>
      <c r="G80" s="2" t="s">
        <v>303</v>
      </c>
      <c r="H80" s="2"/>
      <c r="I80" s="2" t="s">
        <v>232</v>
      </c>
      <c r="J80" s="2" t="s">
        <v>304</v>
      </c>
      <c r="K80" s="2"/>
      <c r="L80" s="2" t="s">
        <v>305</v>
      </c>
      <c r="M80" s="2"/>
      <c r="N80" s="2"/>
      <c r="O80" s="2"/>
      <c r="P80" s="2" t="s">
        <v>65</v>
      </c>
      <c r="Q80" s="2">
        <v>86</v>
      </c>
      <c r="R80" s="2"/>
      <c r="S80" s="2"/>
      <c r="T80" s="2"/>
      <c r="U80" s="2"/>
      <c r="V80" s="2"/>
      <c r="W80" s="2"/>
      <c r="X80" s="2"/>
      <c r="Y80" s="2"/>
      <c r="Z80" s="2"/>
      <c r="AA80" s="2">
        <v>1</v>
      </c>
      <c r="AB80" s="2" t="s">
        <v>66</v>
      </c>
      <c r="AC80" s="2"/>
      <c r="AD80" s="2"/>
      <c r="AE80" s="2" t="s">
        <v>67</v>
      </c>
      <c r="AF80" s="2" t="s">
        <v>67</v>
      </c>
      <c r="AG80" s="2" t="s">
        <v>284</v>
      </c>
      <c r="AH80" s="2"/>
      <c r="AI80" s="2" t="s">
        <v>69</v>
      </c>
      <c r="AJ80" s="2" t="s">
        <v>70</v>
      </c>
      <c r="AK80" s="2"/>
      <c r="AL80" s="2"/>
      <c r="AM80" s="2"/>
      <c r="AN80" s="2"/>
      <c r="AO80" s="2"/>
      <c r="AP80" s="2"/>
      <c r="AQ80" s="2"/>
      <c r="AR80" s="2"/>
      <c r="AS80" s="2"/>
      <c r="AT80" s="2"/>
      <c r="AU80" s="1" t="s">
        <v>66</v>
      </c>
      <c r="AV80" s="2"/>
      <c r="AW80" s="2"/>
      <c r="AX80" s="2" t="s">
        <v>71</v>
      </c>
      <c r="AY80" s="2"/>
      <c r="AZ80" s="2"/>
      <c r="BA80" s="2"/>
      <c r="BB80" s="2"/>
      <c r="BC80" s="2"/>
    </row>
    <row r="81" spans="1:55" ht="87" x14ac:dyDescent="0.35">
      <c r="A81" s="2">
        <v>189063</v>
      </c>
      <c r="B81" s="2" t="s">
        <v>59</v>
      </c>
      <c r="C81" s="2">
        <v>96</v>
      </c>
      <c r="D81" s="2" t="s">
        <v>60</v>
      </c>
      <c r="E81" s="2"/>
      <c r="F81" s="2"/>
      <c r="G81" s="2" t="s">
        <v>306</v>
      </c>
      <c r="H81" s="2"/>
      <c r="I81" s="2" t="s">
        <v>232</v>
      </c>
      <c r="J81" s="2" t="s">
        <v>307</v>
      </c>
      <c r="K81" s="2"/>
      <c r="L81" s="2" t="s">
        <v>308</v>
      </c>
      <c r="M81" s="2"/>
      <c r="N81" s="2"/>
      <c r="O81" s="2"/>
      <c r="P81" s="2" t="s">
        <v>65</v>
      </c>
      <c r="Q81" s="2">
        <v>86</v>
      </c>
      <c r="R81" s="2"/>
      <c r="S81" s="2"/>
      <c r="T81" s="2"/>
      <c r="U81" s="2"/>
      <c r="V81" s="2"/>
      <c r="W81" s="2"/>
      <c r="X81" s="2"/>
      <c r="Y81" s="2"/>
      <c r="Z81" s="2"/>
      <c r="AA81" s="2">
        <v>1</v>
      </c>
      <c r="AB81" s="2" t="s">
        <v>66</v>
      </c>
      <c r="AC81" s="2"/>
      <c r="AD81" s="2"/>
      <c r="AE81" s="2" t="s">
        <v>67</v>
      </c>
      <c r="AF81" s="2" t="s">
        <v>67</v>
      </c>
      <c r="AG81" s="2" t="s">
        <v>284</v>
      </c>
      <c r="AH81" s="2"/>
      <c r="AI81" s="2" t="s">
        <v>69</v>
      </c>
      <c r="AJ81" s="2" t="s">
        <v>70</v>
      </c>
      <c r="AK81" s="2"/>
      <c r="AL81" s="2"/>
      <c r="AM81" s="2"/>
      <c r="AN81" s="2"/>
      <c r="AO81" s="2"/>
      <c r="AP81" s="2"/>
      <c r="AQ81" s="2"/>
      <c r="AR81" s="2"/>
      <c r="AS81" s="2"/>
      <c r="AT81" s="2"/>
      <c r="AU81" s="1" t="s">
        <v>66</v>
      </c>
      <c r="AV81" s="2"/>
      <c r="AW81" s="2"/>
      <c r="AX81" s="2" t="s">
        <v>71</v>
      </c>
      <c r="AY81" s="2"/>
      <c r="AZ81" s="2"/>
      <c r="BA81" s="2"/>
      <c r="BB81" s="2"/>
      <c r="BC81" s="2"/>
    </row>
    <row r="82" spans="1:55" ht="101.5" x14ac:dyDescent="0.35">
      <c r="A82" s="2">
        <v>189063</v>
      </c>
      <c r="B82" s="2" t="s">
        <v>59</v>
      </c>
      <c r="C82" s="2">
        <v>97</v>
      </c>
      <c r="D82" s="2" t="s">
        <v>60</v>
      </c>
      <c r="E82" s="2"/>
      <c r="F82" s="2"/>
      <c r="G82" s="2" t="s">
        <v>309</v>
      </c>
      <c r="H82" s="2"/>
      <c r="I82" s="2" t="s">
        <v>232</v>
      </c>
      <c r="J82" s="2" t="s">
        <v>310</v>
      </c>
      <c r="K82" s="2"/>
      <c r="L82" s="2" t="s">
        <v>311</v>
      </c>
      <c r="M82" s="2"/>
      <c r="N82" s="2"/>
      <c r="O82" s="2"/>
      <c r="P82" s="2" t="s">
        <v>65</v>
      </c>
      <c r="Q82" s="2">
        <v>86</v>
      </c>
      <c r="R82" s="2"/>
      <c r="S82" s="2"/>
      <c r="T82" s="2"/>
      <c r="U82" s="2"/>
      <c r="V82" s="2"/>
      <c r="W82" s="2"/>
      <c r="X82" s="2"/>
      <c r="Y82" s="2"/>
      <c r="Z82" s="2"/>
      <c r="AA82" s="2">
        <v>1</v>
      </c>
      <c r="AB82" s="2" t="s">
        <v>66</v>
      </c>
      <c r="AC82" s="2"/>
      <c r="AD82" s="2"/>
      <c r="AE82" s="2" t="s">
        <v>67</v>
      </c>
      <c r="AF82" s="2" t="s">
        <v>67</v>
      </c>
      <c r="AG82" s="2" t="s">
        <v>284</v>
      </c>
      <c r="AH82" s="2"/>
      <c r="AI82" s="2" t="s">
        <v>69</v>
      </c>
      <c r="AJ82" s="2" t="s">
        <v>70</v>
      </c>
      <c r="AK82" s="2"/>
      <c r="AL82" s="2"/>
      <c r="AM82" s="2"/>
      <c r="AN82" s="2"/>
      <c r="AO82" s="2"/>
      <c r="AP82" s="2"/>
      <c r="AQ82" s="2"/>
      <c r="AR82" s="2"/>
      <c r="AS82" s="2"/>
      <c r="AT82" s="2"/>
      <c r="AU82" s="1" t="s">
        <v>66</v>
      </c>
      <c r="AV82" s="2"/>
      <c r="AW82" s="2"/>
      <c r="AX82" s="2" t="s">
        <v>71</v>
      </c>
      <c r="AY82" s="2"/>
      <c r="AZ82" s="2"/>
      <c r="BA82" s="2"/>
      <c r="BB82" s="2"/>
      <c r="BC82" s="2"/>
    </row>
    <row r="83" spans="1:55" ht="101.5" x14ac:dyDescent="0.35">
      <c r="A83" s="2">
        <v>189063</v>
      </c>
      <c r="B83" s="2" t="s">
        <v>59</v>
      </c>
      <c r="C83" s="2">
        <v>98</v>
      </c>
      <c r="D83" s="2" t="s">
        <v>60</v>
      </c>
      <c r="E83" s="2"/>
      <c r="F83" s="2"/>
      <c r="G83" s="2" t="s">
        <v>312</v>
      </c>
      <c r="H83" s="2"/>
      <c r="I83" s="2" t="s">
        <v>232</v>
      </c>
      <c r="J83" s="2" t="s">
        <v>313</v>
      </c>
      <c r="K83" s="2"/>
      <c r="L83" s="2" t="s">
        <v>314</v>
      </c>
      <c r="M83" s="2"/>
      <c r="N83" s="2"/>
      <c r="O83" s="2"/>
      <c r="P83" s="2" t="s">
        <v>65</v>
      </c>
      <c r="Q83" s="2">
        <v>86</v>
      </c>
      <c r="R83" s="2"/>
      <c r="S83" s="2"/>
      <c r="T83" s="2"/>
      <c r="U83" s="2"/>
      <c r="V83" s="2"/>
      <c r="W83" s="2"/>
      <c r="X83" s="2"/>
      <c r="Y83" s="2"/>
      <c r="Z83" s="2"/>
      <c r="AA83" s="2">
        <v>1</v>
      </c>
      <c r="AB83" s="2" t="s">
        <v>66</v>
      </c>
      <c r="AC83" s="2"/>
      <c r="AD83" s="2"/>
      <c r="AE83" s="2" t="s">
        <v>67</v>
      </c>
      <c r="AF83" s="2" t="s">
        <v>67</v>
      </c>
      <c r="AG83" s="2" t="s">
        <v>284</v>
      </c>
      <c r="AH83" s="2"/>
      <c r="AI83" s="2" t="s">
        <v>69</v>
      </c>
      <c r="AJ83" s="2" t="s">
        <v>70</v>
      </c>
      <c r="AK83" s="2"/>
      <c r="AL83" s="2"/>
      <c r="AM83" s="2"/>
      <c r="AN83" s="2"/>
      <c r="AO83" s="2"/>
      <c r="AP83" s="2"/>
      <c r="AQ83" s="2"/>
      <c r="AR83" s="2"/>
      <c r="AS83" s="2"/>
      <c r="AT83" s="2"/>
      <c r="AU83" s="1" t="s">
        <v>66</v>
      </c>
      <c r="AV83" s="2"/>
      <c r="AW83" s="2"/>
      <c r="AX83" s="2" t="s">
        <v>71</v>
      </c>
      <c r="AY83" s="2"/>
      <c r="AZ83" s="2"/>
      <c r="BA83" s="2"/>
      <c r="BB83" s="2"/>
      <c r="BC83" s="2"/>
    </row>
    <row r="84" spans="1:55" ht="101.5" x14ac:dyDescent="0.35">
      <c r="A84" s="2">
        <v>189063</v>
      </c>
      <c r="B84" s="2" t="s">
        <v>59</v>
      </c>
      <c r="C84" s="2">
        <v>99</v>
      </c>
      <c r="D84" s="2" t="s">
        <v>60</v>
      </c>
      <c r="E84" s="2"/>
      <c r="F84" s="2"/>
      <c r="G84" s="2" t="s">
        <v>315</v>
      </c>
      <c r="H84" s="2"/>
      <c r="I84" s="2" t="s">
        <v>232</v>
      </c>
      <c r="J84" s="2" t="s">
        <v>316</v>
      </c>
      <c r="K84" s="2"/>
      <c r="L84" s="2" t="s">
        <v>317</v>
      </c>
      <c r="M84" s="2"/>
      <c r="N84" s="2"/>
      <c r="O84" s="2"/>
      <c r="P84" s="2" t="s">
        <v>65</v>
      </c>
      <c r="Q84" s="2">
        <v>86</v>
      </c>
      <c r="R84" s="2"/>
      <c r="S84" s="2"/>
      <c r="T84" s="2"/>
      <c r="U84" s="2"/>
      <c r="V84" s="2"/>
      <c r="W84" s="2"/>
      <c r="X84" s="2"/>
      <c r="Y84" s="2"/>
      <c r="Z84" s="2"/>
      <c r="AA84" s="2">
        <v>1</v>
      </c>
      <c r="AB84" s="2" t="s">
        <v>66</v>
      </c>
      <c r="AC84" s="2"/>
      <c r="AD84" s="2"/>
      <c r="AE84" s="2" t="s">
        <v>67</v>
      </c>
      <c r="AF84" s="2" t="s">
        <v>67</v>
      </c>
      <c r="AG84" s="2" t="s">
        <v>284</v>
      </c>
      <c r="AH84" s="2"/>
      <c r="AI84" s="2" t="s">
        <v>69</v>
      </c>
      <c r="AJ84" s="2" t="s">
        <v>70</v>
      </c>
      <c r="AK84" s="2"/>
      <c r="AL84" s="2"/>
      <c r="AM84" s="2"/>
      <c r="AN84" s="2"/>
      <c r="AO84" s="2"/>
      <c r="AP84" s="2"/>
      <c r="AQ84" s="2"/>
      <c r="AR84" s="2"/>
      <c r="AS84" s="2"/>
      <c r="AT84" s="2"/>
      <c r="AU84" s="1" t="s">
        <v>66</v>
      </c>
      <c r="AV84" s="2"/>
      <c r="AW84" s="2"/>
      <c r="AX84" s="2" t="s">
        <v>71</v>
      </c>
      <c r="AY84" s="2"/>
      <c r="AZ84" s="2"/>
      <c r="BA84" s="2"/>
      <c r="BB84" s="2"/>
      <c r="BC84" s="2"/>
    </row>
    <row r="85" spans="1:55" ht="101.5" x14ac:dyDescent="0.35">
      <c r="A85" s="2">
        <v>189063</v>
      </c>
      <c r="B85" s="2" t="s">
        <v>59</v>
      </c>
      <c r="C85" s="2">
        <v>100</v>
      </c>
      <c r="D85" s="2" t="s">
        <v>60</v>
      </c>
      <c r="E85" s="2"/>
      <c r="F85" s="2"/>
      <c r="G85" s="2" t="s">
        <v>318</v>
      </c>
      <c r="H85" s="2"/>
      <c r="I85" s="2" t="s">
        <v>232</v>
      </c>
      <c r="J85" s="2" t="s">
        <v>319</v>
      </c>
      <c r="K85" s="2"/>
      <c r="L85" s="2" t="s">
        <v>320</v>
      </c>
      <c r="M85" s="2"/>
      <c r="N85" s="2"/>
      <c r="O85" s="2"/>
      <c r="P85" s="2" t="s">
        <v>65</v>
      </c>
      <c r="Q85" s="2">
        <v>86</v>
      </c>
      <c r="R85" s="2"/>
      <c r="S85" s="2"/>
      <c r="T85" s="2"/>
      <c r="U85" s="2"/>
      <c r="V85" s="2"/>
      <c r="W85" s="2"/>
      <c r="X85" s="2"/>
      <c r="Y85" s="2"/>
      <c r="Z85" s="2"/>
      <c r="AA85" s="2">
        <v>1</v>
      </c>
      <c r="AB85" s="2" t="s">
        <v>66</v>
      </c>
      <c r="AC85" s="2"/>
      <c r="AD85" s="2"/>
      <c r="AE85" s="2" t="s">
        <v>67</v>
      </c>
      <c r="AF85" s="2" t="s">
        <v>67</v>
      </c>
      <c r="AG85" s="2" t="s">
        <v>284</v>
      </c>
      <c r="AH85" s="2"/>
      <c r="AI85" s="2" t="s">
        <v>69</v>
      </c>
      <c r="AJ85" s="2" t="s">
        <v>70</v>
      </c>
      <c r="AK85" s="2"/>
      <c r="AL85" s="2"/>
      <c r="AM85" s="2"/>
      <c r="AN85" s="2"/>
      <c r="AO85" s="2"/>
      <c r="AP85" s="2"/>
      <c r="AQ85" s="2"/>
      <c r="AR85" s="2"/>
      <c r="AS85" s="2"/>
      <c r="AT85" s="2"/>
      <c r="AU85" s="1" t="s">
        <v>66</v>
      </c>
      <c r="AV85" s="2"/>
      <c r="AW85" s="2"/>
      <c r="AX85" s="2" t="s">
        <v>71</v>
      </c>
      <c r="AY85" s="2"/>
      <c r="AZ85" s="2"/>
      <c r="BA85" s="2"/>
      <c r="BB85" s="2"/>
      <c r="BC85" s="2"/>
    </row>
    <row r="86" spans="1:55" ht="101.5" x14ac:dyDescent="0.35">
      <c r="A86" s="2">
        <v>189063</v>
      </c>
      <c r="B86" s="2" t="s">
        <v>59</v>
      </c>
      <c r="C86" s="2">
        <v>101</v>
      </c>
      <c r="D86" s="2" t="s">
        <v>60</v>
      </c>
      <c r="E86" s="2"/>
      <c r="F86" s="2"/>
      <c r="G86" s="2" t="s">
        <v>321</v>
      </c>
      <c r="H86" s="2"/>
      <c r="I86" s="2" t="s">
        <v>232</v>
      </c>
      <c r="J86" s="2" t="s">
        <v>322</v>
      </c>
      <c r="K86" s="2"/>
      <c r="L86" s="2" t="s">
        <v>323</v>
      </c>
      <c r="M86" s="2"/>
      <c r="N86" s="2"/>
      <c r="O86" s="2"/>
      <c r="P86" s="2" t="s">
        <v>65</v>
      </c>
      <c r="Q86" s="2">
        <v>86</v>
      </c>
      <c r="R86" s="2"/>
      <c r="S86" s="2"/>
      <c r="T86" s="2"/>
      <c r="U86" s="2"/>
      <c r="V86" s="2"/>
      <c r="W86" s="2"/>
      <c r="X86" s="2"/>
      <c r="Y86" s="2"/>
      <c r="Z86" s="2"/>
      <c r="AA86" s="2">
        <v>1</v>
      </c>
      <c r="AB86" s="2" t="s">
        <v>66</v>
      </c>
      <c r="AC86" s="2"/>
      <c r="AD86" s="2"/>
      <c r="AE86" s="2" t="s">
        <v>67</v>
      </c>
      <c r="AF86" s="2" t="s">
        <v>67</v>
      </c>
      <c r="AG86" s="2" t="s">
        <v>284</v>
      </c>
      <c r="AH86" s="2"/>
      <c r="AI86" s="2" t="s">
        <v>69</v>
      </c>
      <c r="AJ86" s="2" t="s">
        <v>70</v>
      </c>
      <c r="AK86" s="2"/>
      <c r="AL86" s="2"/>
      <c r="AM86" s="2"/>
      <c r="AN86" s="2"/>
      <c r="AO86" s="2"/>
      <c r="AP86" s="2"/>
      <c r="AQ86" s="2"/>
      <c r="AR86" s="2"/>
      <c r="AS86" s="2"/>
      <c r="AT86" s="2"/>
      <c r="AU86" s="1" t="s">
        <v>66</v>
      </c>
      <c r="AV86" s="2"/>
      <c r="AW86" s="2"/>
      <c r="AX86" s="2" t="s">
        <v>71</v>
      </c>
      <c r="AY86" s="2"/>
      <c r="AZ86" s="2"/>
      <c r="BA86" s="2"/>
      <c r="BB86" s="2"/>
      <c r="BC86" s="2"/>
    </row>
    <row r="87" spans="1:55" ht="101.5" x14ac:dyDescent="0.35">
      <c r="A87" s="2">
        <v>189063</v>
      </c>
      <c r="B87" s="2" t="s">
        <v>59</v>
      </c>
      <c r="C87" s="2">
        <v>102</v>
      </c>
      <c r="D87" s="2" t="s">
        <v>60</v>
      </c>
      <c r="E87" s="2"/>
      <c r="F87" s="2"/>
      <c r="G87" s="2" t="s">
        <v>324</v>
      </c>
      <c r="H87" s="2"/>
      <c r="I87" s="2" t="s">
        <v>232</v>
      </c>
      <c r="J87" s="2" t="s">
        <v>325</v>
      </c>
      <c r="K87" s="2"/>
      <c r="L87" s="2" t="s">
        <v>326</v>
      </c>
      <c r="M87" s="2"/>
      <c r="N87" s="2"/>
      <c r="O87" s="2"/>
      <c r="P87" s="2" t="s">
        <v>65</v>
      </c>
      <c r="Q87" s="2">
        <v>86</v>
      </c>
      <c r="R87" s="2"/>
      <c r="S87" s="2"/>
      <c r="T87" s="2"/>
      <c r="U87" s="2"/>
      <c r="V87" s="2"/>
      <c r="W87" s="2"/>
      <c r="X87" s="2"/>
      <c r="Y87" s="2"/>
      <c r="Z87" s="2"/>
      <c r="AA87" s="2">
        <v>1</v>
      </c>
      <c r="AB87" s="2" t="s">
        <v>66</v>
      </c>
      <c r="AC87" s="2"/>
      <c r="AD87" s="2"/>
      <c r="AE87" s="2" t="s">
        <v>67</v>
      </c>
      <c r="AF87" s="2" t="s">
        <v>67</v>
      </c>
      <c r="AG87" s="2" t="s">
        <v>284</v>
      </c>
      <c r="AH87" s="2"/>
      <c r="AI87" s="2" t="s">
        <v>69</v>
      </c>
      <c r="AJ87" s="2" t="s">
        <v>70</v>
      </c>
      <c r="AK87" s="2"/>
      <c r="AL87" s="2"/>
      <c r="AM87" s="2"/>
      <c r="AN87" s="2"/>
      <c r="AO87" s="2"/>
      <c r="AP87" s="2"/>
      <c r="AQ87" s="2"/>
      <c r="AR87" s="2"/>
      <c r="AS87" s="2"/>
      <c r="AT87" s="2"/>
      <c r="AU87" s="1" t="s">
        <v>66</v>
      </c>
      <c r="AV87" s="2"/>
      <c r="AW87" s="2"/>
      <c r="AX87" s="2" t="s">
        <v>71</v>
      </c>
      <c r="AY87" s="2"/>
      <c r="AZ87" s="2"/>
      <c r="BA87" s="2"/>
      <c r="BB87" s="2"/>
      <c r="BC87" s="2"/>
    </row>
    <row r="88" spans="1:55" ht="101.5" x14ac:dyDescent="0.35">
      <c r="A88" s="2">
        <v>189063</v>
      </c>
      <c r="B88" s="2" t="s">
        <v>59</v>
      </c>
      <c r="C88" s="2">
        <v>103</v>
      </c>
      <c r="D88" s="2" t="s">
        <v>60</v>
      </c>
      <c r="E88" s="2"/>
      <c r="F88" s="2"/>
      <c r="G88" s="2" t="s">
        <v>327</v>
      </c>
      <c r="H88" s="2"/>
      <c r="I88" s="2" t="s">
        <v>232</v>
      </c>
      <c r="J88" s="2" t="s">
        <v>328</v>
      </c>
      <c r="K88" s="2"/>
      <c r="L88" s="2" t="s">
        <v>329</v>
      </c>
      <c r="M88" s="2"/>
      <c r="N88" s="2"/>
      <c r="O88" s="2"/>
      <c r="P88" s="2" t="s">
        <v>65</v>
      </c>
      <c r="Q88" s="2">
        <v>86</v>
      </c>
      <c r="R88" s="2"/>
      <c r="S88" s="2"/>
      <c r="T88" s="2"/>
      <c r="U88" s="2"/>
      <c r="V88" s="2"/>
      <c r="W88" s="2"/>
      <c r="X88" s="2"/>
      <c r="Y88" s="2"/>
      <c r="Z88" s="2"/>
      <c r="AA88" s="2">
        <v>1</v>
      </c>
      <c r="AB88" s="2" t="s">
        <v>66</v>
      </c>
      <c r="AC88" s="2"/>
      <c r="AD88" s="2"/>
      <c r="AE88" s="2" t="s">
        <v>67</v>
      </c>
      <c r="AF88" s="2" t="s">
        <v>67</v>
      </c>
      <c r="AG88" s="2" t="s">
        <v>284</v>
      </c>
      <c r="AH88" s="2"/>
      <c r="AI88" s="2" t="s">
        <v>69</v>
      </c>
      <c r="AJ88" s="2" t="s">
        <v>70</v>
      </c>
      <c r="AK88" s="2"/>
      <c r="AL88" s="2"/>
      <c r="AM88" s="2"/>
      <c r="AN88" s="2"/>
      <c r="AO88" s="2"/>
      <c r="AP88" s="2"/>
      <c r="AQ88" s="2"/>
      <c r="AR88" s="2"/>
      <c r="AS88" s="2"/>
      <c r="AT88" s="2"/>
      <c r="AU88" s="1" t="s">
        <v>66</v>
      </c>
      <c r="AV88" s="2"/>
      <c r="AW88" s="2"/>
      <c r="AX88" s="2" t="s">
        <v>71</v>
      </c>
      <c r="AY88" s="2"/>
      <c r="AZ88" s="2"/>
      <c r="BA88" s="2"/>
      <c r="BB88" s="2"/>
      <c r="BC88" s="2"/>
    </row>
    <row r="89" spans="1:55" ht="101.5" x14ac:dyDescent="0.35">
      <c r="A89" s="2">
        <v>189063</v>
      </c>
      <c r="B89" s="2" t="s">
        <v>59</v>
      </c>
      <c r="C89" s="2">
        <v>104</v>
      </c>
      <c r="D89" s="2" t="s">
        <v>60</v>
      </c>
      <c r="E89" s="2"/>
      <c r="F89" s="2"/>
      <c r="G89" s="2" t="s">
        <v>330</v>
      </c>
      <c r="H89" s="2"/>
      <c r="I89" s="2" t="s">
        <v>232</v>
      </c>
      <c r="J89" s="2" t="s">
        <v>331</v>
      </c>
      <c r="K89" s="2"/>
      <c r="L89" s="2" t="s">
        <v>332</v>
      </c>
      <c r="M89" s="2"/>
      <c r="N89" s="2"/>
      <c r="O89" s="2"/>
      <c r="P89" s="2" t="s">
        <v>65</v>
      </c>
      <c r="Q89" s="2">
        <v>86</v>
      </c>
      <c r="R89" s="2"/>
      <c r="S89" s="2"/>
      <c r="T89" s="2"/>
      <c r="U89" s="2"/>
      <c r="V89" s="2"/>
      <c r="W89" s="2"/>
      <c r="X89" s="2"/>
      <c r="Y89" s="2"/>
      <c r="Z89" s="2"/>
      <c r="AA89" s="2">
        <v>1</v>
      </c>
      <c r="AB89" s="2" t="s">
        <v>66</v>
      </c>
      <c r="AC89" s="2"/>
      <c r="AD89" s="2"/>
      <c r="AE89" s="2" t="s">
        <v>67</v>
      </c>
      <c r="AF89" s="2" t="s">
        <v>67</v>
      </c>
      <c r="AG89" s="2" t="s">
        <v>284</v>
      </c>
      <c r="AH89" s="2"/>
      <c r="AI89" s="2" t="s">
        <v>69</v>
      </c>
      <c r="AJ89" s="2" t="s">
        <v>70</v>
      </c>
      <c r="AK89" s="2"/>
      <c r="AL89" s="2"/>
      <c r="AM89" s="2"/>
      <c r="AN89" s="2"/>
      <c r="AO89" s="2"/>
      <c r="AP89" s="2"/>
      <c r="AQ89" s="2"/>
      <c r="AR89" s="2"/>
      <c r="AS89" s="2"/>
      <c r="AT89" s="2"/>
      <c r="AU89" s="1" t="s">
        <v>66</v>
      </c>
      <c r="AV89" s="2"/>
      <c r="AW89" s="2"/>
      <c r="AX89" s="2" t="s">
        <v>71</v>
      </c>
      <c r="AY89" s="2"/>
      <c r="AZ89" s="2"/>
      <c r="BA89" s="2"/>
      <c r="BB89" s="2"/>
      <c r="BC89" s="2"/>
    </row>
    <row r="90" spans="1:55" ht="101.5" x14ac:dyDescent="0.35">
      <c r="A90" s="2">
        <v>189063</v>
      </c>
      <c r="B90" s="2" t="s">
        <v>59</v>
      </c>
      <c r="C90" s="2">
        <v>105</v>
      </c>
      <c r="D90" s="2" t="s">
        <v>60</v>
      </c>
      <c r="E90" s="2"/>
      <c r="F90" s="2"/>
      <c r="G90" s="2" t="s">
        <v>333</v>
      </c>
      <c r="H90" s="2"/>
      <c r="I90" s="2" t="s">
        <v>232</v>
      </c>
      <c r="J90" s="2" t="s">
        <v>334</v>
      </c>
      <c r="K90" s="2"/>
      <c r="L90" s="2" t="s">
        <v>335</v>
      </c>
      <c r="M90" s="2"/>
      <c r="N90" s="2"/>
      <c r="O90" s="2"/>
      <c r="P90" s="2" t="s">
        <v>65</v>
      </c>
      <c r="Q90" s="2">
        <v>86</v>
      </c>
      <c r="R90" s="2"/>
      <c r="S90" s="2"/>
      <c r="T90" s="2"/>
      <c r="U90" s="2"/>
      <c r="V90" s="2"/>
      <c r="W90" s="2"/>
      <c r="X90" s="2"/>
      <c r="Y90" s="2"/>
      <c r="Z90" s="2"/>
      <c r="AA90" s="2">
        <v>1</v>
      </c>
      <c r="AB90" s="2" t="s">
        <v>66</v>
      </c>
      <c r="AC90" s="2"/>
      <c r="AD90" s="2"/>
      <c r="AE90" s="2" t="s">
        <v>67</v>
      </c>
      <c r="AF90" s="2" t="s">
        <v>67</v>
      </c>
      <c r="AG90" s="2" t="s">
        <v>284</v>
      </c>
      <c r="AH90" s="2"/>
      <c r="AI90" s="2" t="s">
        <v>69</v>
      </c>
      <c r="AJ90" s="2" t="s">
        <v>70</v>
      </c>
      <c r="AK90" s="2"/>
      <c r="AL90" s="2"/>
      <c r="AM90" s="2"/>
      <c r="AN90" s="2"/>
      <c r="AO90" s="2"/>
      <c r="AP90" s="2"/>
      <c r="AQ90" s="2"/>
      <c r="AR90" s="2"/>
      <c r="AS90" s="2"/>
      <c r="AT90" s="2"/>
      <c r="AU90" s="1" t="s">
        <v>66</v>
      </c>
      <c r="AV90" s="2"/>
      <c r="AW90" s="2"/>
      <c r="AX90" s="2" t="s">
        <v>71</v>
      </c>
      <c r="AY90" s="2"/>
      <c r="AZ90" s="2"/>
      <c r="BA90" s="2"/>
      <c r="BB90" s="2"/>
      <c r="BC90" s="2"/>
    </row>
    <row r="91" spans="1:55" ht="101.5" x14ac:dyDescent="0.35">
      <c r="A91" s="2">
        <v>189063</v>
      </c>
      <c r="B91" s="2" t="s">
        <v>59</v>
      </c>
      <c r="C91" s="2">
        <v>106</v>
      </c>
      <c r="D91" s="2" t="s">
        <v>60</v>
      </c>
      <c r="E91" s="2"/>
      <c r="F91" s="2"/>
      <c r="G91" s="2" t="s">
        <v>336</v>
      </c>
      <c r="H91" s="2"/>
      <c r="I91" s="2" t="s">
        <v>232</v>
      </c>
      <c r="J91" s="2" t="s">
        <v>337</v>
      </c>
      <c r="K91" s="2"/>
      <c r="L91" s="2" t="s">
        <v>338</v>
      </c>
      <c r="M91" s="2"/>
      <c r="N91" s="2"/>
      <c r="O91" s="2"/>
      <c r="P91" s="2" t="s">
        <v>65</v>
      </c>
      <c r="Q91" s="2">
        <v>86</v>
      </c>
      <c r="R91" s="2"/>
      <c r="S91" s="2"/>
      <c r="T91" s="2"/>
      <c r="U91" s="2"/>
      <c r="V91" s="2"/>
      <c r="W91" s="2"/>
      <c r="X91" s="2"/>
      <c r="Y91" s="2"/>
      <c r="Z91" s="2"/>
      <c r="AA91" s="2">
        <v>1</v>
      </c>
      <c r="AB91" s="2" t="s">
        <v>66</v>
      </c>
      <c r="AC91" s="2"/>
      <c r="AD91" s="2"/>
      <c r="AE91" s="2" t="s">
        <v>67</v>
      </c>
      <c r="AF91" s="2" t="s">
        <v>67</v>
      </c>
      <c r="AG91" s="2" t="s">
        <v>284</v>
      </c>
      <c r="AH91" s="2"/>
      <c r="AI91" s="2" t="s">
        <v>69</v>
      </c>
      <c r="AJ91" s="2" t="s">
        <v>70</v>
      </c>
      <c r="AK91" s="2"/>
      <c r="AL91" s="2"/>
      <c r="AM91" s="2"/>
      <c r="AN91" s="2"/>
      <c r="AO91" s="2"/>
      <c r="AP91" s="2"/>
      <c r="AQ91" s="2"/>
      <c r="AR91" s="2"/>
      <c r="AS91" s="2"/>
      <c r="AT91" s="2"/>
      <c r="AU91" s="1" t="s">
        <v>66</v>
      </c>
      <c r="AV91" s="2"/>
      <c r="AW91" s="2"/>
      <c r="AX91" s="2" t="s">
        <v>71</v>
      </c>
      <c r="AY91" s="2"/>
      <c r="AZ91" s="2"/>
      <c r="BA91" s="2"/>
      <c r="BB91" s="2"/>
      <c r="BC91" s="2"/>
    </row>
    <row r="92" spans="1:55" ht="101.5" x14ac:dyDescent="0.35">
      <c r="A92" s="2">
        <v>189063</v>
      </c>
      <c r="B92" s="2" t="s">
        <v>59</v>
      </c>
      <c r="C92" s="2">
        <v>107</v>
      </c>
      <c r="D92" s="2" t="s">
        <v>60</v>
      </c>
      <c r="E92" s="2"/>
      <c r="F92" s="2"/>
      <c r="G92" s="2" t="s">
        <v>339</v>
      </c>
      <c r="H92" s="2"/>
      <c r="I92" s="2" t="s">
        <v>232</v>
      </c>
      <c r="J92" s="2" t="s">
        <v>340</v>
      </c>
      <c r="K92" s="2"/>
      <c r="L92" s="2" t="s">
        <v>341</v>
      </c>
      <c r="M92" s="2"/>
      <c r="N92" s="2"/>
      <c r="O92" s="2"/>
      <c r="P92" s="2" t="s">
        <v>65</v>
      </c>
      <c r="Q92" s="2">
        <v>86</v>
      </c>
      <c r="R92" s="2"/>
      <c r="S92" s="2"/>
      <c r="T92" s="2"/>
      <c r="U92" s="2"/>
      <c r="V92" s="2"/>
      <c r="W92" s="2"/>
      <c r="X92" s="2"/>
      <c r="Y92" s="2"/>
      <c r="Z92" s="2"/>
      <c r="AA92" s="2">
        <v>1</v>
      </c>
      <c r="AB92" s="2" t="s">
        <v>66</v>
      </c>
      <c r="AC92" s="2"/>
      <c r="AD92" s="2"/>
      <c r="AE92" s="2" t="s">
        <v>67</v>
      </c>
      <c r="AF92" s="2" t="s">
        <v>67</v>
      </c>
      <c r="AG92" s="2" t="s">
        <v>284</v>
      </c>
      <c r="AH92" s="2"/>
      <c r="AI92" s="2" t="s">
        <v>69</v>
      </c>
      <c r="AJ92" s="2" t="s">
        <v>70</v>
      </c>
      <c r="AK92" s="2"/>
      <c r="AL92" s="2"/>
      <c r="AM92" s="2"/>
      <c r="AN92" s="2"/>
      <c r="AO92" s="2"/>
      <c r="AP92" s="2"/>
      <c r="AQ92" s="2"/>
      <c r="AR92" s="2"/>
      <c r="AS92" s="2"/>
      <c r="AT92" s="2"/>
      <c r="AU92" s="1" t="s">
        <v>66</v>
      </c>
      <c r="AV92" s="2"/>
      <c r="AW92" s="2"/>
      <c r="AX92" s="2" t="s">
        <v>71</v>
      </c>
      <c r="AY92" s="2"/>
      <c r="AZ92" s="2"/>
      <c r="BA92" s="2"/>
      <c r="BB92" s="2"/>
      <c r="BC92" s="2"/>
    </row>
    <row r="93" spans="1:55" ht="101.5" x14ac:dyDescent="0.35">
      <c r="A93" s="2">
        <v>189063</v>
      </c>
      <c r="B93" s="2" t="s">
        <v>59</v>
      </c>
      <c r="C93" s="2">
        <v>108</v>
      </c>
      <c r="D93" s="2" t="s">
        <v>60</v>
      </c>
      <c r="E93" s="2"/>
      <c r="F93" s="2"/>
      <c r="G93" s="2" t="s">
        <v>342</v>
      </c>
      <c r="H93" s="2"/>
      <c r="I93" s="2" t="s">
        <v>232</v>
      </c>
      <c r="J93" s="2" t="s">
        <v>343</v>
      </c>
      <c r="K93" s="2"/>
      <c r="L93" s="2" t="s">
        <v>344</v>
      </c>
      <c r="M93" s="2"/>
      <c r="N93" s="2"/>
      <c r="O93" s="2"/>
      <c r="P93" s="2" t="s">
        <v>65</v>
      </c>
      <c r="Q93" s="2">
        <v>86</v>
      </c>
      <c r="R93" s="2"/>
      <c r="S93" s="2"/>
      <c r="T93" s="2"/>
      <c r="U93" s="2"/>
      <c r="V93" s="2"/>
      <c r="W93" s="2"/>
      <c r="X93" s="2"/>
      <c r="Y93" s="2"/>
      <c r="Z93" s="2"/>
      <c r="AA93" s="2">
        <v>1</v>
      </c>
      <c r="AB93" s="2" t="s">
        <v>66</v>
      </c>
      <c r="AC93" s="2"/>
      <c r="AD93" s="2"/>
      <c r="AE93" s="2" t="s">
        <v>67</v>
      </c>
      <c r="AF93" s="2" t="s">
        <v>67</v>
      </c>
      <c r="AG93" s="2" t="s">
        <v>284</v>
      </c>
      <c r="AH93" s="2"/>
      <c r="AI93" s="2" t="s">
        <v>69</v>
      </c>
      <c r="AJ93" s="2" t="s">
        <v>70</v>
      </c>
      <c r="AK93" s="2"/>
      <c r="AL93" s="2"/>
      <c r="AM93" s="2"/>
      <c r="AN93" s="2"/>
      <c r="AO93" s="2"/>
      <c r="AP93" s="2"/>
      <c r="AQ93" s="2"/>
      <c r="AR93" s="2"/>
      <c r="AS93" s="2"/>
      <c r="AT93" s="2"/>
      <c r="AU93" s="1" t="s">
        <v>66</v>
      </c>
      <c r="AV93" s="2"/>
      <c r="AW93" s="2"/>
      <c r="AX93" s="2" t="s">
        <v>71</v>
      </c>
      <c r="AY93" s="2"/>
      <c r="AZ93" s="2"/>
      <c r="BA93" s="2"/>
      <c r="BB93" s="2"/>
      <c r="BC93" s="2"/>
    </row>
    <row r="94" spans="1:55" ht="101.5" x14ac:dyDescent="0.35">
      <c r="A94" s="2">
        <v>189063</v>
      </c>
      <c r="B94" s="2" t="s">
        <v>59</v>
      </c>
      <c r="C94" s="2">
        <v>109</v>
      </c>
      <c r="D94" s="2" t="s">
        <v>60</v>
      </c>
      <c r="E94" s="2"/>
      <c r="F94" s="2"/>
      <c r="G94" s="2" t="s">
        <v>345</v>
      </c>
      <c r="H94" s="2"/>
      <c r="I94" s="2" t="s">
        <v>232</v>
      </c>
      <c r="J94" s="2" t="s">
        <v>346</v>
      </c>
      <c r="K94" s="2"/>
      <c r="L94" s="2" t="s">
        <v>347</v>
      </c>
      <c r="M94" s="2"/>
      <c r="N94" s="2"/>
      <c r="O94" s="2"/>
      <c r="P94" s="2" t="s">
        <v>65</v>
      </c>
      <c r="Q94" s="2">
        <v>86</v>
      </c>
      <c r="R94" s="2"/>
      <c r="S94" s="2"/>
      <c r="T94" s="2"/>
      <c r="U94" s="2"/>
      <c r="V94" s="2"/>
      <c r="W94" s="2"/>
      <c r="X94" s="2"/>
      <c r="Y94" s="2"/>
      <c r="Z94" s="2"/>
      <c r="AA94" s="2">
        <v>1</v>
      </c>
      <c r="AB94" s="2" t="s">
        <v>66</v>
      </c>
      <c r="AC94" s="2"/>
      <c r="AD94" s="2"/>
      <c r="AE94" s="2" t="s">
        <v>67</v>
      </c>
      <c r="AF94" s="2" t="s">
        <v>67</v>
      </c>
      <c r="AG94" s="2" t="s">
        <v>284</v>
      </c>
      <c r="AH94" s="2"/>
      <c r="AI94" s="2" t="s">
        <v>69</v>
      </c>
      <c r="AJ94" s="2" t="s">
        <v>70</v>
      </c>
      <c r="AK94" s="2"/>
      <c r="AL94" s="2"/>
      <c r="AM94" s="2"/>
      <c r="AN94" s="2"/>
      <c r="AO94" s="2"/>
      <c r="AP94" s="2"/>
      <c r="AQ94" s="2"/>
      <c r="AR94" s="2"/>
      <c r="AS94" s="2"/>
      <c r="AT94" s="2"/>
      <c r="AU94" s="1" t="s">
        <v>66</v>
      </c>
      <c r="AV94" s="2"/>
      <c r="AW94" s="2"/>
      <c r="AX94" s="2" t="s">
        <v>71</v>
      </c>
      <c r="AY94" s="2"/>
      <c r="AZ94" s="2"/>
      <c r="BA94" s="2"/>
      <c r="BB94" s="2"/>
      <c r="BC94" s="2"/>
    </row>
    <row r="95" spans="1:55" ht="101.5" x14ac:dyDescent="0.35">
      <c r="A95" s="2">
        <v>189063</v>
      </c>
      <c r="B95" s="2" t="s">
        <v>59</v>
      </c>
      <c r="C95" s="2">
        <v>110</v>
      </c>
      <c r="D95" s="2" t="s">
        <v>60</v>
      </c>
      <c r="E95" s="2"/>
      <c r="F95" s="2"/>
      <c r="G95" s="2" t="s">
        <v>348</v>
      </c>
      <c r="H95" s="2"/>
      <c r="I95" s="2" t="s">
        <v>232</v>
      </c>
      <c r="J95" s="2" t="s">
        <v>349</v>
      </c>
      <c r="K95" s="2"/>
      <c r="L95" s="2" t="s">
        <v>350</v>
      </c>
      <c r="M95" s="2"/>
      <c r="N95" s="2"/>
      <c r="O95" s="2"/>
      <c r="P95" s="2" t="s">
        <v>65</v>
      </c>
      <c r="Q95" s="2">
        <v>86</v>
      </c>
      <c r="R95" s="2"/>
      <c r="S95" s="2"/>
      <c r="T95" s="2"/>
      <c r="U95" s="2"/>
      <c r="V95" s="2"/>
      <c r="W95" s="2"/>
      <c r="X95" s="2"/>
      <c r="Y95" s="2"/>
      <c r="Z95" s="2"/>
      <c r="AA95" s="2">
        <v>1</v>
      </c>
      <c r="AB95" s="2" t="s">
        <v>66</v>
      </c>
      <c r="AC95" s="2"/>
      <c r="AD95" s="2"/>
      <c r="AE95" s="2" t="s">
        <v>67</v>
      </c>
      <c r="AF95" s="2" t="s">
        <v>67</v>
      </c>
      <c r="AG95" s="2" t="s">
        <v>284</v>
      </c>
      <c r="AH95" s="2"/>
      <c r="AI95" s="2" t="s">
        <v>69</v>
      </c>
      <c r="AJ95" s="2" t="s">
        <v>70</v>
      </c>
      <c r="AK95" s="2"/>
      <c r="AL95" s="2"/>
      <c r="AM95" s="2"/>
      <c r="AN95" s="2"/>
      <c r="AO95" s="2"/>
      <c r="AP95" s="2"/>
      <c r="AQ95" s="2"/>
      <c r="AR95" s="2"/>
      <c r="AS95" s="2"/>
      <c r="AT95" s="2"/>
      <c r="AU95" s="1" t="s">
        <v>66</v>
      </c>
      <c r="AV95" s="2"/>
      <c r="AW95" s="2"/>
      <c r="AX95" s="2" t="s">
        <v>71</v>
      </c>
      <c r="AY95" s="2"/>
      <c r="AZ95" s="2"/>
      <c r="BA95" s="2"/>
      <c r="BB95" s="2"/>
      <c r="BC95" s="2"/>
    </row>
    <row r="96" spans="1:55" ht="87" x14ac:dyDescent="0.35">
      <c r="A96" s="2">
        <v>189063</v>
      </c>
      <c r="B96" s="2" t="s">
        <v>59</v>
      </c>
      <c r="C96" s="2">
        <v>111</v>
      </c>
      <c r="D96" s="2" t="s">
        <v>60</v>
      </c>
      <c r="E96" s="2"/>
      <c r="F96" s="2"/>
      <c r="G96" s="2" t="s">
        <v>351</v>
      </c>
      <c r="H96" s="2"/>
      <c r="I96" s="2" t="s">
        <v>232</v>
      </c>
      <c r="J96" s="2" t="s">
        <v>352</v>
      </c>
      <c r="K96" s="2"/>
      <c r="L96" s="2" t="s">
        <v>353</v>
      </c>
      <c r="M96" s="2"/>
      <c r="N96" s="2"/>
      <c r="O96" s="2"/>
      <c r="P96" s="2" t="s">
        <v>65</v>
      </c>
      <c r="Q96" s="2">
        <v>30.1</v>
      </c>
      <c r="R96" s="2"/>
      <c r="S96" s="2"/>
      <c r="T96" s="2"/>
      <c r="U96" s="2"/>
      <c r="V96" s="2"/>
      <c r="W96" s="2"/>
      <c r="X96" s="2"/>
      <c r="Y96" s="2"/>
      <c r="Z96" s="2"/>
      <c r="AA96" s="2">
        <v>1</v>
      </c>
      <c r="AB96" s="2" t="s">
        <v>66</v>
      </c>
      <c r="AC96" s="2"/>
      <c r="AD96" s="2"/>
      <c r="AE96" s="2" t="s">
        <v>67</v>
      </c>
      <c r="AF96" s="2" t="s">
        <v>67</v>
      </c>
      <c r="AG96" s="2" t="s">
        <v>284</v>
      </c>
      <c r="AH96" s="2"/>
      <c r="AI96" s="2" t="s">
        <v>69</v>
      </c>
      <c r="AJ96" s="2" t="s">
        <v>70</v>
      </c>
      <c r="AK96" s="2"/>
      <c r="AL96" s="2"/>
      <c r="AM96" s="2"/>
      <c r="AN96" s="2"/>
      <c r="AO96" s="2"/>
      <c r="AP96" s="2"/>
      <c r="AQ96" s="2"/>
      <c r="AR96" s="2"/>
      <c r="AS96" s="2"/>
      <c r="AT96" s="2"/>
      <c r="AU96" s="1" t="s">
        <v>66</v>
      </c>
      <c r="AV96" s="2"/>
      <c r="AW96" s="2"/>
      <c r="AX96" s="2" t="s">
        <v>71</v>
      </c>
      <c r="AY96" s="2"/>
      <c r="AZ96" s="2"/>
      <c r="BA96" s="2"/>
      <c r="BB96" s="2"/>
      <c r="BC96" s="2"/>
    </row>
    <row r="97" spans="1:55" ht="87" x14ac:dyDescent="0.35">
      <c r="A97" s="2">
        <v>189063</v>
      </c>
      <c r="B97" s="2" t="s">
        <v>59</v>
      </c>
      <c r="C97" s="2">
        <v>112</v>
      </c>
      <c r="D97" s="2" t="s">
        <v>60</v>
      </c>
      <c r="E97" s="2"/>
      <c r="F97" s="2"/>
      <c r="G97" s="2" t="s">
        <v>354</v>
      </c>
      <c r="H97" s="2"/>
      <c r="I97" s="2" t="s">
        <v>232</v>
      </c>
      <c r="J97" s="2" t="s">
        <v>355</v>
      </c>
      <c r="K97" s="2"/>
      <c r="L97" s="2" t="s">
        <v>356</v>
      </c>
      <c r="M97" s="2"/>
      <c r="N97" s="2"/>
      <c r="O97" s="2"/>
      <c r="P97" s="2" t="s">
        <v>65</v>
      </c>
      <c r="Q97" s="2">
        <v>30.1</v>
      </c>
      <c r="R97" s="2"/>
      <c r="S97" s="2"/>
      <c r="T97" s="2"/>
      <c r="U97" s="2"/>
      <c r="V97" s="2"/>
      <c r="W97" s="2"/>
      <c r="X97" s="2"/>
      <c r="Y97" s="2"/>
      <c r="Z97" s="2"/>
      <c r="AA97" s="2">
        <v>1</v>
      </c>
      <c r="AB97" s="2" t="s">
        <v>66</v>
      </c>
      <c r="AC97" s="2"/>
      <c r="AD97" s="2"/>
      <c r="AE97" s="2" t="s">
        <v>67</v>
      </c>
      <c r="AF97" s="2" t="s">
        <v>67</v>
      </c>
      <c r="AG97" s="2" t="s">
        <v>284</v>
      </c>
      <c r="AH97" s="2"/>
      <c r="AI97" s="2" t="s">
        <v>69</v>
      </c>
      <c r="AJ97" s="2" t="s">
        <v>70</v>
      </c>
      <c r="AK97" s="2"/>
      <c r="AL97" s="2"/>
      <c r="AM97" s="2"/>
      <c r="AN97" s="2"/>
      <c r="AO97" s="2"/>
      <c r="AP97" s="2"/>
      <c r="AQ97" s="2"/>
      <c r="AR97" s="2"/>
      <c r="AS97" s="2"/>
      <c r="AT97" s="2"/>
      <c r="AU97" s="1" t="s">
        <v>66</v>
      </c>
      <c r="AV97" s="2"/>
      <c r="AW97" s="2"/>
      <c r="AX97" s="2" t="s">
        <v>71</v>
      </c>
      <c r="AY97" s="2"/>
      <c r="AZ97" s="2"/>
      <c r="BA97" s="2"/>
      <c r="BB97" s="2"/>
      <c r="BC97" s="2"/>
    </row>
    <row r="98" spans="1:55" ht="87" x14ac:dyDescent="0.35">
      <c r="A98" s="2">
        <v>189063</v>
      </c>
      <c r="B98" s="2" t="s">
        <v>59</v>
      </c>
      <c r="C98" s="2">
        <v>113</v>
      </c>
      <c r="D98" s="2" t="s">
        <v>60</v>
      </c>
      <c r="E98" s="2"/>
      <c r="F98" s="2"/>
      <c r="G98" s="2" t="s">
        <v>357</v>
      </c>
      <c r="H98" s="2"/>
      <c r="I98" s="2" t="s">
        <v>232</v>
      </c>
      <c r="J98" s="2" t="s">
        <v>358</v>
      </c>
      <c r="K98" s="2"/>
      <c r="L98" s="2" t="s">
        <v>359</v>
      </c>
      <c r="M98" s="2"/>
      <c r="N98" s="2"/>
      <c r="O98" s="2"/>
      <c r="P98" s="2" t="s">
        <v>65</v>
      </c>
      <c r="Q98" s="2">
        <v>30.1</v>
      </c>
      <c r="R98" s="2"/>
      <c r="S98" s="2"/>
      <c r="T98" s="2"/>
      <c r="U98" s="2"/>
      <c r="V98" s="2"/>
      <c r="W98" s="2"/>
      <c r="X98" s="2"/>
      <c r="Y98" s="2"/>
      <c r="Z98" s="2"/>
      <c r="AA98" s="2">
        <v>1</v>
      </c>
      <c r="AB98" s="2" t="s">
        <v>66</v>
      </c>
      <c r="AC98" s="2"/>
      <c r="AD98" s="2"/>
      <c r="AE98" s="2" t="s">
        <v>67</v>
      </c>
      <c r="AF98" s="2" t="s">
        <v>67</v>
      </c>
      <c r="AG98" s="2" t="s">
        <v>284</v>
      </c>
      <c r="AH98" s="2"/>
      <c r="AI98" s="2" t="s">
        <v>69</v>
      </c>
      <c r="AJ98" s="2" t="s">
        <v>70</v>
      </c>
      <c r="AK98" s="2"/>
      <c r="AL98" s="2"/>
      <c r="AM98" s="2"/>
      <c r="AN98" s="2"/>
      <c r="AO98" s="2"/>
      <c r="AP98" s="2"/>
      <c r="AQ98" s="2"/>
      <c r="AR98" s="2"/>
      <c r="AS98" s="2"/>
      <c r="AT98" s="2"/>
      <c r="AU98" s="1" t="s">
        <v>66</v>
      </c>
      <c r="AV98" s="2"/>
      <c r="AW98" s="2"/>
      <c r="AX98" s="2" t="s">
        <v>71</v>
      </c>
      <c r="AY98" s="2"/>
      <c r="AZ98" s="2"/>
      <c r="BA98" s="2"/>
      <c r="BB98" s="2"/>
      <c r="BC98" s="2"/>
    </row>
    <row r="99" spans="1:55" ht="87" x14ac:dyDescent="0.35">
      <c r="A99" s="2">
        <v>189063</v>
      </c>
      <c r="B99" s="2" t="s">
        <v>59</v>
      </c>
      <c r="C99" s="2">
        <v>114</v>
      </c>
      <c r="D99" s="2" t="s">
        <v>60</v>
      </c>
      <c r="E99" s="2"/>
      <c r="F99" s="2"/>
      <c r="G99" s="2" t="s">
        <v>360</v>
      </c>
      <c r="H99" s="2"/>
      <c r="I99" s="2" t="s">
        <v>232</v>
      </c>
      <c r="J99" s="2" t="s">
        <v>361</v>
      </c>
      <c r="K99" s="2"/>
      <c r="L99" s="2" t="s">
        <v>362</v>
      </c>
      <c r="M99" s="2"/>
      <c r="N99" s="2"/>
      <c r="O99" s="2"/>
      <c r="P99" s="2" t="s">
        <v>65</v>
      </c>
      <c r="Q99" s="2">
        <v>48.16</v>
      </c>
      <c r="R99" s="2"/>
      <c r="S99" s="2"/>
      <c r="T99" s="2"/>
      <c r="U99" s="2"/>
      <c r="V99" s="2"/>
      <c r="W99" s="2"/>
      <c r="X99" s="2"/>
      <c r="Y99" s="2"/>
      <c r="Z99" s="2"/>
      <c r="AA99" s="2">
        <v>1</v>
      </c>
      <c r="AB99" s="2" t="s">
        <v>66</v>
      </c>
      <c r="AC99" s="2"/>
      <c r="AD99" s="2"/>
      <c r="AE99" s="2" t="s">
        <v>67</v>
      </c>
      <c r="AF99" s="2" t="s">
        <v>67</v>
      </c>
      <c r="AG99" s="2" t="s">
        <v>284</v>
      </c>
      <c r="AH99" s="2"/>
      <c r="AI99" s="2" t="s">
        <v>69</v>
      </c>
      <c r="AJ99" s="2" t="s">
        <v>70</v>
      </c>
      <c r="AK99" s="2"/>
      <c r="AL99" s="2"/>
      <c r="AM99" s="2"/>
      <c r="AN99" s="2"/>
      <c r="AO99" s="2"/>
      <c r="AP99" s="2"/>
      <c r="AQ99" s="2"/>
      <c r="AR99" s="2"/>
      <c r="AS99" s="2"/>
      <c r="AT99" s="2"/>
      <c r="AU99" s="1" t="s">
        <v>66</v>
      </c>
      <c r="AV99" s="2"/>
      <c r="AW99" s="2"/>
      <c r="AX99" s="2" t="s">
        <v>71</v>
      </c>
      <c r="AY99" s="2"/>
      <c r="AZ99" s="2"/>
      <c r="BA99" s="2"/>
      <c r="BB99" s="2"/>
      <c r="BC99" s="2"/>
    </row>
    <row r="100" spans="1:55" ht="87" x14ac:dyDescent="0.35">
      <c r="A100" s="2">
        <v>189063</v>
      </c>
      <c r="B100" s="2" t="s">
        <v>59</v>
      </c>
      <c r="C100" s="2">
        <v>115</v>
      </c>
      <c r="D100" s="2" t="s">
        <v>60</v>
      </c>
      <c r="E100" s="2"/>
      <c r="F100" s="2"/>
      <c r="G100" s="2" t="s">
        <v>363</v>
      </c>
      <c r="H100" s="2"/>
      <c r="I100" s="2" t="s">
        <v>232</v>
      </c>
      <c r="J100" s="2" t="s">
        <v>364</v>
      </c>
      <c r="K100" s="2"/>
      <c r="L100" s="2" t="s">
        <v>365</v>
      </c>
      <c r="M100" s="2"/>
      <c r="N100" s="2"/>
      <c r="O100" s="2"/>
      <c r="P100" s="2" t="s">
        <v>65</v>
      </c>
      <c r="Q100" s="2">
        <v>48.16</v>
      </c>
      <c r="R100" s="2"/>
      <c r="S100" s="2"/>
      <c r="T100" s="2"/>
      <c r="U100" s="2"/>
      <c r="V100" s="2"/>
      <c r="W100" s="2"/>
      <c r="X100" s="2"/>
      <c r="Y100" s="2"/>
      <c r="Z100" s="2"/>
      <c r="AA100" s="2">
        <v>1</v>
      </c>
      <c r="AB100" s="2" t="s">
        <v>66</v>
      </c>
      <c r="AC100" s="2"/>
      <c r="AD100" s="2"/>
      <c r="AE100" s="2" t="s">
        <v>67</v>
      </c>
      <c r="AF100" s="2" t="s">
        <v>67</v>
      </c>
      <c r="AG100" s="2" t="s">
        <v>284</v>
      </c>
      <c r="AH100" s="2"/>
      <c r="AI100" s="2" t="s">
        <v>69</v>
      </c>
      <c r="AJ100" s="2" t="s">
        <v>70</v>
      </c>
      <c r="AK100" s="2"/>
      <c r="AL100" s="2"/>
      <c r="AM100" s="2"/>
      <c r="AN100" s="2"/>
      <c r="AO100" s="2"/>
      <c r="AP100" s="2"/>
      <c r="AQ100" s="2"/>
      <c r="AR100" s="2"/>
      <c r="AS100" s="2"/>
      <c r="AT100" s="2"/>
      <c r="AU100" s="1" t="s">
        <v>66</v>
      </c>
      <c r="AV100" s="2"/>
      <c r="AW100" s="2"/>
      <c r="AX100" s="2" t="s">
        <v>71</v>
      </c>
      <c r="AY100" s="2"/>
      <c r="AZ100" s="2"/>
      <c r="BA100" s="2"/>
      <c r="BB100" s="2"/>
      <c r="BC100" s="2"/>
    </row>
    <row r="101" spans="1:55" ht="87" x14ac:dyDescent="0.35">
      <c r="A101" s="2">
        <v>189063</v>
      </c>
      <c r="B101" s="2" t="s">
        <v>59</v>
      </c>
      <c r="C101" s="2">
        <v>116</v>
      </c>
      <c r="D101" s="2" t="s">
        <v>60</v>
      </c>
      <c r="E101" s="2"/>
      <c r="F101" s="2"/>
      <c r="G101" s="2" t="s">
        <v>366</v>
      </c>
      <c r="H101" s="2"/>
      <c r="I101" s="2" t="s">
        <v>232</v>
      </c>
      <c r="J101" s="2" t="s">
        <v>367</v>
      </c>
      <c r="K101" s="2"/>
      <c r="L101" s="2" t="s">
        <v>368</v>
      </c>
      <c r="M101" s="2"/>
      <c r="N101" s="2"/>
      <c r="O101" s="2"/>
      <c r="P101" s="2" t="s">
        <v>65</v>
      </c>
      <c r="Q101" s="2">
        <v>48.16</v>
      </c>
      <c r="R101" s="2"/>
      <c r="S101" s="2"/>
      <c r="T101" s="2"/>
      <c r="U101" s="2"/>
      <c r="V101" s="2"/>
      <c r="W101" s="2"/>
      <c r="X101" s="2"/>
      <c r="Y101" s="2"/>
      <c r="Z101" s="2"/>
      <c r="AA101" s="2">
        <v>1</v>
      </c>
      <c r="AB101" s="2" t="s">
        <v>66</v>
      </c>
      <c r="AC101" s="2"/>
      <c r="AD101" s="2"/>
      <c r="AE101" s="2" t="s">
        <v>67</v>
      </c>
      <c r="AF101" s="2" t="s">
        <v>67</v>
      </c>
      <c r="AG101" s="2" t="s">
        <v>284</v>
      </c>
      <c r="AH101" s="2"/>
      <c r="AI101" s="2" t="s">
        <v>69</v>
      </c>
      <c r="AJ101" s="2" t="s">
        <v>70</v>
      </c>
      <c r="AK101" s="2"/>
      <c r="AL101" s="2"/>
      <c r="AM101" s="2"/>
      <c r="AN101" s="2"/>
      <c r="AO101" s="2"/>
      <c r="AP101" s="2"/>
      <c r="AQ101" s="2"/>
      <c r="AR101" s="2"/>
      <c r="AS101" s="2"/>
      <c r="AT101" s="2"/>
      <c r="AU101" s="1" t="s">
        <v>66</v>
      </c>
      <c r="AV101" s="2"/>
      <c r="AW101" s="2"/>
      <c r="AX101" s="2" t="s">
        <v>71</v>
      </c>
      <c r="AY101" s="2"/>
      <c r="AZ101" s="2"/>
      <c r="BA101" s="2"/>
      <c r="BB101" s="2"/>
      <c r="BC101" s="2"/>
    </row>
    <row r="102" spans="1:55" ht="87" x14ac:dyDescent="0.35">
      <c r="A102" s="2">
        <v>189063</v>
      </c>
      <c r="B102" s="2" t="s">
        <v>59</v>
      </c>
      <c r="C102" s="2">
        <v>117</v>
      </c>
      <c r="D102" s="2" t="s">
        <v>60</v>
      </c>
      <c r="E102" s="2"/>
      <c r="F102" s="2"/>
      <c r="G102" s="2" t="s">
        <v>369</v>
      </c>
      <c r="H102" s="2"/>
      <c r="I102" s="2" t="s">
        <v>232</v>
      </c>
      <c r="J102" s="2" t="s">
        <v>370</v>
      </c>
      <c r="K102" s="2"/>
      <c r="L102" s="2" t="s">
        <v>371</v>
      </c>
      <c r="M102" s="2"/>
      <c r="N102" s="2"/>
      <c r="O102" s="2"/>
      <c r="P102" s="2" t="s">
        <v>65</v>
      </c>
      <c r="Q102" s="2">
        <v>48.16</v>
      </c>
      <c r="R102" s="2"/>
      <c r="S102" s="2"/>
      <c r="T102" s="2"/>
      <c r="U102" s="2"/>
      <c r="V102" s="2"/>
      <c r="W102" s="2"/>
      <c r="X102" s="2"/>
      <c r="Y102" s="2"/>
      <c r="Z102" s="2"/>
      <c r="AA102" s="2">
        <v>1</v>
      </c>
      <c r="AB102" s="2" t="s">
        <v>66</v>
      </c>
      <c r="AC102" s="2"/>
      <c r="AD102" s="2"/>
      <c r="AE102" s="2" t="s">
        <v>67</v>
      </c>
      <c r="AF102" s="2" t="s">
        <v>67</v>
      </c>
      <c r="AG102" s="2" t="s">
        <v>284</v>
      </c>
      <c r="AH102" s="2"/>
      <c r="AI102" s="2" t="s">
        <v>69</v>
      </c>
      <c r="AJ102" s="2" t="s">
        <v>70</v>
      </c>
      <c r="AK102" s="2"/>
      <c r="AL102" s="2"/>
      <c r="AM102" s="2"/>
      <c r="AN102" s="2"/>
      <c r="AO102" s="2"/>
      <c r="AP102" s="2"/>
      <c r="AQ102" s="2"/>
      <c r="AR102" s="2"/>
      <c r="AS102" s="2"/>
      <c r="AT102" s="2"/>
      <c r="AU102" s="1" t="s">
        <v>66</v>
      </c>
      <c r="AV102" s="2"/>
      <c r="AW102" s="2"/>
      <c r="AX102" s="2" t="s">
        <v>71</v>
      </c>
      <c r="AY102" s="2"/>
      <c r="AZ102" s="2"/>
      <c r="BA102" s="2"/>
      <c r="BB102" s="2"/>
      <c r="BC102" s="2"/>
    </row>
    <row r="103" spans="1:55" ht="87" x14ac:dyDescent="0.35">
      <c r="A103" s="2">
        <v>189063</v>
      </c>
      <c r="B103" s="2" t="s">
        <v>59</v>
      </c>
      <c r="C103" s="2">
        <v>118</v>
      </c>
      <c r="D103" s="2" t="s">
        <v>60</v>
      </c>
      <c r="E103" s="2"/>
      <c r="F103" s="2"/>
      <c r="G103" s="2" t="s">
        <v>372</v>
      </c>
      <c r="H103" s="2"/>
      <c r="I103" s="2" t="s">
        <v>232</v>
      </c>
      <c r="J103" s="2" t="s">
        <v>373</v>
      </c>
      <c r="K103" s="2"/>
      <c r="L103" s="2" t="s">
        <v>374</v>
      </c>
      <c r="M103" s="2"/>
      <c r="N103" s="2"/>
      <c r="O103" s="2"/>
      <c r="P103" s="2" t="s">
        <v>65</v>
      </c>
      <c r="Q103" s="2">
        <v>48.16</v>
      </c>
      <c r="R103" s="2"/>
      <c r="S103" s="2"/>
      <c r="T103" s="2"/>
      <c r="U103" s="2"/>
      <c r="V103" s="2"/>
      <c r="W103" s="2"/>
      <c r="X103" s="2"/>
      <c r="Y103" s="2"/>
      <c r="Z103" s="2"/>
      <c r="AA103" s="2">
        <v>1</v>
      </c>
      <c r="AB103" s="2" t="s">
        <v>66</v>
      </c>
      <c r="AC103" s="2"/>
      <c r="AD103" s="2"/>
      <c r="AE103" s="2" t="s">
        <v>67</v>
      </c>
      <c r="AF103" s="2" t="s">
        <v>67</v>
      </c>
      <c r="AG103" s="2" t="s">
        <v>284</v>
      </c>
      <c r="AH103" s="2"/>
      <c r="AI103" s="2" t="s">
        <v>69</v>
      </c>
      <c r="AJ103" s="2" t="s">
        <v>70</v>
      </c>
      <c r="AK103" s="2"/>
      <c r="AL103" s="2"/>
      <c r="AM103" s="2"/>
      <c r="AN103" s="2"/>
      <c r="AO103" s="2"/>
      <c r="AP103" s="2"/>
      <c r="AQ103" s="2"/>
      <c r="AR103" s="2"/>
      <c r="AS103" s="2"/>
      <c r="AT103" s="2"/>
      <c r="AU103" s="1" t="s">
        <v>66</v>
      </c>
      <c r="AV103" s="2"/>
      <c r="AW103" s="2"/>
      <c r="AX103" s="2" t="s">
        <v>71</v>
      </c>
      <c r="AY103" s="2"/>
      <c r="AZ103" s="2"/>
      <c r="BA103" s="2"/>
      <c r="BB103" s="2"/>
      <c r="BC103" s="2"/>
    </row>
    <row r="104" spans="1:55" ht="87" x14ac:dyDescent="0.35">
      <c r="A104" s="2">
        <v>189063</v>
      </c>
      <c r="B104" s="2" t="s">
        <v>59</v>
      </c>
      <c r="C104" s="2">
        <v>119</v>
      </c>
      <c r="D104" s="2" t="s">
        <v>60</v>
      </c>
      <c r="E104" s="2"/>
      <c r="F104" s="2"/>
      <c r="G104" s="2" t="s">
        <v>375</v>
      </c>
      <c r="H104" s="2"/>
      <c r="I104" s="2" t="s">
        <v>232</v>
      </c>
      <c r="J104" s="2" t="s">
        <v>376</v>
      </c>
      <c r="K104" s="2"/>
      <c r="L104" s="2" t="s">
        <v>377</v>
      </c>
      <c r="M104" s="2"/>
      <c r="N104" s="2"/>
      <c r="O104" s="2"/>
      <c r="P104" s="2" t="s">
        <v>65</v>
      </c>
      <c r="Q104" s="2">
        <v>52.46</v>
      </c>
      <c r="R104" s="2"/>
      <c r="S104" s="2"/>
      <c r="T104" s="2"/>
      <c r="U104" s="2"/>
      <c r="V104" s="2"/>
      <c r="W104" s="2"/>
      <c r="X104" s="2"/>
      <c r="Y104" s="2"/>
      <c r="Z104" s="2"/>
      <c r="AA104" s="2">
        <v>1</v>
      </c>
      <c r="AB104" s="2" t="s">
        <v>66</v>
      </c>
      <c r="AC104" s="2"/>
      <c r="AD104" s="2"/>
      <c r="AE104" s="2" t="s">
        <v>67</v>
      </c>
      <c r="AF104" s="2" t="s">
        <v>67</v>
      </c>
      <c r="AG104" s="2" t="s">
        <v>284</v>
      </c>
      <c r="AH104" s="2"/>
      <c r="AI104" s="2" t="s">
        <v>69</v>
      </c>
      <c r="AJ104" s="2" t="s">
        <v>70</v>
      </c>
      <c r="AK104" s="2"/>
      <c r="AL104" s="2"/>
      <c r="AM104" s="2"/>
      <c r="AN104" s="2"/>
      <c r="AO104" s="2"/>
      <c r="AP104" s="2"/>
      <c r="AQ104" s="2"/>
      <c r="AR104" s="2"/>
      <c r="AS104" s="2"/>
      <c r="AT104" s="2"/>
      <c r="AU104" s="1" t="s">
        <v>66</v>
      </c>
      <c r="AV104" s="2"/>
      <c r="AW104" s="2"/>
      <c r="AX104" s="2" t="s">
        <v>71</v>
      </c>
      <c r="AY104" s="2"/>
      <c r="AZ104" s="2"/>
      <c r="BA104" s="2"/>
      <c r="BB104" s="2"/>
      <c r="BC104" s="2"/>
    </row>
    <row r="105" spans="1:55" ht="87" x14ac:dyDescent="0.35">
      <c r="A105" s="2">
        <v>189063</v>
      </c>
      <c r="B105" s="2" t="s">
        <v>59</v>
      </c>
      <c r="C105" s="2">
        <v>120</v>
      </c>
      <c r="D105" s="2" t="s">
        <v>60</v>
      </c>
      <c r="E105" s="2"/>
      <c r="F105" s="2"/>
      <c r="G105" s="2" t="s">
        <v>378</v>
      </c>
      <c r="H105" s="2"/>
      <c r="I105" s="2" t="s">
        <v>232</v>
      </c>
      <c r="J105" s="2" t="s">
        <v>379</v>
      </c>
      <c r="K105" s="2"/>
      <c r="L105" s="2" t="s">
        <v>380</v>
      </c>
      <c r="M105" s="2"/>
      <c r="N105" s="2"/>
      <c r="O105" s="2"/>
      <c r="P105" s="2" t="s">
        <v>65</v>
      </c>
      <c r="Q105" s="2">
        <v>52.46</v>
      </c>
      <c r="R105" s="2"/>
      <c r="S105" s="2"/>
      <c r="T105" s="2"/>
      <c r="U105" s="2"/>
      <c r="V105" s="2"/>
      <c r="W105" s="2"/>
      <c r="X105" s="2"/>
      <c r="Y105" s="2"/>
      <c r="Z105" s="2"/>
      <c r="AA105" s="2">
        <v>1</v>
      </c>
      <c r="AB105" s="2" t="s">
        <v>66</v>
      </c>
      <c r="AC105" s="2"/>
      <c r="AD105" s="2"/>
      <c r="AE105" s="2" t="s">
        <v>67</v>
      </c>
      <c r="AF105" s="2" t="s">
        <v>67</v>
      </c>
      <c r="AG105" s="2" t="s">
        <v>284</v>
      </c>
      <c r="AH105" s="2"/>
      <c r="AI105" s="2" t="s">
        <v>69</v>
      </c>
      <c r="AJ105" s="2" t="s">
        <v>70</v>
      </c>
      <c r="AK105" s="2"/>
      <c r="AL105" s="2"/>
      <c r="AM105" s="2"/>
      <c r="AN105" s="2"/>
      <c r="AO105" s="2"/>
      <c r="AP105" s="2"/>
      <c r="AQ105" s="2"/>
      <c r="AR105" s="2"/>
      <c r="AS105" s="2"/>
      <c r="AT105" s="2"/>
      <c r="AU105" s="1" t="s">
        <v>66</v>
      </c>
      <c r="AV105" s="2"/>
      <c r="AW105" s="2"/>
      <c r="AX105" s="2" t="s">
        <v>71</v>
      </c>
      <c r="AY105" s="2"/>
      <c r="AZ105" s="2"/>
      <c r="BA105" s="2"/>
      <c r="BB105" s="2"/>
      <c r="BC105" s="2"/>
    </row>
    <row r="106" spans="1:55" ht="87" x14ac:dyDescent="0.35">
      <c r="A106" s="2">
        <v>189063</v>
      </c>
      <c r="B106" s="2" t="s">
        <v>59</v>
      </c>
      <c r="C106" s="2">
        <v>121</v>
      </c>
      <c r="D106" s="2" t="s">
        <v>60</v>
      </c>
      <c r="E106" s="2"/>
      <c r="F106" s="2"/>
      <c r="G106" s="2" t="s">
        <v>381</v>
      </c>
      <c r="H106" s="2"/>
      <c r="I106" s="2" t="s">
        <v>232</v>
      </c>
      <c r="J106" s="2" t="s">
        <v>382</v>
      </c>
      <c r="K106" s="2"/>
      <c r="L106" s="2" t="s">
        <v>383</v>
      </c>
      <c r="M106" s="2"/>
      <c r="N106" s="2"/>
      <c r="O106" s="2"/>
      <c r="P106" s="2" t="s">
        <v>65</v>
      </c>
      <c r="Q106" s="2">
        <v>52.46</v>
      </c>
      <c r="R106" s="2"/>
      <c r="S106" s="2"/>
      <c r="T106" s="2"/>
      <c r="U106" s="2"/>
      <c r="V106" s="2"/>
      <c r="W106" s="2"/>
      <c r="X106" s="2"/>
      <c r="Y106" s="2"/>
      <c r="Z106" s="2"/>
      <c r="AA106" s="2">
        <v>1</v>
      </c>
      <c r="AB106" s="2" t="s">
        <v>66</v>
      </c>
      <c r="AC106" s="2"/>
      <c r="AD106" s="2"/>
      <c r="AE106" s="2" t="s">
        <v>67</v>
      </c>
      <c r="AF106" s="2" t="s">
        <v>67</v>
      </c>
      <c r="AG106" s="2" t="s">
        <v>284</v>
      </c>
      <c r="AH106" s="2"/>
      <c r="AI106" s="2" t="s">
        <v>69</v>
      </c>
      <c r="AJ106" s="2" t="s">
        <v>70</v>
      </c>
      <c r="AK106" s="2"/>
      <c r="AL106" s="2"/>
      <c r="AM106" s="2"/>
      <c r="AN106" s="2"/>
      <c r="AO106" s="2"/>
      <c r="AP106" s="2"/>
      <c r="AQ106" s="2"/>
      <c r="AR106" s="2"/>
      <c r="AS106" s="2"/>
      <c r="AT106" s="2"/>
      <c r="AU106" s="1" t="s">
        <v>66</v>
      </c>
      <c r="AV106" s="2"/>
      <c r="AW106" s="2"/>
      <c r="AX106" s="2" t="s">
        <v>71</v>
      </c>
      <c r="AY106" s="2"/>
      <c r="AZ106" s="2"/>
      <c r="BA106" s="2"/>
      <c r="BB106" s="2"/>
      <c r="BC106" s="2"/>
    </row>
    <row r="107" spans="1:55" ht="72.5" x14ac:dyDescent="0.35">
      <c r="A107" s="2">
        <v>189063</v>
      </c>
      <c r="B107" s="2" t="s">
        <v>59</v>
      </c>
      <c r="C107" s="2">
        <v>122</v>
      </c>
      <c r="D107" s="2" t="s">
        <v>60</v>
      </c>
      <c r="E107" s="2"/>
      <c r="F107" s="2"/>
      <c r="G107" s="2" t="s">
        <v>384</v>
      </c>
      <c r="H107" s="2"/>
      <c r="I107" s="2" t="s">
        <v>232</v>
      </c>
      <c r="J107" s="2" t="s">
        <v>385</v>
      </c>
      <c r="K107" s="2"/>
      <c r="L107" s="2" t="s">
        <v>386</v>
      </c>
      <c r="M107" s="2"/>
      <c r="N107" s="2"/>
      <c r="O107" s="2"/>
      <c r="P107" s="2" t="s">
        <v>65</v>
      </c>
      <c r="Q107" s="2">
        <v>9.5500000000000007</v>
      </c>
      <c r="R107" s="2"/>
      <c r="S107" s="2"/>
      <c r="T107" s="2"/>
      <c r="U107" s="2"/>
      <c r="V107" s="2"/>
      <c r="W107" s="2"/>
      <c r="X107" s="2"/>
      <c r="Y107" s="2"/>
      <c r="Z107" s="2"/>
      <c r="AA107" s="2">
        <v>1</v>
      </c>
      <c r="AB107" s="2" t="s">
        <v>66</v>
      </c>
      <c r="AC107" s="2"/>
      <c r="AD107" s="2"/>
      <c r="AE107" s="2" t="s">
        <v>67</v>
      </c>
      <c r="AF107" s="2" t="s">
        <v>67</v>
      </c>
      <c r="AG107" s="2" t="s">
        <v>387</v>
      </c>
      <c r="AH107" s="2"/>
      <c r="AI107" s="2" t="s">
        <v>69</v>
      </c>
      <c r="AJ107" s="2" t="s">
        <v>70</v>
      </c>
      <c r="AK107" s="2"/>
      <c r="AL107" s="2"/>
      <c r="AM107" s="2"/>
      <c r="AN107" s="2"/>
      <c r="AO107" s="2"/>
      <c r="AP107" s="2"/>
      <c r="AQ107" s="2"/>
      <c r="AR107" s="2"/>
      <c r="AS107" s="2"/>
      <c r="AT107" s="2"/>
      <c r="AU107" s="1" t="s">
        <v>66</v>
      </c>
      <c r="AV107" s="2"/>
      <c r="AW107" s="2"/>
      <c r="AX107" s="2" t="s">
        <v>71</v>
      </c>
      <c r="AY107" s="2"/>
      <c r="AZ107" s="2"/>
      <c r="BA107" s="2"/>
      <c r="BB107" s="2"/>
      <c r="BC107" s="2"/>
    </row>
    <row r="108" spans="1:55" ht="72.5" x14ac:dyDescent="0.35">
      <c r="A108" s="2">
        <v>189063</v>
      </c>
      <c r="B108" s="2" t="s">
        <v>59</v>
      </c>
      <c r="C108" s="2">
        <v>123</v>
      </c>
      <c r="D108" s="2" t="s">
        <v>60</v>
      </c>
      <c r="E108" s="2"/>
      <c r="F108" s="2"/>
      <c r="G108" s="2" t="s">
        <v>388</v>
      </c>
      <c r="H108" s="2"/>
      <c r="I108" s="2" t="s">
        <v>232</v>
      </c>
      <c r="J108" s="2" t="s">
        <v>389</v>
      </c>
      <c r="K108" s="2"/>
      <c r="L108" s="2" t="s">
        <v>390</v>
      </c>
      <c r="M108" s="2"/>
      <c r="N108" s="2"/>
      <c r="O108" s="2"/>
      <c r="P108" s="2" t="s">
        <v>65</v>
      </c>
      <c r="Q108" s="2">
        <v>9.5500000000000007</v>
      </c>
      <c r="R108" s="2"/>
      <c r="S108" s="2"/>
      <c r="T108" s="2"/>
      <c r="U108" s="2"/>
      <c r="V108" s="2"/>
      <c r="W108" s="2"/>
      <c r="X108" s="2"/>
      <c r="Y108" s="2"/>
      <c r="Z108" s="2"/>
      <c r="AA108" s="2">
        <v>1</v>
      </c>
      <c r="AB108" s="2" t="s">
        <v>66</v>
      </c>
      <c r="AC108" s="2"/>
      <c r="AD108" s="2"/>
      <c r="AE108" s="2" t="s">
        <v>67</v>
      </c>
      <c r="AF108" s="2" t="s">
        <v>67</v>
      </c>
      <c r="AG108" s="2" t="s">
        <v>387</v>
      </c>
      <c r="AH108" s="2"/>
      <c r="AI108" s="2" t="s">
        <v>69</v>
      </c>
      <c r="AJ108" s="2" t="s">
        <v>70</v>
      </c>
      <c r="AK108" s="2"/>
      <c r="AL108" s="2"/>
      <c r="AM108" s="2"/>
      <c r="AN108" s="2"/>
      <c r="AO108" s="2"/>
      <c r="AP108" s="2"/>
      <c r="AQ108" s="2"/>
      <c r="AR108" s="2"/>
      <c r="AS108" s="2"/>
      <c r="AT108" s="2"/>
      <c r="AU108" s="1" t="s">
        <v>66</v>
      </c>
      <c r="AV108" s="2"/>
      <c r="AW108" s="2"/>
      <c r="AX108" s="2" t="s">
        <v>71</v>
      </c>
      <c r="AY108" s="2"/>
      <c r="AZ108" s="2"/>
      <c r="BA108" s="2"/>
      <c r="BB108" s="2"/>
      <c r="BC108" s="2"/>
    </row>
    <row r="109" spans="1:55" ht="72.5" x14ac:dyDescent="0.35">
      <c r="A109" s="2">
        <v>189063</v>
      </c>
      <c r="B109" s="2" t="s">
        <v>59</v>
      </c>
      <c r="C109" s="2">
        <v>124</v>
      </c>
      <c r="D109" s="2" t="s">
        <v>60</v>
      </c>
      <c r="E109" s="2"/>
      <c r="F109" s="2"/>
      <c r="G109" s="2" t="s">
        <v>391</v>
      </c>
      <c r="H109" s="2"/>
      <c r="I109" s="2" t="s">
        <v>232</v>
      </c>
      <c r="J109" s="2" t="s">
        <v>392</v>
      </c>
      <c r="K109" s="2"/>
      <c r="L109" s="2" t="s">
        <v>393</v>
      </c>
      <c r="M109" s="2"/>
      <c r="N109" s="2"/>
      <c r="O109" s="2"/>
      <c r="P109" s="2" t="s">
        <v>65</v>
      </c>
      <c r="Q109" s="2">
        <v>9.5500000000000007</v>
      </c>
      <c r="R109" s="2"/>
      <c r="S109" s="2"/>
      <c r="T109" s="2"/>
      <c r="U109" s="2"/>
      <c r="V109" s="2"/>
      <c r="W109" s="2"/>
      <c r="X109" s="2"/>
      <c r="Y109" s="2"/>
      <c r="Z109" s="2"/>
      <c r="AA109" s="2">
        <v>1</v>
      </c>
      <c r="AB109" s="2" t="s">
        <v>66</v>
      </c>
      <c r="AC109" s="2"/>
      <c r="AD109" s="2"/>
      <c r="AE109" s="2" t="s">
        <v>67</v>
      </c>
      <c r="AF109" s="2" t="s">
        <v>67</v>
      </c>
      <c r="AG109" s="2" t="s">
        <v>387</v>
      </c>
      <c r="AH109" s="2"/>
      <c r="AI109" s="2" t="s">
        <v>69</v>
      </c>
      <c r="AJ109" s="2" t="s">
        <v>70</v>
      </c>
      <c r="AK109" s="2"/>
      <c r="AL109" s="2"/>
      <c r="AM109" s="2"/>
      <c r="AN109" s="2"/>
      <c r="AO109" s="2"/>
      <c r="AP109" s="2"/>
      <c r="AQ109" s="2"/>
      <c r="AR109" s="2"/>
      <c r="AS109" s="2"/>
      <c r="AT109" s="2"/>
      <c r="AU109" s="1" t="s">
        <v>66</v>
      </c>
      <c r="AV109" s="2"/>
      <c r="AW109" s="2"/>
      <c r="AX109" s="2" t="s">
        <v>71</v>
      </c>
      <c r="AY109" s="2"/>
      <c r="AZ109" s="2"/>
      <c r="BA109" s="2"/>
      <c r="BB109" s="2"/>
      <c r="BC109" s="2"/>
    </row>
    <row r="110" spans="1:55" ht="72.5" x14ac:dyDescent="0.35">
      <c r="A110" s="2">
        <v>189063</v>
      </c>
      <c r="B110" s="2" t="s">
        <v>59</v>
      </c>
      <c r="C110" s="2">
        <v>125</v>
      </c>
      <c r="D110" s="2" t="s">
        <v>60</v>
      </c>
      <c r="E110" s="2"/>
      <c r="F110" s="2"/>
      <c r="G110" s="2" t="s">
        <v>394</v>
      </c>
      <c r="H110" s="2"/>
      <c r="I110" s="2" t="s">
        <v>232</v>
      </c>
      <c r="J110" s="2" t="s">
        <v>395</v>
      </c>
      <c r="K110" s="2"/>
      <c r="L110" s="2" t="s">
        <v>396</v>
      </c>
      <c r="M110" s="2"/>
      <c r="N110" s="2"/>
      <c r="O110" s="2"/>
      <c r="P110" s="2" t="s">
        <v>65</v>
      </c>
      <c r="Q110" s="2">
        <v>9.5500000000000007</v>
      </c>
      <c r="R110" s="2"/>
      <c r="S110" s="2"/>
      <c r="T110" s="2"/>
      <c r="U110" s="2"/>
      <c r="V110" s="2"/>
      <c r="W110" s="2"/>
      <c r="X110" s="2"/>
      <c r="Y110" s="2"/>
      <c r="Z110" s="2"/>
      <c r="AA110" s="2">
        <v>1</v>
      </c>
      <c r="AB110" s="2" t="s">
        <v>66</v>
      </c>
      <c r="AC110" s="2"/>
      <c r="AD110" s="2"/>
      <c r="AE110" s="2" t="s">
        <v>67</v>
      </c>
      <c r="AF110" s="2" t="s">
        <v>67</v>
      </c>
      <c r="AG110" s="2" t="s">
        <v>387</v>
      </c>
      <c r="AH110" s="2"/>
      <c r="AI110" s="2" t="s">
        <v>69</v>
      </c>
      <c r="AJ110" s="2" t="s">
        <v>70</v>
      </c>
      <c r="AK110" s="2"/>
      <c r="AL110" s="2"/>
      <c r="AM110" s="2"/>
      <c r="AN110" s="2"/>
      <c r="AO110" s="2"/>
      <c r="AP110" s="2"/>
      <c r="AQ110" s="2"/>
      <c r="AR110" s="2"/>
      <c r="AS110" s="2"/>
      <c r="AT110" s="2"/>
      <c r="AU110" s="1" t="s">
        <v>66</v>
      </c>
      <c r="AV110" s="2"/>
      <c r="AW110" s="2"/>
      <c r="AX110" s="2" t="s">
        <v>71</v>
      </c>
      <c r="AY110" s="2"/>
      <c r="AZ110" s="2"/>
      <c r="BA110" s="2"/>
      <c r="BB110" s="2"/>
      <c r="BC110" s="2"/>
    </row>
    <row r="111" spans="1:55" ht="72.5" x14ac:dyDescent="0.35">
      <c r="A111" s="2">
        <v>189063</v>
      </c>
      <c r="B111" s="2" t="s">
        <v>59</v>
      </c>
      <c r="C111" s="2">
        <v>126</v>
      </c>
      <c r="D111" s="2" t="s">
        <v>60</v>
      </c>
      <c r="E111" s="2"/>
      <c r="F111" s="2"/>
      <c r="G111" s="2" t="s">
        <v>397</v>
      </c>
      <c r="H111" s="2"/>
      <c r="I111" s="2" t="s">
        <v>232</v>
      </c>
      <c r="J111" s="2" t="s">
        <v>398</v>
      </c>
      <c r="K111" s="2"/>
      <c r="L111" s="2" t="s">
        <v>399</v>
      </c>
      <c r="M111" s="2"/>
      <c r="N111" s="2"/>
      <c r="O111" s="2"/>
      <c r="P111" s="2" t="s">
        <v>65</v>
      </c>
      <c r="Q111" s="2">
        <v>9.5500000000000007</v>
      </c>
      <c r="R111" s="2"/>
      <c r="S111" s="2"/>
      <c r="T111" s="2"/>
      <c r="U111" s="2"/>
      <c r="V111" s="2"/>
      <c r="W111" s="2"/>
      <c r="X111" s="2"/>
      <c r="Y111" s="2"/>
      <c r="Z111" s="2"/>
      <c r="AA111" s="2">
        <v>1</v>
      </c>
      <c r="AB111" s="2" t="s">
        <v>66</v>
      </c>
      <c r="AC111" s="2"/>
      <c r="AD111" s="2"/>
      <c r="AE111" s="2" t="s">
        <v>67</v>
      </c>
      <c r="AF111" s="2" t="s">
        <v>67</v>
      </c>
      <c r="AG111" s="2" t="s">
        <v>387</v>
      </c>
      <c r="AH111" s="2"/>
      <c r="AI111" s="2" t="s">
        <v>69</v>
      </c>
      <c r="AJ111" s="2" t="s">
        <v>70</v>
      </c>
      <c r="AK111" s="2"/>
      <c r="AL111" s="2"/>
      <c r="AM111" s="2"/>
      <c r="AN111" s="2"/>
      <c r="AO111" s="2"/>
      <c r="AP111" s="2"/>
      <c r="AQ111" s="2"/>
      <c r="AR111" s="2"/>
      <c r="AS111" s="2"/>
      <c r="AT111" s="2"/>
      <c r="AU111" s="1" t="s">
        <v>66</v>
      </c>
      <c r="AV111" s="2"/>
      <c r="AW111" s="2"/>
      <c r="AX111" s="2" t="s">
        <v>71</v>
      </c>
      <c r="AY111" s="2"/>
      <c r="AZ111" s="2"/>
      <c r="BA111" s="2"/>
      <c r="BB111" s="2"/>
      <c r="BC111" s="2"/>
    </row>
    <row r="112" spans="1:55" ht="72.5" x14ac:dyDescent="0.35">
      <c r="A112" s="2">
        <v>189063</v>
      </c>
      <c r="B112" s="2" t="s">
        <v>59</v>
      </c>
      <c r="C112" s="2">
        <v>127</v>
      </c>
      <c r="D112" s="2" t="s">
        <v>60</v>
      </c>
      <c r="E112" s="2"/>
      <c r="F112" s="2"/>
      <c r="G112" s="2" t="s">
        <v>400</v>
      </c>
      <c r="H112" s="2"/>
      <c r="I112" s="2" t="s">
        <v>232</v>
      </c>
      <c r="J112" s="2" t="s">
        <v>401</v>
      </c>
      <c r="K112" s="2"/>
      <c r="L112" s="2" t="s">
        <v>402</v>
      </c>
      <c r="M112" s="2"/>
      <c r="N112" s="2"/>
      <c r="O112" s="2"/>
      <c r="P112" s="2" t="s">
        <v>65</v>
      </c>
      <c r="Q112" s="2">
        <v>9.5500000000000007</v>
      </c>
      <c r="R112" s="2"/>
      <c r="S112" s="2"/>
      <c r="T112" s="2"/>
      <c r="U112" s="2"/>
      <c r="V112" s="2"/>
      <c r="W112" s="2"/>
      <c r="X112" s="2"/>
      <c r="Y112" s="2"/>
      <c r="Z112" s="2"/>
      <c r="AA112" s="2">
        <v>1</v>
      </c>
      <c r="AB112" s="2" t="s">
        <v>66</v>
      </c>
      <c r="AC112" s="2"/>
      <c r="AD112" s="2"/>
      <c r="AE112" s="2" t="s">
        <v>67</v>
      </c>
      <c r="AF112" s="2" t="s">
        <v>67</v>
      </c>
      <c r="AG112" s="2" t="s">
        <v>387</v>
      </c>
      <c r="AH112" s="2"/>
      <c r="AI112" s="2" t="s">
        <v>69</v>
      </c>
      <c r="AJ112" s="2" t="s">
        <v>70</v>
      </c>
      <c r="AK112" s="2"/>
      <c r="AL112" s="2"/>
      <c r="AM112" s="2"/>
      <c r="AN112" s="2"/>
      <c r="AO112" s="2"/>
      <c r="AP112" s="2"/>
      <c r="AQ112" s="2"/>
      <c r="AR112" s="2"/>
      <c r="AS112" s="2"/>
      <c r="AT112" s="2"/>
      <c r="AU112" s="1" t="s">
        <v>66</v>
      </c>
      <c r="AV112" s="2"/>
      <c r="AW112" s="2"/>
      <c r="AX112" s="2" t="s">
        <v>71</v>
      </c>
      <c r="AY112" s="2"/>
      <c r="AZ112" s="2"/>
      <c r="BA112" s="2"/>
      <c r="BB112" s="2"/>
      <c r="BC112" s="2"/>
    </row>
    <row r="113" spans="1:55" ht="72.5" x14ac:dyDescent="0.35">
      <c r="A113" s="2">
        <v>189063</v>
      </c>
      <c r="B113" s="2" t="s">
        <v>59</v>
      </c>
      <c r="C113" s="2">
        <v>128</v>
      </c>
      <c r="D113" s="2" t="s">
        <v>60</v>
      </c>
      <c r="E113" s="2"/>
      <c r="F113" s="2"/>
      <c r="G113" s="2" t="s">
        <v>403</v>
      </c>
      <c r="H113" s="2"/>
      <c r="I113" s="2" t="s">
        <v>232</v>
      </c>
      <c r="J113" s="2" t="s">
        <v>404</v>
      </c>
      <c r="K113" s="2"/>
      <c r="L113" s="2" t="s">
        <v>405</v>
      </c>
      <c r="M113" s="2"/>
      <c r="N113" s="2"/>
      <c r="O113" s="2"/>
      <c r="P113" s="2" t="s">
        <v>65</v>
      </c>
      <c r="Q113" s="2">
        <v>9.5500000000000007</v>
      </c>
      <c r="R113" s="2"/>
      <c r="S113" s="2"/>
      <c r="T113" s="2"/>
      <c r="U113" s="2"/>
      <c r="V113" s="2"/>
      <c r="W113" s="2"/>
      <c r="X113" s="2"/>
      <c r="Y113" s="2"/>
      <c r="Z113" s="2"/>
      <c r="AA113" s="2">
        <v>1</v>
      </c>
      <c r="AB113" s="2" t="s">
        <v>66</v>
      </c>
      <c r="AC113" s="2"/>
      <c r="AD113" s="2"/>
      <c r="AE113" s="2" t="s">
        <v>67</v>
      </c>
      <c r="AF113" s="2" t="s">
        <v>67</v>
      </c>
      <c r="AG113" s="2" t="s">
        <v>387</v>
      </c>
      <c r="AH113" s="2"/>
      <c r="AI113" s="2" t="s">
        <v>69</v>
      </c>
      <c r="AJ113" s="2" t="s">
        <v>70</v>
      </c>
      <c r="AK113" s="2"/>
      <c r="AL113" s="2"/>
      <c r="AM113" s="2"/>
      <c r="AN113" s="2"/>
      <c r="AO113" s="2"/>
      <c r="AP113" s="2"/>
      <c r="AQ113" s="2"/>
      <c r="AR113" s="2"/>
      <c r="AS113" s="2"/>
      <c r="AT113" s="2"/>
      <c r="AU113" s="1" t="s">
        <v>66</v>
      </c>
      <c r="AV113" s="2"/>
      <c r="AW113" s="2"/>
      <c r="AX113" s="2" t="s">
        <v>71</v>
      </c>
      <c r="AY113" s="2"/>
      <c r="AZ113" s="2"/>
      <c r="BA113" s="2"/>
      <c r="BB113" s="2"/>
      <c r="BC113" s="2"/>
    </row>
    <row r="114" spans="1:55" ht="72.5" x14ac:dyDescent="0.35">
      <c r="A114" s="2">
        <v>189063</v>
      </c>
      <c r="B114" s="2" t="s">
        <v>59</v>
      </c>
      <c r="C114" s="2">
        <v>129</v>
      </c>
      <c r="D114" s="2" t="s">
        <v>60</v>
      </c>
      <c r="E114" s="2"/>
      <c r="F114" s="2"/>
      <c r="G114" s="2" t="s">
        <v>406</v>
      </c>
      <c r="H114" s="2"/>
      <c r="I114" s="2" t="s">
        <v>232</v>
      </c>
      <c r="J114" s="2" t="s">
        <v>407</v>
      </c>
      <c r="K114" s="2"/>
      <c r="L114" s="2" t="s">
        <v>408</v>
      </c>
      <c r="M114" s="2"/>
      <c r="N114" s="2"/>
      <c r="O114" s="2"/>
      <c r="P114" s="2" t="s">
        <v>65</v>
      </c>
      <c r="Q114" s="2">
        <v>9.5500000000000007</v>
      </c>
      <c r="R114" s="2"/>
      <c r="S114" s="2"/>
      <c r="T114" s="2"/>
      <c r="U114" s="2"/>
      <c r="V114" s="2"/>
      <c r="W114" s="2"/>
      <c r="X114" s="2"/>
      <c r="Y114" s="2"/>
      <c r="Z114" s="2"/>
      <c r="AA114" s="2">
        <v>1</v>
      </c>
      <c r="AB114" s="2" t="s">
        <v>66</v>
      </c>
      <c r="AC114" s="2"/>
      <c r="AD114" s="2"/>
      <c r="AE114" s="2" t="s">
        <v>67</v>
      </c>
      <c r="AF114" s="2" t="s">
        <v>67</v>
      </c>
      <c r="AG114" s="2" t="s">
        <v>387</v>
      </c>
      <c r="AH114" s="2"/>
      <c r="AI114" s="2" t="s">
        <v>69</v>
      </c>
      <c r="AJ114" s="2" t="s">
        <v>70</v>
      </c>
      <c r="AK114" s="2"/>
      <c r="AL114" s="2"/>
      <c r="AM114" s="2"/>
      <c r="AN114" s="2"/>
      <c r="AO114" s="2"/>
      <c r="AP114" s="2"/>
      <c r="AQ114" s="2"/>
      <c r="AR114" s="2"/>
      <c r="AS114" s="2"/>
      <c r="AT114" s="2"/>
      <c r="AU114" s="1" t="s">
        <v>66</v>
      </c>
      <c r="AV114" s="2"/>
      <c r="AW114" s="2"/>
      <c r="AX114" s="2" t="s">
        <v>71</v>
      </c>
      <c r="AY114" s="2"/>
      <c r="AZ114" s="2"/>
      <c r="BA114" s="2"/>
      <c r="BB114" s="2"/>
      <c r="BC114" s="2"/>
    </row>
    <row r="115" spans="1:55" ht="72.5" x14ac:dyDescent="0.35">
      <c r="A115" s="2">
        <v>189063</v>
      </c>
      <c r="B115" s="2" t="s">
        <v>59</v>
      </c>
      <c r="C115" s="2">
        <v>130</v>
      </c>
      <c r="D115" s="2" t="s">
        <v>60</v>
      </c>
      <c r="E115" s="2"/>
      <c r="F115" s="2"/>
      <c r="G115" s="2" t="s">
        <v>409</v>
      </c>
      <c r="H115" s="2"/>
      <c r="I115" s="2" t="s">
        <v>232</v>
      </c>
      <c r="J115" s="2" t="s">
        <v>410</v>
      </c>
      <c r="K115" s="2"/>
      <c r="L115" s="2" t="s">
        <v>411</v>
      </c>
      <c r="M115" s="2"/>
      <c r="N115" s="2"/>
      <c r="O115" s="2"/>
      <c r="P115" s="2" t="s">
        <v>65</v>
      </c>
      <c r="Q115" s="2">
        <v>11.31</v>
      </c>
      <c r="R115" s="2"/>
      <c r="S115" s="2"/>
      <c r="T115" s="2"/>
      <c r="U115" s="2"/>
      <c r="V115" s="2"/>
      <c r="W115" s="2"/>
      <c r="X115" s="2"/>
      <c r="Y115" s="2"/>
      <c r="Z115" s="2"/>
      <c r="AA115" s="2">
        <v>1</v>
      </c>
      <c r="AB115" s="2" t="s">
        <v>66</v>
      </c>
      <c r="AC115" s="2"/>
      <c r="AD115" s="2"/>
      <c r="AE115" s="2" t="s">
        <v>67</v>
      </c>
      <c r="AF115" s="2" t="s">
        <v>67</v>
      </c>
      <c r="AG115" s="2" t="s">
        <v>387</v>
      </c>
      <c r="AH115" s="2"/>
      <c r="AI115" s="2" t="s">
        <v>69</v>
      </c>
      <c r="AJ115" s="2" t="s">
        <v>70</v>
      </c>
      <c r="AK115" s="2"/>
      <c r="AL115" s="2"/>
      <c r="AM115" s="2"/>
      <c r="AN115" s="2"/>
      <c r="AO115" s="2"/>
      <c r="AP115" s="2"/>
      <c r="AQ115" s="2"/>
      <c r="AR115" s="2"/>
      <c r="AS115" s="2"/>
      <c r="AT115" s="2"/>
      <c r="AU115" s="1" t="s">
        <v>66</v>
      </c>
      <c r="AV115" s="2"/>
      <c r="AW115" s="2"/>
      <c r="AX115" s="2" t="s">
        <v>71</v>
      </c>
      <c r="AY115" s="2"/>
      <c r="AZ115" s="2"/>
      <c r="BA115" s="2"/>
      <c r="BB115" s="2"/>
      <c r="BC115" s="2"/>
    </row>
    <row r="116" spans="1:55" ht="72.5" x14ac:dyDescent="0.35">
      <c r="A116" s="2">
        <v>189063</v>
      </c>
      <c r="B116" s="2" t="s">
        <v>59</v>
      </c>
      <c r="C116" s="2">
        <v>131</v>
      </c>
      <c r="D116" s="2" t="s">
        <v>60</v>
      </c>
      <c r="E116" s="2"/>
      <c r="F116" s="2"/>
      <c r="G116" s="2" t="s">
        <v>412</v>
      </c>
      <c r="H116" s="2"/>
      <c r="I116" s="2" t="s">
        <v>232</v>
      </c>
      <c r="J116" s="2" t="s">
        <v>413</v>
      </c>
      <c r="K116" s="2"/>
      <c r="L116" s="2" t="s">
        <v>414</v>
      </c>
      <c r="M116" s="2"/>
      <c r="N116" s="2"/>
      <c r="O116" s="2"/>
      <c r="P116" s="2" t="s">
        <v>65</v>
      </c>
      <c r="Q116" s="2">
        <v>11.31</v>
      </c>
      <c r="R116" s="2"/>
      <c r="S116" s="2"/>
      <c r="T116" s="2"/>
      <c r="U116" s="2"/>
      <c r="V116" s="2"/>
      <c r="W116" s="2"/>
      <c r="X116" s="2"/>
      <c r="Y116" s="2"/>
      <c r="Z116" s="2"/>
      <c r="AA116" s="2">
        <v>1</v>
      </c>
      <c r="AB116" s="2" t="s">
        <v>66</v>
      </c>
      <c r="AC116" s="2"/>
      <c r="AD116" s="2"/>
      <c r="AE116" s="2" t="s">
        <v>67</v>
      </c>
      <c r="AF116" s="2" t="s">
        <v>67</v>
      </c>
      <c r="AG116" s="2" t="s">
        <v>387</v>
      </c>
      <c r="AH116" s="2"/>
      <c r="AI116" s="2" t="s">
        <v>69</v>
      </c>
      <c r="AJ116" s="2" t="s">
        <v>70</v>
      </c>
      <c r="AK116" s="2"/>
      <c r="AL116" s="2"/>
      <c r="AM116" s="2"/>
      <c r="AN116" s="2"/>
      <c r="AO116" s="2"/>
      <c r="AP116" s="2"/>
      <c r="AQ116" s="2"/>
      <c r="AR116" s="2"/>
      <c r="AS116" s="2"/>
      <c r="AT116" s="2"/>
      <c r="AU116" s="1" t="s">
        <v>66</v>
      </c>
      <c r="AV116" s="2"/>
      <c r="AW116" s="2"/>
      <c r="AX116" s="2" t="s">
        <v>71</v>
      </c>
      <c r="AY116" s="2"/>
      <c r="AZ116" s="2"/>
      <c r="BA116" s="2"/>
      <c r="BB116" s="2"/>
      <c r="BC116" s="2"/>
    </row>
    <row r="117" spans="1:55" ht="72.5" x14ac:dyDescent="0.35">
      <c r="A117" s="2">
        <v>189063</v>
      </c>
      <c r="B117" s="2" t="s">
        <v>59</v>
      </c>
      <c r="C117" s="2">
        <v>132</v>
      </c>
      <c r="D117" s="2" t="s">
        <v>60</v>
      </c>
      <c r="E117" s="2"/>
      <c r="F117" s="2"/>
      <c r="G117" s="2" t="s">
        <v>415</v>
      </c>
      <c r="H117" s="2"/>
      <c r="I117" s="2" t="s">
        <v>232</v>
      </c>
      <c r="J117" s="2" t="s">
        <v>416</v>
      </c>
      <c r="K117" s="2"/>
      <c r="L117" s="2" t="s">
        <v>417</v>
      </c>
      <c r="M117" s="2"/>
      <c r="N117" s="2"/>
      <c r="O117" s="2"/>
      <c r="P117" s="2" t="s">
        <v>65</v>
      </c>
      <c r="Q117" s="2">
        <v>11.31</v>
      </c>
      <c r="R117" s="2"/>
      <c r="S117" s="2"/>
      <c r="T117" s="2"/>
      <c r="U117" s="2"/>
      <c r="V117" s="2"/>
      <c r="W117" s="2"/>
      <c r="X117" s="2"/>
      <c r="Y117" s="2"/>
      <c r="Z117" s="2"/>
      <c r="AA117" s="2">
        <v>1</v>
      </c>
      <c r="AB117" s="2" t="s">
        <v>66</v>
      </c>
      <c r="AC117" s="2"/>
      <c r="AD117" s="2"/>
      <c r="AE117" s="2" t="s">
        <v>67</v>
      </c>
      <c r="AF117" s="2" t="s">
        <v>67</v>
      </c>
      <c r="AG117" s="2" t="s">
        <v>387</v>
      </c>
      <c r="AH117" s="2"/>
      <c r="AI117" s="2" t="s">
        <v>69</v>
      </c>
      <c r="AJ117" s="2" t="s">
        <v>70</v>
      </c>
      <c r="AK117" s="2"/>
      <c r="AL117" s="2"/>
      <c r="AM117" s="2"/>
      <c r="AN117" s="2"/>
      <c r="AO117" s="2"/>
      <c r="AP117" s="2"/>
      <c r="AQ117" s="2"/>
      <c r="AR117" s="2"/>
      <c r="AS117" s="2"/>
      <c r="AT117" s="2"/>
      <c r="AU117" s="1" t="s">
        <v>66</v>
      </c>
      <c r="AV117" s="2"/>
      <c r="AW117" s="2"/>
      <c r="AX117" s="2" t="s">
        <v>71</v>
      </c>
      <c r="AY117" s="2"/>
      <c r="AZ117" s="2"/>
      <c r="BA117" s="2"/>
      <c r="BB117" s="2"/>
      <c r="BC117" s="2"/>
    </row>
    <row r="118" spans="1:55" ht="72.5" x14ac:dyDescent="0.35">
      <c r="A118" s="2">
        <v>189063</v>
      </c>
      <c r="B118" s="2" t="s">
        <v>59</v>
      </c>
      <c r="C118" s="2">
        <v>133</v>
      </c>
      <c r="D118" s="2" t="s">
        <v>60</v>
      </c>
      <c r="E118" s="2"/>
      <c r="F118" s="2"/>
      <c r="G118" s="2" t="s">
        <v>418</v>
      </c>
      <c r="H118" s="2"/>
      <c r="I118" s="2" t="s">
        <v>232</v>
      </c>
      <c r="J118" s="2" t="s">
        <v>419</v>
      </c>
      <c r="K118" s="2"/>
      <c r="L118" s="2" t="s">
        <v>420</v>
      </c>
      <c r="M118" s="2"/>
      <c r="N118" s="2"/>
      <c r="O118" s="2"/>
      <c r="P118" s="2" t="s">
        <v>65</v>
      </c>
      <c r="Q118" s="2">
        <v>11.31</v>
      </c>
      <c r="R118" s="2"/>
      <c r="S118" s="2"/>
      <c r="T118" s="2"/>
      <c r="U118" s="2"/>
      <c r="V118" s="2"/>
      <c r="W118" s="2"/>
      <c r="X118" s="2"/>
      <c r="Y118" s="2"/>
      <c r="Z118" s="2"/>
      <c r="AA118" s="2">
        <v>1</v>
      </c>
      <c r="AB118" s="2" t="s">
        <v>66</v>
      </c>
      <c r="AC118" s="2"/>
      <c r="AD118" s="2"/>
      <c r="AE118" s="2" t="s">
        <v>67</v>
      </c>
      <c r="AF118" s="2" t="s">
        <v>67</v>
      </c>
      <c r="AG118" s="2" t="s">
        <v>387</v>
      </c>
      <c r="AH118" s="2"/>
      <c r="AI118" s="2" t="s">
        <v>69</v>
      </c>
      <c r="AJ118" s="2" t="s">
        <v>70</v>
      </c>
      <c r="AK118" s="2"/>
      <c r="AL118" s="2"/>
      <c r="AM118" s="2"/>
      <c r="AN118" s="2"/>
      <c r="AO118" s="2"/>
      <c r="AP118" s="2"/>
      <c r="AQ118" s="2"/>
      <c r="AR118" s="2"/>
      <c r="AS118" s="2"/>
      <c r="AT118" s="2"/>
      <c r="AU118" s="1" t="s">
        <v>66</v>
      </c>
      <c r="AV118" s="2"/>
      <c r="AW118" s="2"/>
      <c r="AX118" s="2" t="s">
        <v>71</v>
      </c>
      <c r="AY118" s="2"/>
      <c r="AZ118" s="2"/>
      <c r="BA118" s="2"/>
      <c r="BB118" s="2"/>
      <c r="BC118" s="2"/>
    </row>
    <row r="119" spans="1:55" ht="72.5" x14ac:dyDescent="0.35">
      <c r="A119" s="2">
        <v>189063</v>
      </c>
      <c r="B119" s="2" t="s">
        <v>59</v>
      </c>
      <c r="C119" s="2">
        <v>134</v>
      </c>
      <c r="D119" s="2" t="s">
        <v>60</v>
      </c>
      <c r="E119" s="2"/>
      <c r="F119" s="2"/>
      <c r="G119" s="2" t="s">
        <v>421</v>
      </c>
      <c r="H119" s="2"/>
      <c r="I119" s="2" t="s">
        <v>232</v>
      </c>
      <c r="J119" s="2" t="s">
        <v>422</v>
      </c>
      <c r="K119" s="2"/>
      <c r="L119" s="2" t="s">
        <v>423</v>
      </c>
      <c r="M119" s="2"/>
      <c r="N119" s="2"/>
      <c r="O119" s="2"/>
      <c r="P119" s="2" t="s">
        <v>65</v>
      </c>
      <c r="Q119" s="2">
        <v>11.31</v>
      </c>
      <c r="R119" s="2"/>
      <c r="S119" s="2"/>
      <c r="T119" s="2"/>
      <c r="U119" s="2"/>
      <c r="V119" s="2"/>
      <c r="W119" s="2"/>
      <c r="X119" s="2"/>
      <c r="Y119" s="2"/>
      <c r="Z119" s="2"/>
      <c r="AA119" s="2">
        <v>1</v>
      </c>
      <c r="AB119" s="2" t="s">
        <v>66</v>
      </c>
      <c r="AC119" s="2"/>
      <c r="AD119" s="2"/>
      <c r="AE119" s="2" t="s">
        <v>67</v>
      </c>
      <c r="AF119" s="2" t="s">
        <v>67</v>
      </c>
      <c r="AG119" s="2" t="s">
        <v>387</v>
      </c>
      <c r="AH119" s="2"/>
      <c r="AI119" s="2" t="s">
        <v>69</v>
      </c>
      <c r="AJ119" s="2" t="s">
        <v>70</v>
      </c>
      <c r="AK119" s="2"/>
      <c r="AL119" s="2"/>
      <c r="AM119" s="2"/>
      <c r="AN119" s="2"/>
      <c r="AO119" s="2"/>
      <c r="AP119" s="2"/>
      <c r="AQ119" s="2"/>
      <c r="AR119" s="2"/>
      <c r="AS119" s="2"/>
      <c r="AT119" s="2"/>
      <c r="AU119" s="1" t="s">
        <v>66</v>
      </c>
      <c r="AV119" s="2"/>
      <c r="AW119" s="2"/>
      <c r="AX119" s="2" t="s">
        <v>71</v>
      </c>
      <c r="AY119" s="2"/>
      <c r="AZ119" s="2"/>
      <c r="BA119" s="2"/>
      <c r="BB119" s="2"/>
      <c r="BC119" s="2"/>
    </row>
    <row r="120" spans="1:55" ht="72.5" x14ac:dyDescent="0.35">
      <c r="A120" s="2">
        <v>189063</v>
      </c>
      <c r="B120" s="2" t="s">
        <v>59</v>
      </c>
      <c r="C120" s="2">
        <v>135</v>
      </c>
      <c r="D120" s="2" t="s">
        <v>60</v>
      </c>
      <c r="E120" s="2"/>
      <c r="F120" s="2"/>
      <c r="G120" s="2" t="s">
        <v>424</v>
      </c>
      <c r="H120" s="2"/>
      <c r="I120" s="2" t="s">
        <v>232</v>
      </c>
      <c r="J120" s="2" t="s">
        <v>425</v>
      </c>
      <c r="K120" s="2"/>
      <c r="L120" s="2" t="s">
        <v>426</v>
      </c>
      <c r="M120" s="2"/>
      <c r="N120" s="2"/>
      <c r="O120" s="2"/>
      <c r="P120" s="2" t="s">
        <v>65</v>
      </c>
      <c r="Q120" s="2">
        <v>11.31</v>
      </c>
      <c r="R120" s="2"/>
      <c r="S120" s="2"/>
      <c r="T120" s="2"/>
      <c r="U120" s="2"/>
      <c r="V120" s="2"/>
      <c r="W120" s="2"/>
      <c r="X120" s="2"/>
      <c r="Y120" s="2"/>
      <c r="Z120" s="2"/>
      <c r="AA120" s="2">
        <v>1</v>
      </c>
      <c r="AB120" s="2" t="s">
        <v>66</v>
      </c>
      <c r="AC120" s="2"/>
      <c r="AD120" s="2"/>
      <c r="AE120" s="2" t="s">
        <v>67</v>
      </c>
      <c r="AF120" s="2" t="s">
        <v>67</v>
      </c>
      <c r="AG120" s="2" t="s">
        <v>387</v>
      </c>
      <c r="AH120" s="2"/>
      <c r="AI120" s="2" t="s">
        <v>69</v>
      </c>
      <c r="AJ120" s="2" t="s">
        <v>70</v>
      </c>
      <c r="AK120" s="2"/>
      <c r="AL120" s="2"/>
      <c r="AM120" s="2"/>
      <c r="AN120" s="2"/>
      <c r="AO120" s="2"/>
      <c r="AP120" s="2"/>
      <c r="AQ120" s="2"/>
      <c r="AR120" s="2"/>
      <c r="AS120" s="2"/>
      <c r="AT120" s="2"/>
      <c r="AU120" s="1" t="s">
        <v>66</v>
      </c>
      <c r="AV120" s="2"/>
      <c r="AW120" s="2"/>
      <c r="AX120" s="2" t="s">
        <v>71</v>
      </c>
      <c r="AY120" s="2"/>
      <c r="AZ120" s="2"/>
      <c r="BA120" s="2"/>
      <c r="BB120" s="2"/>
      <c r="BC120" s="2"/>
    </row>
    <row r="121" spans="1:55" ht="72.5" x14ac:dyDescent="0.35">
      <c r="A121" s="2">
        <v>189063</v>
      </c>
      <c r="B121" s="2" t="s">
        <v>59</v>
      </c>
      <c r="C121" s="2">
        <v>136</v>
      </c>
      <c r="D121" s="2" t="s">
        <v>60</v>
      </c>
      <c r="E121" s="2"/>
      <c r="F121" s="2"/>
      <c r="G121" s="2" t="s">
        <v>427</v>
      </c>
      <c r="H121" s="2"/>
      <c r="I121" s="2" t="s">
        <v>232</v>
      </c>
      <c r="J121" s="2" t="s">
        <v>428</v>
      </c>
      <c r="K121" s="2"/>
      <c r="L121" s="2" t="s">
        <v>429</v>
      </c>
      <c r="M121" s="2"/>
      <c r="N121" s="2"/>
      <c r="O121" s="2"/>
      <c r="P121" s="2" t="s">
        <v>65</v>
      </c>
      <c r="Q121" s="2">
        <v>11.31</v>
      </c>
      <c r="R121" s="2"/>
      <c r="S121" s="2"/>
      <c r="T121" s="2"/>
      <c r="U121" s="2"/>
      <c r="V121" s="2"/>
      <c r="W121" s="2"/>
      <c r="X121" s="2"/>
      <c r="Y121" s="2"/>
      <c r="Z121" s="2"/>
      <c r="AA121" s="2">
        <v>1</v>
      </c>
      <c r="AB121" s="2" t="s">
        <v>66</v>
      </c>
      <c r="AC121" s="2"/>
      <c r="AD121" s="2"/>
      <c r="AE121" s="2" t="s">
        <v>67</v>
      </c>
      <c r="AF121" s="2" t="s">
        <v>67</v>
      </c>
      <c r="AG121" s="2" t="s">
        <v>387</v>
      </c>
      <c r="AH121" s="2"/>
      <c r="AI121" s="2" t="s">
        <v>69</v>
      </c>
      <c r="AJ121" s="2" t="s">
        <v>70</v>
      </c>
      <c r="AK121" s="2"/>
      <c r="AL121" s="2"/>
      <c r="AM121" s="2"/>
      <c r="AN121" s="2"/>
      <c r="AO121" s="2"/>
      <c r="AP121" s="2"/>
      <c r="AQ121" s="2"/>
      <c r="AR121" s="2"/>
      <c r="AS121" s="2"/>
      <c r="AT121" s="2"/>
      <c r="AU121" s="1" t="s">
        <v>66</v>
      </c>
      <c r="AV121" s="2"/>
      <c r="AW121" s="2"/>
      <c r="AX121" s="2" t="s">
        <v>71</v>
      </c>
      <c r="AY121" s="2"/>
      <c r="AZ121" s="2"/>
      <c r="BA121" s="2"/>
      <c r="BB121" s="2"/>
      <c r="BC121" s="2"/>
    </row>
    <row r="122" spans="1:55" ht="72.5" x14ac:dyDescent="0.35">
      <c r="A122" s="2">
        <v>189063</v>
      </c>
      <c r="B122" s="2" t="s">
        <v>59</v>
      </c>
      <c r="C122" s="2">
        <v>137</v>
      </c>
      <c r="D122" s="2" t="s">
        <v>60</v>
      </c>
      <c r="E122" s="2"/>
      <c r="F122" s="2"/>
      <c r="G122" s="2" t="s">
        <v>430</v>
      </c>
      <c r="H122" s="2"/>
      <c r="I122" s="2" t="s">
        <v>232</v>
      </c>
      <c r="J122" s="2" t="s">
        <v>431</v>
      </c>
      <c r="K122" s="2"/>
      <c r="L122" s="2" t="s">
        <v>432</v>
      </c>
      <c r="M122" s="2"/>
      <c r="N122" s="2"/>
      <c r="O122" s="2"/>
      <c r="P122" s="2" t="s">
        <v>65</v>
      </c>
      <c r="Q122" s="2">
        <v>17.43</v>
      </c>
      <c r="R122" s="2"/>
      <c r="S122" s="2"/>
      <c r="T122" s="2"/>
      <c r="U122" s="2"/>
      <c r="V122" s="2"/>
      <c r="W122" s="2"/>
      <c r="X122" s="2"/>
      <c r="Y122" s="2"/>
      <c r="Z122" s="2"/>
      <c r="AA122" s="2">
        <v>1</v>
      </c>
      <c r="AB122" s="2" t="s">
        <v>66</v>
      </c>
      <c r="AC122" s="2"/>
      <c r="AD122" s="2"/>
      <c r="AE122" s="2" t="s">
        <v>67</v>
      </c>
      <c r="AF122" s="2" t="s">
        <v>67</v>
      </c>
      <c r="AG122" s="2" t="s">
        <v>387</v>
      </c>
      <c r="AH122" s="2"/>
      <c r="AI122" s="2" t="s">
        <v>69</v>
      </c>
      <c r="AJ122" s="2" t="s">
        <v>70</v>
      </c>
      <c r="AK122" s="2"/>
      <c r="AL122" s="2"/>
      <c r="AM122" s="2"/>
      <c r="AN122" s="2"/>
      <c r="AO122" s="2"/>
      <c r="AP122" s="2"/>
      <c r="AQ122" s="2"/>
      <c r="AR122" s="2"/>
      <c r="AS122" s="2"/>
      <c r="AT122" s="2"/>
      <c r="AU122" s="1" t="s">
        <v>66</v>
      </c>
      <c r="AV122" s="2"/>
      <c r="AW122" s="2"/>
      <c r="AX122" s="2" t="s">
        <v>71</v>
      </c>
      <c r="AY122" s="2"/>
      <c r="AZ122" s="2"/>
      <c r="BA122" s="2"/>
      <c r="BB122" s="2"/>
      <c r="BC122" s="2"/>
    </row>
    <row r="123" spans="1:55" ht="87" x14ac:dyDescent="0.35">
      <c r="A123" s="2">
        <v>189063</v>
      </c>
      <c r="B123" s="2" t="s">
        <v>59</v>
      </c>
      <c r="C123" s="2">
        <v>195</v>
      </c>
      <c r="D123" s="2" t="s">
        <v>60</v>
      </c>
      <c r="E123" s="2"/>
      <c r="F123" s="2"/>
      <c r="G123" s="2" t="s">
        <v>433</v>
      </c>
      <c r="H123" s="2"/>
      <c r="I123" s="2" t="s">
        <v>62</v>
      </c>
      <c r="J123" s="2" t="s">
        <v>434</v>
      </c>
      <c r="K123" s="2"/>
      <c r="L123" s="2" t="s">
        <v>435</v>
      </c>
      <c r="M123" s="2"/>
      <c r="N123" s="2"/>
      <c r="O123" s="2"/>
      <c r="P123" s="2" t="s">
        <v>65</v>
      </c>
      <c r="Q123" s="2">
        <v>127.2</v>
      </c>
      <c r="R123" s="2"/>
      <c r="S123" s="2"/>
      <c r="T123" s="2"/>
      <c r="U123" s="2"/>
      <c r="V123" s="2"/>
      <c r="W123" s="2"/>
      <c r="X123" s="2"/>
      <c r="Y123" s="2"/>
      <c r="Z123" s="2"/>
      <c r="AA123" s="2">
        <v>1</v>
      </c>
      <c r="AB123" s="2" t="s">
        <v>436</v>
      </c>
      <c r="AC123" s="2"/>
      <c r="AD123" s="2"/>
      <c r="AE123" s="2" t="s">
        <v>67</v>
      </c>
      <c r="AF123" s="2" t="s">
        <v>67</v>
      </c>
      <c r="AG123" s="2" t="s">
        <v>202</v>
      </c>
      <c r="AH123" s="2"/>
      <c r="AI123" s="2" t="s">
        <v>69</v>
      </c>
      <c r="AJ123" s="2" t="s">
        <v>70</v>
      </c>
      <c r="AK123" s="2"/>
      <c r="AL123" s="2"/>
      <c r="AM123" s="2"/>
      <c r="AN123" s="2"/>
      <c r="AO123" s="2"/>
      <c r="AP123" s="2"/>
      <c r="AQ123" s="2"/>
      <c r="AR123" s="2"/>
      <c r="AS123" s="2"/>
      <c r="AT123" s="2"/>
      <c r="AU123" s="1" t="s">
        <v>66</v>
      </c>
      <c r="AV123" s="2"/>
      <c r="AW123" s="2"/>
      <c r="AX123" s="2" t="s">
        <v>71</v>
      </c>
      <c r="AY123" s="2">
        <v>0</v>
      </c>
      <c r="AZ123" s="2"/>
      <c r="BA123" s="2"/>
      <c r="BB123" s="2"/>
      <c r="BC123" s="2"/>
    </row>
    <row r="124" spans="1:55" ht="58" x14ac:dyDescent="0.35">
      <c r="A124" s="2">
        <v>189063</v>
      </c>
      <c r="B124" s="2" t="s">
        <v>59</v>
      </c>
      <c r="C124" s="2">
        <v>196</v>
      </c>
      <c r="D124" s="2" t="s">
        <v>60</v>
      </c>
      <c r="E124" s="2"/>
      <c r="F124" s="2"/>
      <c r="G124" s="2" t="s">
        <v>437</v>
      </c>
      <c r="H124" s="2"/>
      <c r="I124" s="2" t="s">
        <v>251</v>
      </c>
      <c r="J124" s="2" t="s">
        <v>438</v>
      </c>
      <c r="K124" s="2"/>
      <c r="L124" s="2" t="s">
        <v>439</v>
      </c>
      <c r="M124" s="2"/>
      <c r="N124" s="2"/>
      <c r="O124" s="2"/>
      <c r="P124" s="2" t="s">
        <v>65</v>
      </c>
      <c r="Q124" s="2">
        <v>79.2</v>
      </c>
      <c r="R124" s="2"/>
      <c r="S124" s="2"/>
      <c r="T124" s="2"/>
      <c r="U124" s="2"/>
      <c r="V124" s="2"/>
      <c r="W124" s="2"/>
      <c r="X124" s="2"/>
      <c r="Y124" s="2"/>
      <c r="Z124" s="2"/>
      <c r="AA124" s="2">
        <v>1</v>
      </c>
      <c r="AB124" s="2" t="s">
        <v>66</v>
      </c>
      <c r="AC124" s="2"/>
      <c r="AD124" s="2"/>
      <c r="AE124" s="2" t="s">
        <v>67</v>
      </c>
      <c r="AF124" s="2" t="s">
        <v>67</v>
      </c>
      <c r="AG124" s="2" t="s">
        <v>221</v>
      </c>
      <c r="AH124" s="2"/>
      <c r="AI124" s="2" t="s">
        <v>69</v>
      </c>
      <c r="AJ124" s="2" t="s">
        <v>70</v>
      </c>
      <c r="AK124" s="2"/>
      <c r="AL124" s="2"/>
      <c r="AM124" s="2"/>
      <c r="AN124" s="2"/>
      <c r="AO124" s="2"/>
      <c r="AP124" s="2"/>
      <c r="AQ124" s="2"/>
      <c r="AR124" s="2"/>
      <c r="AS124" s="2"/>
      <c r="AT124" s="2"/>
      <c r="AU124" s="1" t="s">
        <v>66</v>
      </c>
      <c r="AV124" s="2"/>
      <c r="AW124" s="2"/>
      <c r="AX124" s="2" t="s">
        <v>71</v>
      </c>
      <c r="AY124" s="2">
        <v>0</v>
      </c>
      <c r="AZ124" s="2"/>
      <c r="BA124" s="2"/>
      <c r="BB124" s="2"/>
      <c r="BC124" s="2"/>
    </row>
    <row r="125" spans="1:55" ht="58" x14ac:dyDescent="0.35">
      <c r="A125" s="2">
        <v>189063</v>
      </c>
      <c r="B125" s="2" t="s">
        <v>59</v>
      </c>
      <c r="C125" s="2">
        <v>197</v>
      </c>
      <c r="D125" s="2" t="s">
        <v>60</v>
      </c>
      <c r="E125" s="2"/>
      <c r="F125" s="2"/>
      <c r="G125" s="2" t="s">
        <v>440</v>
      </c>
      <c r="H125" s="2"/>
      <c r="I125" s="2" t="s">
        <v>251</v>
      </c>
      <c r="J125" s="2" t="s">
        <v>441</v>
      </c>
      <c r="K125" s="2"/>
      <c r="L125" s="2" t="s">
        <v>442</v>
      </c>
      <c r="M125" s="2"/>
      <c r="N125" s="2"/>
      <c r="O125" s="2"/>
      <c r="P125" s="2" t="s">
        <v>65</v>
      </c>
      <c r="Q125" s="2">
        <v>79.2</v>
      </c>
      <c r="R125" s="2"/>
      <c r="S125" s="2"/>
      <c r="T125" s="2"/>
      <c r="U125" s="2"/>
      <c r="V125" s="2"/>
      <c r="W125" s="2"/>
      <c r="X125" s="2"/>
      <c r="Y125" s="2"/>
      <c r="Z125" s="2"/>
      <c r="AA125" s="2">
        <v>1</v>
      </c>
      <c r="AB125" s="2" t="s">
        <v>66</v>
      </c>
      <c r="AC125" s="2"/>
      <c r="AD125" s="2"/>
      <c r="AE125" s="2" t="s">
        <v>67</v>
      </c>
      <c r="AF125" s="2" t="s">
        <v>67</v>
      </c>
      <c r="AG125" s="2" t="s">
        <v>221</v>
      </c>
      <c r="AH125" s="2"/>
      <c r="AI125" s="2" t="s">
        <v>69</v>
      </c>
      <c r="AJ125" s="2" t="s">
        <v>70</v>
      </c>
      <c r="AK125" s="2"/>
      <c r="AL125" s="2"/>
      <c r="AM125" s="2"/>
      <c r="AN125" s="2"/>
      <c r="AO125" s="2"/>
      <c r="AP125" s="2"/>
      <c r="AQ125" s="2"/>
      <c r="AR125" s="2"/>
      <c r="AS125" s="2"/>
      <c r="AT125" s="2"/>
      <c r="AU125" s="1" t="s">
        <v>66</v>
      </c>
      <c r="AV125" s="2"/>
      <c r="AW125" s="2"/>
      <c r="AX125" s="2" t="s">
        <v>71</v>
      </c>
      <c r="AY125" s="2">
        <v>0</v>
      </c>
      <c r="AZ125" s="2"/>
      <c r="BA125" s="2"/>
      <c r="BB125" s="2"/>
      <c r="BC125" s="2"/>
    </row>
    <row r="126" spans="1:55" ht="58" x14ac:dyDescent="0.35">
      <c r="A126" s="2">
        <v>189063</v>
      </c>
      <c r="B126" s="2" t="s">
        <v>59</v>
      </c>
      <c r="C126" s="2">
        <v>198</v>
      </c>
      <c r="D126" s="2" t="s">
        <v>60</v>
      </c>
      <c r="E126" s="2"/>
      <c r="F126" s="2"/>
      <c r="G126" s="2" t="s">
        <v>443</v>
      </c>
      <c r="H126" s="2"/>
      <c r="I126" s="2" t="s">
        <v>251</v>
      </c>
      <c r="J126" s="2" t="s">
        <v>444</v>
      </c>
      <c r="K126" s="2"/>
      <c r="L126" s="2" t="s">
        <v>445</v>
      </c>
      <c r="M126" s="2"/>
      <c r="N126" s="2"/>
      <c r="O126" s="2"/>
      <c r="P126" s="2" t="s">
        <v>65</v>
      </c>
      <c r="Q126" s="2">
        <v>79.2</v>
      </c>
      <c r="R126" s="2"/>
      <c r="S126" s="2"/>
      <c r="T126" s="2"/>
      <c r="U126" s="2"/>
      <c r="V126" s="2"/>
      <c r="W126" s="2"/>
      <c r="X126" s="2"/>
      <c r="Y126" s="2"/>
      <c r="Z126" s="2"/>
      <c r="AA126" s="2">
        <v>1</v>
      </c>
      <c r="AB126" s="2" t="s">
        <v>66</v>
      </c>
      <c r="AC126" s="2"/>
      <c r="AD126" s="2"/>
      <c r="AE126" s="2" t="s">
        <v>67</v>
      </c>
      <c r="AF126" s="2" t="s">
        <v>67</v>
      </c>
      <c r="AG126" s="2" t="s">
        <v>221</v>
      </c>
      <c r="AH126" s="2"/>
      <c r="AI126" s="2" t="s">
        <v>69</v>
      </c>
      <c r="AJ126" s="2" t="s">
        <v>70</v>
      </c>
      <c r="AK126" s="2"/>
      <c r="AL126" s="2"/>
      <c r="AM126" s="2"/>
      <c r="AN126" s="2"/>
      <c r="AO126" s="2"/>
      <c r="AP126" s="2"/>
      <c r="AQ126" s="2"/>
      <c r="AR126" s="2"/>
      <c r="AS126" s="2"/>
      <c r="AT126" s="2"/>
      <c r="AU126" s="1" t="s">
        <v>66</v>
      </c>
      <c r="AV126" s="2"/>
      <c r="AW126" s="2"/>
      <c r="AX126" s="2" t="s">
        <v>71</v>
      </c>
      <c r="AY126" s="2">
        <v>0</v>
      </c>
      <c r="AZ126" s="2"/>
      <c r="BA126" s="2"/>
      <c r="BB126" s="2"/>
      <c r="BC126" s="2"/>
    </row>
    <row r="127" spans="1:55" ht="58" x14ac:dyDescent="0.35">
      <c r="A127" s="2">
        <v>189063</v>
      </c>
      <c r="B127" s="2" t="s">
        <v>59</v>
      </c>
      <c r="C127" s="2">
        <v>199</v>
      </c>
      <c r="D127" s="2" t="s">
        <v>60</v>
      </c>
      <c r="E127" s="2"/>
      <c r="F127" s="2"/>
      <c r="G127" s="2" t="s">
        <v>446</v>
      </c>
      <c r="H127" s="2"/>
      <c r="I127" s="2" t="s">
        <v>251</v>
      </c>
      <c r="J127" s="2" t="s">
        <v>447</v>
      </c>
      <c r="K127" s="2"/>
      <c r="L127" s="2" t="s">
        <v>448</v>
      </c>
      <c r="M127" s="2"/>
      <c r="N127" s="2"/>
      <c r="O127" s="2"/>
      <c r="P127" s="2" t="s">
        <v>65</v>
      </c>
      <c r="Q127" s="2">
        <v>100.75</v>
      </c>
      <c r="R127" s="2"/>
      <c r="S127" s="2"/>
      <c r="T127" s="2"/>
      <c r="U127" s="2"/>
      <c r="V127" s="2"/>
      <c r="W127" s="2"/>
      <c r="X127" s="2"/>
      <c r="Y127" s="2"/>
      <c r="Z127" s="2"/>
      <c r="AA127" s="2">
        <v>1</v>
      </c>
      <c r="AB127" s="2" t="s">
        <v>66</v>
      </c>
      <c r="AC127" s="2"/>
      <c r="AD127" s="2"/>
      <c r="AE127" s="2" t="s">
        <v>67</v>
      </c>
      <c r="AF127" s="2" t="s">
        <v>67</v>
      </c>
      <c r="AG127" s="2" t="s">
        <v>221</v>
      </c>
      <c r="AH127" s="2"/>
      <c r="AI127" s="2" t="s">
        <v>69</v>
      </c>
      <c r="AJ127" s="2" t="s">
        <v>70</v>
      </c>
      <c r="AK127" s="2"/>
      <c r="AL127" s="2"/>
      <c r="AM127" s="2"/>
      <c r="AN127" s="2"/>
      <c r="AO127" s="2"/>
      <c r="AP127" s="2"/>
      <c r="AQ127" s="2"/>
      <c r="AR127" s="2"/>
      <c r="AS127" s="2"/>
      <c r="AT127" s="2"/>
      <c r="AU127" s="1" t="s">
        <v>66</v>
      </c>
      <c r="AV127" s="2"/>
      <c r="AW127" s="2"/>
      <c r="AX127" s="2" t="s">
        <v>71</v>
      </c>
      <c r="AY127" s="2">
        <v>0</v>
      </c>
      <c r="AZ127" s="2"/>
      <c r="BA127" s="2"/>
      <c r="BB127" s="2"/>
      <c r="BC127" s="2"/>
    </row>
    <row r="128" spans="1:55" ht="58" x14ac:dyDescent="0.35">
      <c r="A128" s="2">
        <v>189063</v>
      </c>
      <c r="B128" s="2" t="s">
        <v>59</v>
      </c>
      <c r="C128" s="2">
        <v>200</v>
      </c>
      <c r="D128" s="2" t="s">
        <v>60</v>
      </c>
      <c r="E128" s="2"/>
      <c r="F128" s="2"/>
      <c r="G128" s="2" t="s">
        <v>449</v>
      </c>
      <c r="H128" s="2"/>
      <c r="I128" s="2" t="s">
        <v>251</v>
      </c>
      <c r="J128" s="2" t="s">
        <v>450</v>
      </c>
      <c r="K128" s="2"/>
      <c r="L128" s="2" t="s">
        <v>451</v>
      </c>
      <c r="M128" s="2"/>
      <c r="N128" s="2"/>
      <c r="O128" s="2"/>
      <c r="P128" s="2" t="s">
        <v>65</v>
      </c>
      <c r="Q128" s="2">
        <v>100.75</v>
      </c>
      <c r="R128" s="2"/>
      <c r="S128" s="2"/>
      <c r="T128" s="2"/>
      <c r="U128" s="2"/>
      <c r="V128" s="2"/>
      <c r="W128" s="2"/>
      <c r="X128" s="2"/>
      <c r="Y128" s="2"/>
      <c r="Z128" s="2"/>
      <c r="AA128" s="2">
        <v>1</v>
      </c>
      <c r="AB128" s="2" t="s">
        <v>66</v>
      </c>
      <c r="AC128" s="2"/>
      <c r="AD128" s="2"/>
      <c r="AE128" s="2" t="s">
        <v>67</v>
      </c>
      <c r="AF128" s="2" t="s">
        <v>67</v>
      </c>
      <c r="AG128" s="2" t="s">
        <v>202</v>
      </c>
      <c r="AH128" s="2"/>
      <c r="AI128" s="2" t="s">
        <v>69</v>
      </c>
      <c r="AJ128" s="2" t="s">
        <v>70</v>
      </c>
      <c r="AK128" s="2"/>
      <c r="AL128" s="2"/>
      <c r="AM128" s="2"/>
      <c r="AN128" s="2"/>
      <c r="AO128" s="2"/>
      <c r="AP128" s="2"/>
      <c r="AQ128" s="2"/>
      <c r="AR128" s="2"/>
      <c r="AS128" s="2"/>
      <c r="AT128" s="2"/>
      <c r="AU128" s="1" t="s">
        <v>66</v>
      </c>
      <c r="AV128" s="2"/>
      <c r="AW128" s="2"/>
      <c r="AX128" s="2" t="s">
        <v>71</v>
      </c>
      <c r="AY128" s="2">
        <v>0</v>
      </c>
      <c r="AZ128" s="2"/>
      <c r="BA128" s="2"/>
      <c r="BB128" s="2"/>
      <c r="BC128" s="2"/>
    </row>
    <row r="129" spans="1:55" ht="58" x14ac:dyDescent="0.35">
      <c r="A129" s="2">
        <v>189063</v>
      </c>
      <c r="B129" s="2" t="s">
        <v>59</v>
      </c>
      <c r="C129" s="2">
        <v>201</v>
      </c>
      <c r="D129" s="2" t="s">
        <v>60</v>
      </c>
      <c r="E129" s="2"/>
      <c r="F129" s="2"/>
      <c r="G129" s="2" t="s">
        <v>452</v>
      </c>
      <c r="H129" s="2"/>
      <c r="I129" s="2" t="s">
        <v>251</v>
      </c>
      <c r="J129" s="2" t="s">
        <v>453</v>
      </c>
      <c r="K129" s="2"/>
      <c r="L129" s="2" t="s">
        <v>454</v>
      </c>
      <c r="M129" s="2"/>
      <c r="N129" s="2"/>
      <c r="O129" s="2"/>
      <c r="P129" s="2" t="s">
        <v>65</v>
      </c>
      <c r="Q129" s="2">
        <v>100.75</v>
      </c>
      <c r="R129" s="2"/>
      <c r="S129" s="2"/>
      <c r="T129" s="2"/>
      <c r="U129" s="2"/>
      <c r="V129" s="2"/>
      <c r="W129" s="2"/>
      <c r="X129" s="2"/>
      <c r="Y129" s="2"/>
      <c r="Z129" s="2"/>
      <c r="AA129" s="2">
        <v>1</v>
      </c>
      <c r="AB129" s="2" t="s">
        <v>66</v>
      </c>
      <c r="AC129" s="2"/>
      <c r="AD129" s="2"/>
      <c r="AE129" s="2" t="s">
        <v>67</v>
      </c>
      <c r="AF129" s="2" t="s">
        <v>67</v>
      </c>
      <c r="AG129" s="2" t="s">
        <v>202</v>
      </c>
      <c r="AH129" s="2"/>
      <c r="AI129" s="2" t="s">
        <v>69</v>
      </c>
      <c r="AJ129" s="2" t="s">
        <v>70</v>
      </c>
      <c r="AK129" s="2"/>
      <c r="AL129" s="2"/>
      <c r="AM129" s="2"/>
      <c r="AN129" s="2"/>
      <c r="AO129" s="2"/>
      <c r="AP129" s="2"/>
      <c r="AQ129" s="2"/>
      <c r="AR129" s="2"/>
      <c r="AS129" s="2"/>
      <c r="AT129" s="2"/>
      <c r="AU129" s="1" t="s">
        <v>66</v>
      </c>
      <c r="AV129" s="2"/>
      <c r="AW129" s="2"/>
      <c r="AX129" s="2" t="s">
        <v>71</v>
      </c>
      <c r="AY129" s="2">
        <v>0</v>
      </c>
      <c r="AZ129" s="2"/>
      <c r="BA129" s="2"/>
      <c r="BB129" s="2"/>
      <c r="BC129" s="2"/>
    </row>
    <row r="130" spans="1:55" ht="87" x14ac:dyDescent="0.35">
      <c r="A130" s="2">
        <v>189063</v>
      </c>
      <c r="B130" s="2" t="s">
        <v>59</v>
      </c>
      <c r="C130" s="2">
        <v>202</v>
      </c>
      <c r="D130" s="2" t="s">
        <v>60</v>
      </c>
      <c r="E130" s="2"/>
      <c r="F130" s="2"/>
      <c r="G130" s="2" t="s">
        <v>455</v>
      </c>
      <c r="H130" s="2"/>
      <c r="I130" s="2" t="s">
        <v>232</v>
      </c>
      <c r="J130" s="2" t="s">
        <v>456</v>
      </c>
      <c r="K130" s="2"/>
      <c r="L130" s="2" t="s">
        <v>457</v>
      </c>
      <c r="M130" s="2"/>
      <c r="N130" s="2"/>
      <c r="O130" s="2"/>
      <c r="P130" s="2" t="s">
        <v>65</v>
      </c>
      <c r="Q130" s="2">
        <v>111.8</v>
      </c>
      <c r="R130" s="2"/>
      <c r="S130" s="2"/>
      <c r="T130" s="2"/>
      <c r="U130" s="2"/>
      <c r="V130" s="2"/>
      <c r="W130" s="2"/>
      <c r="X130" s="2"/>
      <c r="Y130" s="2"/>
      <c r="Z130" s="2"/>
      <c r="AA130" s="2">
        <v>1</v>
      </c>
      <c r="AB130" s="2" t="s">
        <v>66</v>
      </c>
      <c r="AC130" s="2"/>
      <c r="AD130" s="2"/>
      <c r="AE130" s="2" t="s">
        <v>67</v>
      </c>
      <c r="AF130" s="2" t="s">
        <v>67</v>
      </c>
      <c r="AG130" s="2" t="s">
        <v>284</v>
      </c>
      <c r="AH130" s="2"/>
      <c r="AI130" s="2" t="s">
        <v>69</v>
      </c>
      <c r="AJ130" s="2" t="s">
        <v>70</v>
      </c>
      <c r="AK130" s="2"/>
      <c r="AL130" s="2"/>
      <c r="AM130" s="2"/>
      <c r="AN130" s="2"/>
      <c r="AO130" s="2"/>
      <c r="AP130" s="2"/>
      <c r="AQ130" s="2"/>
      <c r="AR130" s="2"/>
      <c r="AS130" s="2"/>
      <c r="AT130" s="2"/>
      <c r="AU130" s="1" t="s">
        <v>66</v>
      </c>
      <c r="AV130" s="2"/>
      <c r="AW130" s="2"/>
      <c r="AX130" s="2" t="s">
        <v>71</v>
      </c>
      <c r="AY130" s="2">
        <v>0</v>
      </c>
      <c r="AZ130" s="2"/>
      <c r="BA130" s="2"/>
      <c r="BB130" s="2"/>
      <c r="BC130" s="2"/>
    </row>
    <row r="131" spans="1:55" ht="87" x14ac:dyDescent="0.35">
      <c r="A131" s="2">
        <v>189063</v>
      </c>
      <c r="B131" s="2" t="s">
        <v>59</v>
      </c>
      <c r="C131" s="2">
        <v>203</v>
      </c>
      <c r="D131" s="2" t="s">
        <v>60</v>
      </c>
      <c r="E131" s="2"/>
      <c r="F131" s="2"/>
      <c r="G131" s="2" t="s">
        <v>458</v>
      </c>
      <c r="H131" s="2"/>
      <c r="I131" s="2" t="s">
        <v>232</v>
      </c>
      <c r="J131" s="2" t="s">
        <v>459</v>
      </c>
      <c r="K131" s="2"/>
      <c r="L131" s="2" t="s">
        <v>460</v>
      </c>
      <c r="M131" s="2"/>
      <c r="N131" s="2"/>
      <c r="O131" s="2"/>
      <c r="P131" s="2" t="s">
        <v>65</v>
      </c>
      <c r="Q131" s="2">
        <v>111.8</v>
      </c>
      <c r="R131" s="2"/>
      <c r="S131" s="2"/>
      <c r="T131" s="2"/>
      <c r="U131" s="2"/>
      <c r="V131" s="2"/>
      <c r="W131" s="2"/>
      <c r="X131" s="2"/>
      <c r="Y131" s="2"/>
      <c r="Z131" s="2"/>
      <c r="AA131" s="2">
        <v>1</v>
      </c>
      <c r="AB131" s="2" t="s">
        <v>66</v>
      </c>
      <c r="AC131" s="2"/>
      <c r="AD131" s="2"/>
      <c r="AE131" s="2" t="s">
        <v>67</v>
      </c>
      <c r="AF131" s="2" t="s">
        <v>67</v>
      </c>
      <c r="AG131" s="2" t="s">
        <v>284</v>
      </c>
      <c r="AH131" s="2"/>
      <c r="AI131" s="2" t="s">
        <v>69</v>
      </c>
      <c r="AJ131" s="2" t="s">
        <v>70</v>
      </c>
      <c r="AK131" s="2"/>
      <c r="AL131" s="2"/>
      <c r="AM131" s="2"/>
      <c r="AN131" s="2"/>
      <c r="AO131" s="2"/>
      <c r="AP131" s="2"/>
      <c r="AQ131" s="2"/>
      <c r="AR131" s="2"/>
      <c r="AS131" s="2"/>
      <c r="AT131" s="2"/>
      <c r="AU131" s="1" t="s">
        <v>66</v>
      </c>
      <c r="AV131" s="2"/>
      <c r="AW131" s="2"/>
      <c r="AX131" s="2" t="s">
        <v>71</v>
      </c>
      <c r="AY131" s="2">
        <v>0</v>
      </c>
      <c r="AZ131" s="2"/>
      <c r="BA131" s="2"/>
      <c r="BB131" s="2"/>
      <c r="BC131" s="2"/>
    </row>
    <row r="132" spans="1:55" ht="87" x14ac:dyDescent="0.35">
      <c r="A132" s="2">
        <v>189063</v>
      </c>
      <c r="B132" s="2" t="s">
        <v>59</v>
      </c>
      <c r="C132" s="2">
        <v>204</v>
      </c>
      <c r="D132" s="2" t="s">
        <v>60</v>
      </c>
      <c r="E132" s="2"/>
      <c r="F132" s="2"/>
      <c r="G132" s="2" t="s">
        <v>461</v>
      </c>
      <c r="H132" s="2"/>
      <c r="I132" s="2" t="s">
        <v>232</v>
      </c>
      <c r="J132" s="2" t="s">
        <v>462</v>
      </c>
      <c r="K132" s="2"/>
      <c r="L132" s="2" t="s">
        <v>463</v>
      </c>
      <c r="M132" s="2"/>
      <c r="N132" s="2"/>
      <c r="O132" s="2"/>
      <c r="P132" s="2" t="s">
        <v>65</v>
      </c>
      <c r="Q132" s="2">
        <v>111.8</v>
      </c>
      <c r="R132" s="2"/>
      <c r="S132" s="2"/>
      <c r="T132" s="2"/>
      <c r="U132" s="2"/>
      <c r="V132" s="2"/>
      <c r="W132" s="2"/>
      <c r="X132" s="2"/>
      <c r="Y132" s="2"/>
      <c r="Z132" s="2"/>
      <c r="AA132" s="2">
        <v>1</v>
      </c>
      <c r="AB132" s="2" t="s">
        <v>66</v>
      </c>
      <c r="AC132" s="2"/>
      <c r="AD132" s="2"/>
      <c r="AE132" s="2" t="s">
        <v>67</v>
      </c>
      <c r="AF132" s="2" t="s">
        <v>67</v>
      </c>
      <c r="AG132" s="2" t="s">
        <v>284</v>
      </c>
      <c r="AH132" s="2"/>
      <c r="AI132" s="2" t="s">
        <v>69</v>
      </c>
      <c r="AJ132" s="2" t="s">
        <v>70</v>
      </c>
      <c r="AK132" s="2"/>
      <c r="AL132" s="2"/>
      <c r="AM132" s="2"/>
      <c r="AN132" s="2"/>
      <c r="AO132" s="2"/>
      <c r="AP132" s="2"/>
      <c r="AQ132" s="2"/>
      <c r="AR132" s="2"/>
      <c r="AS132" s="2"/>
      <c r="AT132" s="2"/>
      <c r="AU132" s="1" t="s">
        <v>66</v>
      </c>
      <c r="AV132" s="2"/>
      <c r="AW132" s="2"/>
      <c r="AX132" s="2" t="s">
        <v>71</v>
      </c>
      <c r="AY132" s="2">
        <v>0</v>
      </c>
      <c r="AZ132" s="2"/>
      <c r="BA132" s="2"/>
      <c r="BB132" s="2"/>
      <c r="BC132" s="2"/>
    </row>
    <row r="133" spans="1:55" ht="87" x14ac:dyDescent="0.35">
      <c r="A133" s="2">
        <v>189063</v>
      </c>
      <c r="B133" s="2" t="s">
        <v>59</v>
      </c>
      <c r="C133" s="2">
        <v>205</v>
      </c>
      <c r="D133" s="2" t="s">
        <v>60</v>
      </c>
      <c r="E133" s="2"/>
      <c r="F133" s="2"/>
      <c r="G133" s="2" t="s">
        <v>464</v>
      </c>
      <c r="H133" s="2"/>
      <c r="I133" s="2" t="s">
        <v>232</v>
      </c>
      <c r="J133" s="2" t="s">
        <v>465</v>
      </c>
      <c r="K133" s="2"/>
      <c r="L133" s="2" t="s">
        <v>466</v>
      </c>
      <c r="M133" s="2"/>
      <c r="N133" s="2"/>
      <c r="O133" s="2"/>
      <c r="P133" s="2" t="s">
        <v>65</v>
      </c>
      <c r="Q133" s="2">
        <v>111.8</v>
      </c>
      <c r="R133" s="2"/>
      <c r="S133" s="2"/>
      <c r="T133" s="2"/>
      <c r="U133" s="2"/>
      <c r="V133" s="2"/>
      <c r="W133" s="2"/>
      <c r="X133" s="2"/>
      <c r="Y133" s="2"/>
      <c r="Z133" s="2"/>
      <c r="AA133" s="2">
        <v>1</v>
      </c>
      <c r="AB133" s="2" t="s">
        <v>66</v>
      </c>
      <c r="AC133" s="2"/>
      <c r="AD133" s="2"/>
      <c r="AE133" s="2" t="s">
        <v>67</v>
      </c>
      <c r="AF133" s="2" t="s">
        <v>67</v>
      </c>
      <c r="AG133" s="2" t="s">
        <v>284</v>
      </c>
      <c r="AH133" s="2"/>
      <c r="AI133" s="2" t="s">
        <v>69</v>
      </c>
      <c r="AJ133" s="2" t="s">
        <v>70</v>
      </c>
      <c r="AK133" s="2"/>
      <c r="AL133" s="2"/>
      <c r="AM133" s="2"/>
      <c r="AN133" s="2"/>
      <c r="AO133" s="2"/>
      <c r="AP133" s="2"/>
      <c r="AQ133" s="2"/>
      <c r="AR133" s="2"/>
      <c r="AS133" s="2"/>
      <c r="AT133" s="2"/>
      <c r="AU133" s="1" t="s">
        <v>66</v>
      </c>
      <c r="AV133" s="2"/>
      <c r="AW133" s="2"/>
      <c r="AX133" s="2" t="s">
        <v>71</v>
      </c>
      <c r="AY133" s="2">
        <v>0</v>
      </c>
      <c r="AZ133" s="2"/>
      <c r="BA133" s="2"/>
      <c r="BB133" s="2"/>
      <c r="BC133" s="2"/>
    </row>
    <row r="134" spans="1:55" ht="87" x14ac:dyDescent="0.35">
      <c r="A134" s="2">
        <v>189063</v>
      </c>
      <c r="B134" s="2" t="s">
        <v>59</v>
      </c>
      <c r="C134" s="2">
        <v>206</v>
      </c>
      <c r="D134" s="2" t="s">
        <v>60</v>
      </c>
      <c r="E134" s="2"/>
      <c r="F134" s="2"/>
      <c r="G134" s="2" t="s">
        <v>467</v>
      </c>
      <c r="H134" s="2"/>
      <c r="I134" s="2" t="s">
        <v>232</v>
      </c>
      <c r="J134" s="2" t="s">
        <v>468</v>
      </c>
      <c r="K134" s="2"/>
      <c r="L134" s="2" t="s">
        <v>469</v>
      </c>
      <c r="M134" s="2"/>
      <c r="N134" s="2"/>
      <c r="O134" s="2"/>
      <c r="P134" s="2" t="s">
        <v>65</v>
      </c>
      <c r="Q134" s="2">
        <v>111.8</v>
      </c>
      <c r="R134" s="2"/>
      <c r="S134" s="2"/>
      <c r="T134" s="2"/>
      <c r="U134" s="2"/>
      <c r="V134" s="2"/>
      <c r="W134" s="2"/>
      <c r="X134" s="2"/>
      <c r="Y134" s="2"/>
      <c r="Z134" s="2"/>
      <c r="AA134" s="2">
        <v>1</v>
      </c>
      <c r="AB134" s="2" t="s">
        <v>66</v>
      </c>
      <c r="AC134" s="2"/>
      <c r="AD134" s="2"/>
      <c r="AE134" s="2" t="s">
        <v>67</v>
      </c>
      <c r="AF134" s="2" t="s">
        <v>67</v>
      </c>
      <c r="AG134" s="2" t="s">
        <v>284</v>
      </c>
      <c r="AH134" s="2"/>
      <c r="AI134" s="2" t="s">
        <v>69</v>
      </c>
      <c r="AJ134" s="2" t="s">
        <v>70</v>
      </c>
      <c r="AK134" s="2"/>
      <c r="AL134" s="2"/>
      <c r="AM134" s="2"/>
      <c r="AN134" s="2"/>
      <c r="AO134" s="2"/>
      <c r="AP134" s="2"/>
      <c r="AQ134" s="2"/>
      <c r="AR134" s="2"/>
      <c r="AS134" s="2"/>
      <c r="AT134" s="2"/>
      <c r="AU134" s="1" t="s">
        <v>66</v>
      </c>
      <c r="AV134" s="2"/>
      <c r="AW134" s="2"/>
      <c r="AX134" s="2" t="s">
        <v>71</v>
      </c>
      <c r="AY134" s="2">
        <v>0</v>
      </c>
      <c r="AZ134" s="2"/>
      <c r="BA134" s="2"/>
      <c r="BB134" s="2"/>
      <c r="BC134" s="2"/>
    </row>
    <row r="135" spans="1:55" ht="87" x14ac:dyDescent="0.35">
      <c r="A135" s="2">
        <v>189063</v>
      </c>
      <c r="B135" s="2" t="s">
        <v>59</v>
      </c>
      <c r="C135" s="2">
        <v>207</v>
      </c>
      <c r="D135" s="2" t="s">
        <v>60</v>
      </c>
      <c r="E135" s="2"/>
      <c r="F135" s="2"/>
      <c r="G135" s="2" t="s">
        <v>470</v>
      </c>
      <c r="H135" s="2"/>
      <c r="I135" s="2" t="s">
        <v>232</v>
      </c>
      <c r="J135" s="2" t="s">
        <v>471</v>
      </c>
      <c r="K135" s="2"/>
      <c r="L135" s="2" t="s">
        <v>472</v>
      </c>
      <c r="M135" s="2"/>
      <c r="N135" s="2"/>
      <c r="O135" s="2"/>
      <c r="P135" s="2" t="s">
        <v>65</v>
      </c>
      <c r="Q135" s="2">
        <v>111.8</v>
      </c>
      <c r="R135" s="2"/>
      <c r="S135" s="2"/>
      <c r="T135" s="2"/>
      <c r="U135" s="2"/>
      <c r="V135" s="2"/>
      <c r="W135" s="2"/>
      <c r="X135" s="2"/>
      <c r="Y135" s="2"/>
      <c r="Z135" s="2"/>
      <c r="AA135" s="2">
        <v>1</v>
      </c>
      <c r="AB135" s="2" t="s">
        <v>66</v>
      </c>
      <c r="AC135" s="2"/>
      <c r="AD135" s="2"/>
      <c r="AE135" s="2" t="s">
        <v>67</v>
      </c>
      <c r="AF135" s="2" t="s">
        <v>67</v>
      </c>
      <c r="AG135" s="2" t="s">
        <v>284</v>
      </c>
      <c r="AH135" s="2"/>
      <c r="AI135" s="2" t="s">
        <v>69</v>
      </c>
      <c r="AJ135" s="2" t="s">
        <v>70</v>
      </c>
      <c r="AK135" s="2"/>
      <c r="AL135" s="2"/>
      <c r="AM135" s="2"/>
      <c r="AN135" s="2"/>
      <c r="AO135" s="2"/>
      <c r="AP135" s="2"/>
      <c r="AQ135" s="2"/>
      <c r="AR135" s="2"/>
      <c r="AS135" s="2"/>
      <c r="AT135" s="2"/>
      <c r="AU135" s="1" t="s">
        <v>66</v>
      </c>
      <c r="AV135" s="2"/>
      <c r="AW135" s="2"/>
      <c r="AX135" s="2" t="s">
        <v>71</v>
      </c>
      <c r="AY135" s="2">
        <v>0</v>
      </c>
      <c r="AZ135" s="2"/>
      <c r="BA135" s="2"/>
      <c r="BB135" s="2"/>
      <c r="BC135" s="2"/>
    </row>
    <row r="136" spans="1:55" ht="87" x14ac:dyDescent="0.35">
      <c r="A136" s="2">
        <v>189063</v>
      </c>
      <c r="B136" s="2" t="s">
        <v>59</v>
      </c>
      <c r="C136" s="2">
        <v>208</v>
      </c>
      <c r="D136" s="2" t="s">
        <v>60</v>
      </c>
      <c r="E136" s="2"/>
      <c r="F136" s="2"/>
      <c r="G136" s="2" t="s">
        <v>473</v>
      </c>
      <c r="H136" s="2"/>
      <c r="I136" s="2" t="s">
        <v>232</v>
      </c>
      <c r="J136" s="2" t="s">
        <v>474</v>
      </c>
      <c r="K136" s="2"/>
      <c r="L136" s="2" t="s">
        <v>475</v>
      </c>
      <c r="M136" s="2"/>
      <c r="N136" s="2"/>
      <c r="O136" s="2"/>
      <c r="P136" s="2" t="s">
        <v>65</v>
      </c>
      <c r="Q136" s="2">
        <v>111.8</v>
      </c>
      <c r="R136" s="2"/>
      <c r="S136" s="2"/>
      <c r="T136" s="2"/>
      <c r="U136" s="2"/>
      <c r="V136" s="2"/>
      <c r="W136" s="2"/>
      <c r="X136" s="2"/>
      <c r="Y136" s="2"/>
      <c r="Z136" s="2"/>
      <c r="AA136" s="2">
        <v>1</v>
      </c>
      <c r="AB136" s="2" t="s">
        <v>66</v>
      </c>
      <c r="AC136" s="2"/>
      <c r="AD136" s="2"/>
      <c r="AE136" s="2" t="s">
        <v>67</v>
      </c>
      <c r="AF136" s="2" t="s">
        <v>67</v>
      </c>
      <c r="AG136" s="2" t="s">
        <v>284</v>
      </c>
      <c r="AH136" s="2"/>
      <c r="AI136" s="2" t="s">
        <v>69</v>
      </c>
      <c r="AJ136" s="2" t="s">
        <v>70</v>
      </c>
      <c r="AK136" s="2"/>
      <c r="AL136" s="2"/>
      <c r="AM136" s="2"/>
      <c r="AN136" s="2"/>
      <c r="AO136" s="2"/>
      <c r="AP136" s="2"/>
      <c r="AQ136" s="2"/>
      <c r="AR136" s="2"/>
      <c r="AS136" s="2"/>
      <c r="AT136" s="2"/>
      <c r="AU136" s="1" t="s">
        <v>66</v>
      </c>
      <c r="AV136" s="2"/>
      <c r="AW136" s="2"/>
      <c r="AX136" s="2" t="s">
        <v>71</v>
      </c>
      <c r="AY136" s="2"/>
      <c r="AZ136" s="2"/>
      <c r="BA136" s="2"/>
      <c r="BB136" s="2"/>
      <c r="BC136" s="2"/>
    </row>
    <row r="137" spans="1:55" ht="72.5" x14ac:dyDescent="0.35">
      <c r="A137" s="2">
        <v>189063</v>
      </c>
      <c r="B137" s="2" t="s">
        <v>59</v>
      </c>
      <c r="C137" s="2">
        <v>209</v>
      </c>
      <c r="D137" s="2" t="s">
        <v>60</v>
      </c>
      <c r="E137" s="2"/>
      <c r="F137" s="2"/>
      <c r="G137" s="2" t="s">
        <v>476</v>
      </c>
      <c r="H137" s="2"/>
      <c r="I137" s="2" t="s">
        <v>62</v>
      </c>
      <c r="J137" s="2" t="s">
        <v>477</v>
      </c>
      <c r="K137" s="2"/>
      <c r="L137" s="2" t="s">
        <v>478</v>
      </c>
      <c r="M137" s="2"/>
      <c r="N137" s="2"/>
      <c r="O137" s="2"/>
      <c r="P137" s="2" t="s">
        <v>65</v>
      </c>
      <c r="Q137" s="2">
        <v>254.8</v>
      </c>
      <c r="R137" s="2"/>
      <c r="S137" s="2"/>
      <c r="T137" s="2"/>
      <c r="U137" s="2"/>
      <c r="V137" s="2"/>
      <c r="W137" s="2"/>
      <c r="X137" s="2"/>
      <c r="Y137" s="2"/>
      <c r="Z137" s="2"/>
      <c r="AA137" s="2">
        <v>1</v>
      </c>
      <c r="AB137" s="2" t="s">
        <v>66</v>
      </c>
      <c r="AC137" s="2"/>
      <c r="AD137" s="2"/>
      <c r="AE137" s="2" t="s">
        <v>67</v>
      </c>
      <c r="AF137" s="2" t="s">
        <v>67</v>
      </c>
      <c r="AG137" s="2" t="s">
        <v>68</v>
      </c>
      <c r="AH137" s="2"/>
      <c r="AI137" s="2" t="s">
        <v>69</v>
      </c>
      <c r="AJ137" s="2" t="s">
        <v>70</v>
      </c>
      <c r="AK137" s="2"/>
      <c r="AL137" s="2"/>
      <c r="AM137" s="2"/>
      <c r="AN137" s="2"/>
      <c r="AO137" s="2"/>
      <c r="AP137" s="2"/>
      <c r="AQ137" s="2"/>
      <c r="AR137" s="2"/>
      <c r="AS137" s="2"/>
      <c r="AT137" s="2"/>
      <c r="AU137" s="1" t="s">
        <v>66</v>
      </c>
      <c r="AV137" s="2"/>
      <c r="AW137" s="2"/>
      <c r="AX137" s="2" t="s">
        <v>71</v>
      </c>
      <c r="AY137" s="2">
        <v>0</v>
      </c>
      <c r="AZ137" s="2"/>
      <c r="BA137" s="2"/>
      <c r="BB137" s="2"/>
      <c r="BC137" s="2"/>
    </row>
    <row r="138" spans="1:55" ht="101.5" x14ac:dyDescent="0.35">
      <c r="A138" s="2">
        <v>189063</v>
      </c>
      <c r="B138" s="2" t="s">
        <v>59</v>
      </c>
      <c r="C138" s="2">
        <v>210</v>
      </c>
      <c r="D138" s="2" t="s">
        <v>60</v>
      </c>
      <c r="E138" s="2"/>
      <c r="F138" s="2"/>
      <c r="G138" s="2" t="s">
        <v>479</v>
      </c>
      <c r="H138" s="2"/>
      <c r="I138" s="2" t="s">
        <v>62</v>
      </c>
      <c r="J138" s="2" t="s">
        <v>480</v>
      </c>
      <c r="K138" s="2"/>
      <c r="L138" s="2" t="s">
        <v>481</v>
      </c>
      <c r="M138" s="2"/>
      <c r="N138" s="2"/>
      <c r="O138" s="2"/>
      <c r="P138" s="2" t="s">
        <v>65</v>
      </c>
      <c r="Q138" s="2">
        <v>54.5</v>
      </c>
      <c r="R138" s="2"/>
      <c r="S138" s="2"/>
      <c r="T138" s="2"/>
      <c r="U138" s="2"/>
      <c r="V138" s="2"/>
      <c r="W138" s="2"/>
      <c r="X138" s="2"/>
      <c r="Y138" s="2"/>
      <c r="Z138" s="2"/>
      <c r="AA138" s="2">
        <v>1</v>
      </c>
      <c r="AB138" s="2" t="s">
        <v>66</v>
      </c>
      <c r="AC138" s="2"/>
      <c r="AD138" s="2"/>
      <c r="AE138" s="2" t="s">
        <v>67</v>
      </c>
      <c r="AF138" s="2" t="s">
        <v>67</v>
      </c>
      <c r="AG138" s="2" t="s">
        <v>78</v>
      </c>
      <c r="AH138" s="2"/>
      <c r="AI138" s="2" t="s">
        <v>69</v>
      </c>
      <c r="AJ138" s="2" t="s">
        <v>70</v>
      </c>
      <c r="AK138" s="2"/>
      <c r="AL138" s="2"/>
      <c r="AM138" s="2"/>
      <c r="AN138" s="2"/>
      <c r="AO138" s="2"/>
      <c r="AP138" s="2"/>
      <c r="AQ138" s="2"/>
      <c r="AR138" s="2"/>
      <c r="AS138" s="2"/>
      <c r="AT138" s="2"/>
      <c r="AU138" s="1" t="s">
        <v>66</v>
      </c>
      <c r="AV138" s="2"/>
      <c r="AW138" s="2"/>
      <c r="AX138" s="2" t="s">
        <v>71</v>
      </c>
      <c r="AY138" s="2">
        <v>0</v>
      </c>
      <c r="AZ138" s="2"/>
      <c r="BA138" s="2"/>
      <c r="BB138" s="2"/>
      <c r="BC138" s="2"/>
    </row>
    <row r="139" spans="1:55" ht="101.5" x14ac:dyDescent="0.35">
      <c r="A139" s="2">
        <v>189063</v>
      </c>
      <c r="B139" s="2" t="s">
        <v>59</v>
      </c>
      <c r="C139" s="2">
        <v>211</v>
      </c>
      <c r="D139" s="2" t="s">
        <v>60</v>
      </c>
      <c r="E139" s="2"/>
      <c r="F139" s="2"/>
      <c r="G139" s="2" t="s">
        <v>482</v>
      </c>
      <c r="H139" s="2"/>
      <c r="I139" s="2" t="s">
        <v>62</v>
      </c>
      <c r="J139" s="2" t="s">
        <v>483</v>
      </c>
      <c r="K139" s="2"/>
      <c r="L139" s="2" t="s">
        <v>484</v>
      </c>
      <c r="M139" s="2"/>
      <c r="N139" s="2"/>
      <c r="O139" s="2"/>
      <c r="P139" s="2" t="s">
        <v>65</v>
      </c>
      <c r="Q139" s="2">
        <v>54.5</v>
      </c>
      <c r="R139" s="2"/>
      <c r="S139" s="2"/>
      <c r="T139" s="2"/>
      <c r="U139" s="2"/>
      <c r="V139" s="2"/>
      <c r="W139" s="2"/>
      <c r="X139" s="2"/>
      <c r="Y139" s="2"/>
      <c r="Z139" s="2"/>
      <c r="AA139" s="2">
        <v>1</v>
      </c>
      <c r="AB139" s="2" t="s">
        <v>66</v>
      </c>
      <c r="AC139" s="2"/>
      <c r="AD139" s="2"/>
      <c r="AE139" s="2" t="s">
        <v>67</v>
      </c>
      <c r="AF139" s="2" t="s">
        <v>67</v>
      </c>
      <c r="AG139" s="2" t="s">
        <v>78</v>
      </c>
      <c r="AH139" s="2"/>
      <c r="AI139" s="2" t="s">
        <v>69</v>
      </c>
      <c r="AJ139" s="2" t="s">
        <v>70</v>
      </c>
      <c r="AK139" s="2"/>
      <c r="AL139" s="2"/>
      <c r="AM139" s="2"/>
      <c r="AN139" s="2"/>
      <c r="AO139" s="2"/>
      <c r="AP139" s="2"/>
      <c r="AQ139" s="2"/>
      <c r="AR139" s="2"/>
      <c r="AS139" s="2"/>
      <c r="AT139" s="2"/>
      <c r="AU139" s="1" t="s">
        <v>66</v>
      </c>
      <c r="AV139" s="2"/>
      <c r="AW139" s="2"/>
      <c r="AX139" s="2" t="s">
        <v>71</v>
      </c>
      <c r="AY139" s="2">
        <v>0</v>
      </c>
      <c r="AZ139" s="2"/>
      <c r="BA139" s="2"/>
      <c r="BB139" s="2"/>
      <c r="BC139" s="2"/>
    </row>
    <row r="140" spans="1:55" ht="101.5" x14ac:dyDescent="0.35">
      <c r="A140" s="2">
        <v>189063</v>
      </c>
      <c r="B140" s="2" t="s">
        <v>59</v>
      </c>
      <c r="C140" s="2">
        <v>212</v>
      </c>
      <c r="D140" s="2" t="s">
        <v>60</v>
      </c>
      <c r="E140" s="2"/>
      <c r="F140" s="2"/>
      <c r="G140" s="2" t="s">
        <v>485</v>
      </c>
      <c r="H140" s="2"/>
      <c r="I140" s="2" t="s">
        <v>62</v>
      </c>
      <c r="J140" s="2" t="s">
        <v>486</v>
      </c>
      <c r="K140" s="2"/>
      <c r="L140" s="2" t="s">
        <v>487</v>
      </c>
      <c r="M140" s="2"/>
      <c r="N140" s="2"/>
      <c r="O140" s="2"/>
      <c r="P140" s="2" t="s">
        <v>65</v>
      </c>
      <c r="Q140" s="2">
        <v>54.5</v>
      </c>
      <c r="R140" s="2"/>
      <c r="S140" s="2"/>
      <c r="T140" s="2"/>
      <c r="U140" s="2"/>
      <c r="V140" s="2"/>
      <c r="W140" s="2"/>
      <c r="X140" s="2"/>
      <c r="Y140" s="2"/>
      <c r="Z140" s="2"/>
      <c r="AA140" s="2">
        <v>1</v>
      </c>
      <c r="AB140" s="2" t="s">
        <v>66</v>
      </c>
      <c r="AC140" s="2"/>
      <c r="AD140" s="2"/>
      <c r="AE140" s="2" t="s">
        <v>67</v>
      </c>
      <c r="AF140" s="2" t="s">
        <v>67</v>
      </c>
      <c r="AG140" s="2" t="s">
        <v>78</v>
      </c>
      <c r="AH140" s="2"/>
      <c r="AI140" s="2" t="s">
        <v>69</v>
      </c>
      <c r="AJ140" s="2" t="s">
        <v>70</v>
      </c>
      <c r="AK140" s="2"/>
      <c r="AL140" s="2"/>
      <c r="AM140" s="2"/>
      <c r="AN140" s="2"/>
      <c r="AO140" s="2"/>
      <c r="AP140" s="2"/>
      <c r="AQ140" s="2"/>
      <c r="AR140" s="2"/>
      <c r="AS140" s="2"/>
      <c r="AT140" s="2"/>
      <c r="AU140" s="1" t="s">
        <v>66</v>
      </c>
      <c r="AV140" s="2"/>
      <c r="AW140" s="2"/>
      <c r="AX140" s="2" t="s">
        <v>71</v>
      </c>
      <c r="AY140" s="2">
        <v>0</v>
      </c>
      <c r="AZ140" s="2"/>
      <c r="BA140" s="2"/>
      <c r="BB140" s="2"/>
      <c r="BC140" s="2"/>
    </row>
    <row r="141" spans="1:55" ht="101.5" x14ac:dyDescent="0.35">
      <c r="A141" s="2">
        <v>189063</v>
      </c>
      <c r="B141" s="2" t="s">
        <v>59</v>
      </c>
      <c r="C141" s="2">
        <v>213</v>
      </c>
      <c r="D141" s="2" t="s">
        <v>60</v>
      </c>
      <c r="E141" s="2"/>
      <c r="F141" s="2"/>
      <c r="G141" s="2" t="s">
        <v>488</v>
      </c>
      <c r="H141" s="2"/>
      <c r="I141" s="2" t="s">
        <v>62</v>
      </c>
      <c r="J141" s="2" t="s">
        <v>489</v>
      </c>
      <c r="K141" s="2"/>
      <c r="L141" s="2" t="s">
        <v>490</v>
      </c>
      <c r="M141" s="2"/>
      <c r="N141" s="2"/>
      <c r="O141" s="2"/>
      <c r="P141" s="2" t="s">
        <v>65</v>
      </c>
      <c r="Q141" s="2">
        <v>54.5</v>
      </c>
      <c r="R141" s="2"/>
      <c r="S141" s="2"/>
      <c r="T141" s="2"/>
      <c r="U141" s="2"/>
      <c r="V141" s="2"/>
      <c r="W141" s="2"/>
      <c r="X141" s="2"/>
      <c r="Y141" s="2"/>
      <c r="Z141" s="2"/>
      <c r="AA141" s="2">
        <v>1</v>
      </c>
      <c r="AB141" s="2" t="s">
        <v>66</v>
      </c>
      <c r="AC141" s="2"/>
      <c r="AD141" s="2"/>
      <c r="AE141" s="2" t="s">
        <v>67</v>
      </c>
      <c r="AF141" s="2" t="s">
        <v>67</v>
      </c>
      <c r="AG141" s="2" t="s">
        <v>78</v>
      </c>
      <c r="AH141" s="2"/>
      <c r="AI141" s="2" t="s">
        <v>69</v>
      </c>
      <c r="AJ141" s="2" t="s">
        <v>70</v>
      </c>
      <c r="AK141" s="2"/>
      <c r="AL141" s="2"/>
      <c r="AM141" s="2"/>
      <c r="AN141" s="2"/>
      <c r="AO141" s="2"/>
      <c r="AP141" s="2"/>
      <c r="AQ141" s="2"/>
      <c r="AR141" s="2"/>
      <c r="AS141" s="2"/>
      <c r="AT141" s="2"/>
      <c r="AU141" s="1" t="s">
        <v>66</v>
      </c>
      <c r="AV141" s="2"/>
      <c r="AW141" s="2"/>
      <c r="AX141" s="2" t="s">
        <v>71</v>
      </c>
      <c r="AY141" s="2">
        <v>0</v>
      </c>
      <c r="AZ141" s="2"/>
      <c r="BA141" s="2"/>
      <c r="BB141" s="2"/>
      <c r="BC141" s="2"/>
    </row>
    <row r="142" spans="1:55" ht="101.5" x14ac:dyDescent="0.35">
      <c r="A142" s="2">
        <v>189063</v>
      </c>
      <c r="B142" s="2" t="s">
        <v>59</v>
      </c>
      <c r="C142" s="2">
        <v>214</v>
      </c>
      <c r="D142" s="2" t="s">
        <v>60</v>
      </c>
      <c r="E142" s="2"/>
      <c r="F142" s="2"/>
      <c r="G142" s="2" t="s">
        <v>491</v>
      </c>
      <c r="H142" s="2"/>
      <c r="I142" s="2" t="s">
        <v>62</v>
      </c>
      <c r="J142" s="2" t="s">
        <v>492</v>
      </c>
      <c r="K142" s="2"/>
      <c r="L142" s="2" t="s">
        <v>493</v>
      </c>
      <c r="M142" s="2"/>
      <c r="N142" s="2"/>
      <c r="O142" s="2"/>
      <c r="P142" s="2" t="s">
        <v>65</v>
      </c>
      <c r="Q142" s="2">
        <v>54.5</v>
      </c>
      <c r="R142" s="2"/>
      <c r="S142" s="2"/>
      <c r="T142" s="2"/>
      <c r="U142" s="2"/>
      <c r="V142" s="2"/>
      <c r="W142" s="2"/>
      <c r="X142" s="2"/>
      <c r="Y142" s="2"/>
      <c r="Z142" s="2"/>
      <c r="AA142" s="2">
        <v>1</v>
      </c>
      <c r="AB142" s="2" t="s">
        <v>66</v>
      </c>
      <c r="AC142" s="2"/>
      <c r="AD142" s="2"/>
      <c r="AE142" s="2" t="s">
        <v>67</v>
      </c>
      <c r="AF142" s="2" t="s">
        <v>67</v>
      </c>
      <c r="AG142" s="2" t="s">
        <v>78</v>
      </c>
      <c r="AH142" s="2"/>
      <c r="AI142" s="2" t="s">
        <v>69</v>
      </c>
      <c r="AJ142" s="2" t="s">
        <v>70</v>
      </c>
      <c r="AK142" s="2"/>
      <c r="AL142" s="2"/>
      <c r="AM142" s="2"/>
      <c r="AN142" s="2"/>
      <c r="AO142" s="2"/>
      <c r="AP142" s="2"/>
      <c r="AQ142" s="2"/>
      <c r="AR142" s="2"/>
      <c r="AS142" s="2"/>
      <c r="AT142" s="2"/>
      <c r="AU142" s="1" t="s">
        <v>66</v>
      </c>
      <c r="AV142" s="2"/>
      <c r="AW142" s="2"/>
      <c r="AX142" s="2" t="s">
        <v>71</v>
      </c>
      <c r="AY142" s="2">
        <v>0</v>
      </c>
      <c r="AZ142" s="2"/>
      <c r="BA142" s="2"/>
      <c r="BB142" s="2"/>
      <c r="BC142" s="2"/>
    </row>
    <row r="143" spans="1:55" ht="101.5" x14ac:dyDescent="0.35">
      <c r="A143" s="2">
        <v>189063</v>
      </c>
      <c r="B143" s="2" t="s">
        <v>59</v>
      </c>
      <c r="C143" s="2">
        <v>215</v>
      </c>
      <c r="D143" s="2" t="s">
        <v>60</v>
      </c>
      <c r="E143" s="2"/>
      <c r="F143" s="2"/>
      <c r="G143" s="2" t="s">
        <v>494</v>
      </c>
      <c r="H143" s="2"/>
      <c r="I143" s="2" t="s">
        <v>62</v>
      </c>
      <c r="J143" s="2" t="s">
        <v>495</v>
      </c>
      <c r="K143" s="2"/>
      <c r="L143" s="2" t="s">
        <v>496</v>
      </c>
      <c r="M143" s="2"/>
      <c r="N143" s="2"/>
      <c r="O143" s="2"/>
      <c r="P143" s="2" t="s">
        <v>65</v>
      </c>
      <c r="Q143" s="2">
        <v>57.5</v>
      </c>
      <c r="R143" s="2"/>
      <c r="S143" s="2"/>
      <c r="T143" s="2"/>
      <c r="U143" s="2"/>
      <c r="V143" s="2"/>
      <c r="W143" s="2"/>
      <c r="X143" s="2"/>
      <c r="Y143" s="2"/>
      <c r="Z143" s="2"/>
      <c r="AA143" s="2">
        <v>1</v>
      </c>
      <c r="AB143" s="2" t="s">
        <v>66</v>
      </c>
      <c r="AC143" s="2"/>
      <c r="AD143" s="2"/>
      <c r="AE143" s="2" t="s">
        <v>67</v>
      </c>
      <c r="AF143" s="2" t="s">
        <v>67</v>
      </c>
      <c r="AG143" s="2" t="s">
        <v>78</v>
      </c>
      <c r="AH143" s="2"/>
      <c r="AI143" s="2" t="s">
        <v>69</v>
      </c>
      <c r="AJ143" s="2" t="s">
        <v>70</v>
      </c>
      <c r="AK143" s="2"/>
      <c r="AL143" s="2"/>
      <c r="AM143" s="2"/>
      <c r="AN143" s="2"/>
      <c r="AO143" s="2"/>
      <c r="AP143" s="2"/>
      <c r="AQ143" s="2"/>
      <c r="AR143" s="2"/>
      <c r="AS143" s="2"/>
      <c r="AT143" s="2"/>
      <c r="AU143" s="1" t="s">
        <v>66</v>
      </c>
      <c r="AV143" s="2"/>
      <c r="AW143" s="2"/>
      <c r="AX143" s="2" t="s">
        <v>71</v>
      </c>
      <c r="AY143" s="2">
        <v>0</v>
      </c>
      <c r="AZ143" s="2"/>
      <c r="BA143" s="2"/>
      <c r="BB143" s="2"/>
      <c r="BC143" s="2"/>
    </row>
    <row r="144" spans="1:55" ht="101.5" x14ac:dyDescent="0.35">
      <c r="A144" s="2">
        <v>189063</v>
      </c>
      <c r="B144" s="2" t="s">
        <v>59</v>
      </c>
      <c r="C144" s="2">
        <v>216</v>
      </c>
      <c r="D144" s="2" t="s">
        <v>60</v>
      </c>
      <c r="E144" s="2"/>
      <c r="F144" s="2"/>
      <c r="G144" s="2" t="s">
        <v>497</v>
      </c>
      <c r="H144" s="2"/>
      <c r="I144" s="2" t="s">
        <v>62</v>
      </c>
      <c r="J144" s="2" t="s">
        <v>498</v>
      </c>
      <c r="K144" s="2"/>
      <c r="L144" s="2" t="s">
        <v>499</v>
      </c>
      <c r="M144" s="2"/>
      <c r="N144" s="2"/>
      <c r="O144" s="2"/>
      <c r="P144" s="2" t="s">
        <v>65</v>
      </c>
      <c r="Q144" s="2">
        <v>57.5</v>
      </c>
      <c r="R144" s="2"/>
      <c r="S144" s="2"/>
      <c r="T144" s="2"/>
      <c r="U144" s="2"/>
      <c r="V144" s="2"/>
      <c r="W144" s="2"/>
      <c r="X144" s="2"/>
      <c r="Y144" s="2"/>
      <c r="Z144" s="2"/>
      <c r="AA144" s="2">
        <v>1</v>
      </c>
      <c r="AB144" s="2" t="s">
        <v>66</v>
      </c>
      <c r="AC144" s="2"/>
      <c r="AD144" s="2"/>
      <c r="AE144" s="2" t="s">
        <v>67</v>
      </c>
      <c r="AF144" s="2" t="s">
        <v>67</v>
      </c>
      <c r="AG144" s="2" t="s">
        <v>78</v>
      </c>
      <c r="AH144" s="2"/>
      <c r="AI144" s="2" t="s">
        <v>69</v>
      </c>
      <c r="AJ144" s="2" t="s">
        <v>70</v>
      </c>
      <c r="AK144" s="2"/>
      <c r="AL144" s="2"/>
      <c r="AM144" s="2"/>
      <c r="AN144" s="2"/>
      <c r="AO144" s="2"/>
      <c r="AP144" s="2"/>
      <c r="AQ144" s="2"/>
      <c r="AR144" s="2"/>
      <c r="AS144" s="2"/>
      <c r="AT144" s="2"/>
      <c r="AU144" s="1" t="s">
        <v>66</v>
      </c>
      <c r="AV144" s="2"/>
      <c r="AW144" s="2"/>
      <c r="AX144" s="2" t="s">
        <v>71</v>
      </c>
      <c r="AY144" s="2">
        <v>0</v>
      </c>
      <c r="AZ144" s="2"/>
      <c r="BA144" s="2"/>
      <c r="BB144" s="2"/>
      <c r="BC144" s="2"/>
    </row>
    <row r="145" spans="1:55" ht="101.5" x14ac:dyDescent="0.35">
      <c r="A145" s="2">
        <v>189063</v>
      </c>
      <c r="B145" s="2" t="s">
        <v>59</v>
      </c>
      <c r="C145" s="2">
        <v>217</v>
      </c>
      <c r="D145" s="2" t="s">
        <v>60</v>
      </c>
      <c r="E145" s="2"/>
      <c r="F145" s="2"/>
      <c r="G145" s="2" t="s">
        <v>500</v>
      </c>
      <c r="H145" s="2"/>
      <c r="I145" s="2" t="s">
        <v>62</v>
      </c>
      <c r="J145" s="2" t="s">
        <v>501</v>
      </c>
      <c r="K145" s="2"/>
      <c r="L145" s="2" t="s">
        <v>502</v>
      </c>
      <c r="M145" s="2"/>
      <c r="N145" s="2"/>
      <c r="O145" s="2"/>
      <c r="P145" s="2" t="s">
        <v>65</v>
      </c>
      <c r="Q145" s="2">
        <v>57.5</v>
      </c>
      <c r="R145" s="2"/>
      <c r="S145" s="2"/>
      <c r="T145" s="2"/>
      <c r="U145" s="2"/>
      <c r="V145" s="2"/>
      <c r="W145" s="2"/>
      <c r="X145" s="2"/>
      <c r="Y145" s="2"/>
      <c r="Z145" s="2"/>
      <c r="AA145" s="2">
        <v>1</v>
      </c>
      <c r="AB145" s="2" t="s">
        <v>66</v>
      </c>
      <c r="AC145" s="2"/>
      <c r="AD145" s="2"/>
      <c r="AE145" s="2" t="s">
        <v>67</v>
      </c>
      <c r="AF145" s="2" t="s">
        <v>67</v>
      </c>
      <c r="AG145" s="2" t="s">
        <v>78</v>
      </c>
      <c r="AH145" s="2"/>
      <c r="AI145" s="2" t="s">
        <v>69</v>
      </c>
      <c r="AJ145" s="2" t="s">
        <v>70</v>
      </c>
      <c r="AK145" s="2"/>
      <c r="AL145" s="2"/>
      <c r="AM145" s="2"/>
      <c r="AN145" s="2"/>
      <c r="AO145" s="2"/>
      <c r="AP145" s="2"/>
      <c r="AQ145" s="2"/>
      <c r="AR145" s="2"/>
      <c r="AS145" s="2"/>
      <c r="AT145" s="2"/>
      <c r="AU145" s="1" t="s">
        <v>66</v>
      </c>
      <c r="AV145" s="2"/>
      <c r="AW145" s="2"/>
      <c r="AX145" s="2" t="s">
        <v>71</v>
      </c>
      <c r="AY145" s="2">
        <v>0</v>
      </c>
      <c r="AZ145" s="2"/>
      <c r="BA145" s="2"/>
      <c r="BB145" s="2"/>
      <c r="BC145" s="2"/>
    </row>
    <row r="146" spans="1:55" ht="101.5" x14ac:dyDescent="0.35">
      <c r="A146" s="2">
        <v>189063</v>
      </c>
      <c r="B146" s="2" t="s">
        <v>59</v>
      </c>
      <c r="C146" s="2">
        <v>218</v>
      </c>
      <c r="D146" s="2" t="s">
        <v>60</v>
      </c>
      <c r="E146" s="2"/>
      <c r="F146" s="2"/>
      <c r="G146" s="2" t="s">
        <v>503</v>
      </c>
      <c r="H146" s="2"/>
      <c r="I146" s="2" t="s">
        <v>62</v>
      </c>
      <c r="J146" s="2" t="s">
        <v>504</v>
      </c>
      <c r="K146" s="2"/>
      <c r="L146" s="2" t="s">
        <v>505</v>
      </c>
      <c r="M146" s="2"/>
      <c r="N146" s="2"/>
      <c r="O146" s="2"/>
      <c r="P146" s="2" t="s">
        <v>65</v>
      </c>
      <c r="Q146" s="2">
        <v>57.5</v>
      </c>
      <c r="R146" s="2"/>
      <c r="S146" s="2"/>
      <c r="T146" s="2"/>
      <c r="U146" s="2"/>
      <c r="V146" s="2"/>
      <c r="W146" s="2"/>
      <c r="X146" s="2"/>
      <c r="Y146" s="2"/>
      <c r="Z146" s="2"/>
      <c r="AA146" s="2">
        <v>1</v>
      </c>
      <c r="AB146" s="2" t="s">
        <v>66</v>
      </c>
      <c r="AC146" s="2"/>
      <c r="AD146" s="2"/>
      <c r="AE146" s="2" t="s">
        <v>67</v>
      </c>
      <c r="AF146" s="2" t="s">
        <v>67</v>
      </c>
      <c r="AG146" s="2" t="s">
        <v>78</v>
      </c>
      <c r="AH146" s="2"/>
      <c r="AI146" s="2" t="s">
        <v>69</v>
      </c>
      <c r="AJ146" s="2" t="s">
        <v>70</v>
      </c>
      <c r="AK146" s="2"/>
      <c r="AL146" s="2"/>
      <c r="AM146" s="2"/>
      <c r="AN146" s="2"/>
      <c r="AO146" s="2"/>
      <c r="AP146" s="2"/>
      <c r="AQ146" s="2"/>
      <c r="AR146" s="2"/>
      <c r="AS146" s="2"/>
      <c r="AT146" s="2"/>
      <c r="AU146" s="1" t="s">
        <v>66</v>
      </c>
      <c r="AV146" s="2"/>
      <c r="AW146" s="2"/>
      <c r="AX146" s="2" t="s">
        <v>71</v>
      </c>
      <c r="AY146" s="2">
        <v>0</v>
      </c>
      <c r="AZ146" s="2"/>
      <c r="BA146" s="2"/>
      <c r="BB146" s="2"/>
      <c r="BC146" s="2"/>
    </row>
    <row r="147" spans="1:55" ht="72.5" x14ac:dyDescent="0.35">
      <c r="A147" s="2">
        <v>189063</v>
      </c>
      <c r="B147" s="2" t="s">
        <v>59</v>
      </c>
      <c r="C147" s="2">
        <v>220</v>
      </c>
      <c r="D147" s="2" t="s">
        <v>60</v>
      </c>
      <c r="E147" s="2"/>
      <c r="F147" s="2"/>
      <c r="G147" s="2" t="s">
        <v>506</v>
      </c>
      <c r="H147" s="2"/>
      <c r="I147" s="2" t="s">
        <v>62</v>
      </c>
      <c r="J147" s="2" t="s">
        <v>507</v>
      </c>
      <c r="K147" s="2"/>
      <c r="L147" s="2" t="s">
        <v>508</v>
      </c>
      <c r="M147" s="2"/>
      <c r="N147" s="2"/>
      <c r="O147" s="2"/>
      <c r="P147" s="2" t="s">
        <v>65</v>
      </c>
      <c r="Q147" s="2">
        <v>230.3</v>
      </c>
      <c r="R147" s="2"/>
      <c r="S147" s="2"/>
      <c r="T147" s="2"/>
      <c r="U147" s="2"/>
      <c r="V147" s="2"/>
      <c r="W147" s="2"/>
      <c r="X147" s="2"/>
      <c r="Y147" s="2"/>
      <c r="Z147" s="2"/>
      <c r="AA147" s="2">
        <v>1</v>
      </c>
      <c r="AB147" s="2" t="s">
        <v>66</v>
      </c>
      <c r="AC147" s="2"/>
      <c r="AD147" s="2"/>
      <c r="AE147" s="2" t="s">
        <v>67</v>
      </c>
      <c r="AF147" s="2" t="s">
        <v>67</v>
      </c>
      <c r="AG147" s="2" t="s">
        <v>78</v>
      </c>
      <c r="AH147" s="2"/>
      <c r="AI147" s="2" t="s">
        <v>69</v>
      </c>
      <c r="AJ147" s="2" t="s">
        <v>70</v>
      </c>
      <c r="AK147" s="2"/>
      <c r="AL147" s="2"/>
      <c r="AM147" s="2"/>
      <c r="AN147" s="2"/>
      <c r="AO147" s="2"/>
      <c r="AP147" s="2"/>
      <c r="AQ147" s="2"/>
      <c r="AR147" s="2"/>
      <c r="AS147" s="2"/>
      <c r="AT147" s="2"/>
      <c r="AU147" s="1" t="s">
        <v>66</v>
      </c>
      <c r="AV147" s="2"/>
      <c r="AW147" s="2"/>
      <c r="AX147" s="2" t="s">
        <v>71</v>
      </c>
      <c r="AY147" s="2"/>
      <c r="AZ147" s="2"/>
      <c r="BA147" s="2"/>
      <c r="BB147" s="2"/>
      <c r="BC147" s="2"/>
    </row>
    <row r="148" spans="1:55" ht="72.5" x14ac:dyDescent="0.35">
      <c r="A148" s="2">
        <v>189063</v>
      </c>
      <c r="B148" s="2" t="s">
        <v>59</v>
      </c>
      <c r="C148" s="2">
        <v>221</v>
      </c>
      <c r="D148" s="2" t="s">
        <v>60</v>
      </c>
      <c r="E148" s="2"/>
      <c r="F148" s="2"/>
      <c r="G148" s="2" t="s">
        <v>509</v>
      </c>
      <c r="H148" s="2"/>
      <c r="I148" s="2" t="s">
        <v>62</v>
      </c>
      <c r="J148" s="2" t="s">
        <v>510</v>
      </c>
      <c r="K148" s="2"/>
      <c r="L148" s="2" t="s">
        <v>511</v>
      </c>
      <c r="M148" s="2"/>
      <c r="N148" s="2"/>
      <c r="O148" s="2"/>
      <c r="P148" s="2" t="s">
        <v>65</v>
      </c>
      <c r="Q148" s="2">
        <v>230.3</v>
      </c>
      <c r="R148" s="2"/>
      <c r="S148" s="2"/>
      <c r="T148" s="2"/>
      <c r="U148" s="2"/>
      <c r="V148" s="2"/>
      <c r="W148" s="2"/>
      <c r="X148" s="2"/>
      <c r="Y148" s="2"/>
      <c r="Z148" s="2"/>
      <c r="AA148" s="2">
        <v>1</v>
      </c>
      <c r="AB148" s="2" t="s">
        <v>66</v>
      </c>
      <c r="AC148" s="2"/>
      <c r="AD148" s="2"/>
      <c r="AE148" s="2" t="s">
        <v>67</v>
      </c>
      <c r="AF148" s="2" t="s">
        <v>67</v>
      </c>
      <c r="AG148" s="2" t="s">
        <v>78</v>
      </c>
      <c r="AH148" s="2"/>
      <c r="AI148" s="2" t="s">
        <v>69</v>
      </c>
      <c r="AJ148" s="2" t="s">
        <v>70</v>
      </c>
      <c r="AK148" s="2"/>
      <c r="AL148" s="2"/>
      <c r="AM148" s="2"/>
      <c r="AN148" s="2"/>
      <c r="AO148" s="2"/>
      <c r="AP148" s="2"/>
      <c r="AQ148" s="2"/>
      <c r="AR148" s="2"/>
      <c r="AS148" s="2"/>
      <c r="AT148" s="2"/>
      <c r="AU148" s="1" t="s">
        <v>66</v>
      </c>
      <c r="AV148" s="2"/>
      <c r="AW148" s="2"/>
      <c r="AX148" s="2" t="s">
        <v>71</v>
      </c>
      <c r="AY148" s="2"/>
      <c r="AZ148" s="2"/>
      <c r="BA148" s="2"/>
      <c r="BB148" s="2"/>
      <c r="BC148" s="2"/>
    </row>
    <row r="149" spans="1:55" ht="72.5" x14ac:dyDescent="0.35">
      <c r="A149" s="2">
        <v>189063</v>
      </c>
      <c r="B149" s="2" t="s">
        <v>59</v>
      </c>
      <c r="C149" s="2">
        <v>222</v>
      </c>
      <c r="D149" s="2" t="s">
        <v>60</v>
      </c>
      <c r="E149" s="2"/>
      <c r="F149" s="2"/>
      <c r="G149" s="2" t="s">
        <v>512</v>
      </c>
      <c r="H149" s="2"/>
      <c r="I149" s="2" t="s">
        <v>62</v>
      </c>
      <c r="J149" s="2" t="s">
        <v>513</v>
      </c>
      <c r="K149" s="2"/>
      <c r="L149" s="2" t="s">
        <v>514</v>
      </c>
      <c r="M149" s="2"/>
      <c r="N149" s="2"/>
      <c r="O149" s="2"/>
      <c r="P149" s="2" t="s">
        <v>65</v>
      </c>
      <c r="Q149" s="2">
        <v>230.3</v>
      </c>
      <c r="R149" s="2"/>
      <c r="S149" s="2"/>
      <c r="T149" s="2"/>
      <c r="U149" s="2"/>
      <c r="V149" s="2"/>
      <c r="W149" s="2"/>
      <c r="X149" s="2"/>
      <c r="Y149" s="2"/>
      <c r="Z149" s="2"/>
      <c r="AA149" s="2">
        <v>1</v>
      </c>
      <c r="AB149" s="2" t="s">
        <v>66</v>
      </c>
      <c r="AC149" s="2"/>
      <c r="AD149" s="2"/>
      <c r="AE149" s="2" t="s">
        <v>67</v>
      </c>
      <c r="AF149" s="2" t="s">
        <v>67</v>
      </c>
      <c r="AG149" s="2" t="s">
        <v>78</v>
      </c>
      <c r="AH149" s="2"/>
      <c r="AI149" s="2" t="s">
        <v>69</v>
      </c>
      <c r="AJ149" s="2" t="s">
        <v>70</v>
      </c>
      <c r="AK149" s="2"/>
      <c r="AL149" s="2"/>
      <c r="AM149" s="2"/>
      <c r="AN149" s="2"/>
      <c r="AO149" s="2"/>
      <c r="AP149" s="2"/>
      <c r="AQ149" s="2"/>
      <c r="AR149" s="2"/>
      <c r="AS149" s="2"/>
      <c r="AT149" s="2"/>
      <c r="AU149" s="1" t="s">
        <v>66</v>
      </c>
      <c r="AV149" s="2"/>
      <c r="AW149" s="2"/>
      <c r="AX149" s="2" t="s">
        <v>71</v>
      </c>
      <c r="AY149" s="2"/>
      <c r="AZ149" s="2"/>
      <c r="BA149" s="2"/>
      <c r="BB149" s="2"/>
      <c r="BC149" s="2"/>
    </row>
    <row r="150" spans="1:55" ht="72.5" x14ac:dyDescent="0.35">
      <c r="A150" s="2">
        <v>189063</v>
      </c>
      <c r="B150" s="2" t="s">
        <v>59</v>
      </c>
      <c r="C150" s="2">
        <v>223</v>
      </c>
      <c r="D150" s="2" t="s">
        <v>60</v>
      </c>
      <c r="E150" s="2"/>
      <c r="F150" s="2"/>
      <c r="G150" s="2" t="s">
        <v>515</v>
      </c>
      <c r="H150" s="2"/>
      <c r="I150" s="2" t="s">
        <v>62</v>
      </c>
      <c r="J150" s="2" t="s">
        <v>516</v>
      </c>
      <c r="K150" s="2"/>
      <c r="L150" s="2" t="s">
        <v>517</v>
      </c>
      <c r="M150" s="2"/>
      <c r="N150" s="2"/>
      <c r="O150" s="2"/>
      <c r="P150" s="2" t="s">
        <v>65</v>
      </c>
      <c r="Q150" s="2">
        <v>230.3</v>
      </c>
      <c r="R150" s="2"/>
      <c r="S150" s="2"/>
      <c r="T150" s="2"/>
      <c r="U150" s="2"/>
      <c r="V150" s="2"/>
      <c r="W150" s="2"/>
      <c r="X150" s="2"/>
      <c r="Y150" s="2"/>
      <c r="Z150" s="2"/>
      <c r="AA150" s="2">
        <v>1</v>
      </c>
      <c r="AB150" s="2" t="s">
        <v>66</v>
      </c>
      <c r="AC150" s="2"/>
      <c r="AD150" s="2"/>
      <c r="AE150" s="2" t="s">
        <v>67</v>
      </c>
      <c r="AF150" s="2" t="s">
        <v>67</v>
      </c>
      <c r="AG150" s="2" t="s">
        <v>78</v>
      </c>
      <c r="AH150" s="2"/>
      <c r="AI150" s="2" t="s">
        <v>69</v>
      </c>
      <c r="AJ150" s="2" t="s">
        <v>70</v>
      </c>
      <c r="AK150" s="2"/>
      <c r="AL150" s="2"/>
      <c r="AM150" s="2"/>
      <c r="AN150" s="2"/>
      <c r="AO150" s="2"/>
      <c r="AP150" s="2"/>
      <c r="AQ150" s="2"/>
      <c r="AR150" s="2"/>
      <c r="AS150" s="2"/>
      <c r="AT150" s="2"/>
      <c r="AU150" s="1" t="s">
        <v>66</v>
      </c>
      <c r="AV150" s="2"/>
      <c r="AW150" s="2"/>
      <c r="AX150" s="2" t="s">
        <v>71</v>
      </c>
      <c r="AY150" s="2"/>
      <c r="AZ150" s="2"/>
      <c r="BA150" s="2"/>
      <c r="BB150" s="2"/>
      <c r="BC150" s="2"/>
    </row>
    <row r="151" spans="1:55" ht="101.5" x14ac:dyDescent="0.35">
      <c r="A151" s="2">
        <v>189063</v>
      </c>
      <c r="B151" s="2" t="s">
        <v>59</v>
      </c>
      <c r="C151" s="2">
        <v>230</v>
      </c>
      <c r="D151" s="2" t="s">
        <v>60</v>
      </c>
      <c r="E151" s="2"/>
      <c r="F151" s="2"/>
      <c r="G151" s="2" t="s">
        <v>518</v>
      </c>
      <c r="H151" s="2"/>
      <c r="I151" s="2" t="s">
        <v>62</v>
      </c>
      <c r="J151" s="2" t="s">
        <v>519</v>
      </c>
      <c r="K151" s="2"/>
      <c r="L151" s="2" t="s">
        <v>520</v>
      </c>
      <c r="M151" s="2"/>
      <c r="N151" s="2"/>
      <c r="O151" s="2"/>
      <c r="P151" s="2" t="s">
        <v>65</v>
      </c>
      <c r="Q151" s="2">
        <v>147</v>
      </c>
      <c r="R151" s="2"/>
      <c r="S151" s="2"/>
      <c r="T151" s="2"/>
      <c r="U151" s="2"/>
      <c r="V151" s="2"/>
      <c r="W151" s="2"/>
      <c r="X151" s="2"/>
      <c r="Y151" s="2"/>
      <c r="Z151" s="2"/>
      <c r="AA151" s="2">
        <v>1</v>
      </c>
      <c r="AB151" s="2" t="s">
        <v>66</v>
      </c>
      <c r="AC151" s="2"/>
      <c r="AD151" s="2"/>
      <c r="AE151" s="2" t="s">
        <v>67</v>
      </c>
      <c r="AF151" s="2" t="s">
        <v>67</v>
      </c>
      <c r="AG151" s="2" t="s">
        <v>202</v>
      </c>
      <c r="AH151" s="2"/>
      <c r="AI151" s="2" t="s">
        <v>69</v>
      </c>
      <c r="AJ151" s="2" t="s">
        <v>70</v>
      </c>
      <c r="AK151" s="2"/>
      <c r="AL151" s="2"/>
      <c r="AM151" s="2"/>
      <c r="AN151" s="2"/>
      <c r="AO151" s="2"/>
      <c r="AP151" s="2"/>
      <c r="AQ151" s="2"/>
      <c r="AR151" s="2"/>
      <c r="AS151" s="2"/>
      <c r="AT151" s="2"/>
      <c r="AU151" s="1" t="s">
        <v>66</v>
      </c>
      <c r="AV151" s="2"/>
      <c r="AW151" s="2"/>
      <c r="AX151" s="2" t="s">
        <v>71</v>
      </c>
      <c r="AY151" s="2"/>
      <c r="AZ151" s="2"/>
      <c r="BA151" s="2"/>
      <c r="BB151" s="2"/>
      <c r="BC151" s="2"/>
    </row>
    <row r="152" spans="1:55" ht="101.5" x14ac:dyDescent="0.35">
      <c r="A152" s="2">
        <v>189063</v>
      </c>
      <c r="B152" s="2" t="s">
        <v>59</v>
      </c>
      <c r="C152" s="2">
        <v>231</v>
      </c>
      <c r="D152" s="2" t="s">
        <v>60</v>
      </c>
      <c r="E152" s="2"/>
      <c r="F152" s="2"/>
      <c r="G152" s="2" t="s">
        <v>521</v>
      </c>
      <c r="H152" s="2"/>
      <c r="I152" s="2" t="s">
        <v>62</v>
      </c>
      <c r="J152" s="2" t="s">
        <v>522</v>
      </c>
      <c r="K152" s="2"/>
      <c r="L152" s="2" t="s">
        <v>523</v>
      </c>
      <c r="M152" s="2"/>
      <c r="N152" s="2"/>
      <c r="O152" s="2"/>
      <c r="P152" s="2" t="s">
        <v>65</v>
      </c>
      <c r="Q152" s="2">
        <v>147</v>
      </c>
      <c r="R152" s="2"/>
      <c r="S152" s="2"/>
      <c r="T152" s="2"/>
      <c r="U152" s="2"/>
      <c r="V152" s="2"/>
      <c r="W152" s="2"/>
      <c r="X152" s="2"/>
      <c r="Y152" s="2"/>
      <c r="Z152" s="2"/>
      <c r="AA152" s="2">
        <v>1</v>
      </c>
      <c r="AB152" s="2" t="s">
        <v>66</v>
      </c>
      <c r="AC152" s="2"/>
      <c r="AD152" s="2"/>
      <c r="AE152" s="2" t="s">
        <v>67</v>
      </c>
      <c r="AF152" s="2" t="s">
        <v>67</v>
      </c>
      <c r="AG152" s="2" t="s">
        <v>202</v>
      </c>
      <c r="AH152" s="2"/>
      <c r="AI152" s="2" t="s">
        <v>69</v>
      </c>
      <c r="AJ152" s="2" t="s">
        <v>70</v>
      </c>
      <c r="AK152" s="2"/>
      <c r="AL152" s="2"/>
      <c r="AM152" s="2"/>
      <c r="AN152" s="2"/>
      <c r="AO152" s="2"/>
      <c r="AP152" s="2"/>
      <c r="AQ152" s="2"/>
      <c r="AR152" s="2"/>
      <c r="AS152" s="2"/>
      <c r="AT152" s="2"/>
      <c r="AU152" s="1" t="s">
        <v>66</v>
      </c>
      <c r="AV152" s="2"/>
      <c r="AW152" s="2"/>
      <c r="AX152" s="2" t="s">
        <v>71</v>
      </c>
      <c r="AY152" s="2"/>
      <c r="AZ152" s="2"/>
      <c r="BA152" s="2"/>
      <c r="BB152" s="2"/>
      <c r="BC152" s="2"/>
    </row>
    <row r="153" spans="1:55" ht="101.5" x14ac:dyDescent="0.35">
      <c r="A153" s="2">
        <v>189063</v>
      </c>
      <c r="B153" s="2" t="s">
        <v>59</v>
      </c>
      <c r="C153" s="2">
        <v>232</v>
      </c>
      <c r="D153" s="2" t="s">
        <v>60</v>
      </c>
      <c r="E153" s="2"/>
      <c r="F153" s="2"/>
      <c r="G153" s="2" t="s">
        <v>524</v>
      </c>
      <c r="H153" s="2"/>
      <c r="I153" s="2" t="s">
        <v>62</v>
      </c>
      <c r="J153" s="2" t="s">
        <v>525</v>
      </c>
      <c r="K153" s="2"/>
      <c r="L153" s="2" t="s">
        <v>526</v>
      </c>
      <c r="M153" s="2"/>
      <c r="N153" s="2"/>
      <c r="O153" s="2"/>
      <c r="P153" s="2" t="s">
        <v>65</v>
      </c>
      <c r="Q153" s="2">
        <v>147</v>
      </c>
      <c r="R153" s="2"/>
      <c r="S153" s="2"/>
      <c r="T153" s="2"/>
      <c r="U153" s="2"/>
      <c r="V153" s="2"/>
      <c r="W153" s="2"/>
      <c r="X153" s="2"/>
      <c r="Y153" s="2"/>
      <c r="Z153" s="2"/>
      <c r="AA153" s="2">
        <v>1</v>
      </c>
      <c r="AB153" s="2" t="s">
        <v>66</v>
      </c>
      <c r="AC153" s="2"/>
      <c r="AD153" s="2"/>
      <c r="AE153" s="2" t="s">
        <v>67</v>
      </c>
      <c r="AF153" s="2" t="s">
        <v>67</v>
      </c>
      <c r="AG153" s="2" t="s">
        <v>202</v>
      </c>
      <c r="AH153" s="2"/>
      <c r="AI153" s="2" t="s">
        <v>69</v>
      </c>
      <c r="AJ153" s="2" t="s">
        <v>70</v>
      </c>
      <c r="AK153" s="2"/>
      <c r="AL153" s="2"/>
      <c r="AM153" s="2"/>
      <c r="AN153" s="2"/>
      <c r="AO153" s="2"/>
      <c r="AP153" s="2"/>
      <c r="AQ153" s="2"/>
      <c r="AR153" s="2"/>
      <c r="AS153" s="2"/>
      <c r="AT153" s="2"/>
      <c r="AU153" s="1" t="s">
        <v>66</v>
      </c>
      <c r="AV153" s="2"/>
      <c r="AW153" s="2"/>
      <c r="AX153" s="2" t="s">
        <v>71</v>
      </c>
      <c r="AY153" s="2"/>
      <c r="AZ153" s="2"/>
      <c r="BA153" s="2"/>
      <c r="BB153" s="2"/>
      <c r="BC153" s="2"/>
    </row>
    <row r="154" spans="1:55" ht="101.5" x14ac:dyDescent="0.35">
      <c r="A154" s="2">
        <v>189063</v>
      </c>
      <c r="B154" s="2" t="s">
        <v>59</v>
      </c>
      <c r="C154" s="2">
        <v>233</v>
      </c>
      <c r="D154" s="2" t="s">
        <v>60</v>
      </c>
      <c r="E154" s="2"/>
      <c r="F154" s="2"/>
      <c r="G154" s="2" t="s">
        <v>527</v>
      </c>
      <c r="H154" s="2"/>
      <c r="I154" s="2" t="s">
        <v>62</v>
      </c>
      <c r="J154" s="2" t="s">
        <v>528</v>
      </c>
      <c r="K154" s="2"/>
      <c r="L154" s="2" t="s">
        <v>529</v>
      </c>
      <c r="M154" s="2"/>
      <c r="N154" s="2"/>
      <c r="O154" s="2"/>
      <c r="P154" s="2" t="s">
        <v>65</v>
      </c>
      <c r="Q154" s="2">
        <v>147</v>
      </c>
      <c r="R154" s="2"/>
      <c r="S154" s="2"/>
      <c r="T154" s="2"/>
      <c r="U154" s="2"/>
      <c r="V154" s="2"/>
      <c r="W154" s="2"/>
      <c r="X154" s="2"/>
      <c r="Y154" s="2"/>
      <c r="Z154" s="2"/>
      <c r="AA154" s="2">
        <v>1</v>
      </c>
      <c r="AB154" s="2" t="s">
        <v>66</v>
      </c>
      <c r="AC154" s="2"/>
      <c r="AD154" s="2"/>
      <c r="AE154" s="2" t="s">
        <v>67</v>
      </c>
      <c r="AF154" s="2" t="s">
        <v>67</v>
      </c>
      <c r="AG154" s="2" t="s">
        <v>202</v>
      </c>
      <c r="AH154" s="2"/>
      <c r="AI154" s="2" t="s">
        <v>69</v>
      </c>
      <c r="AJ154" s="2" t="s">
        <v>70</v>
      </c>
      <c r="AK154" s="2"/>
      <c r="AL154" s="2"/>
      <c r="AM154" s="2"/>
      <c r="AN154" s="2"/>
      <c r="AO154" s="2"/>
      <c r="AP154" s="2"/>
      <c r="AQ154" s="2"/>
      <c r="AR154" s="2"/>
      <c r="AS154" s="2"/>
      <c r="AT154" s="2"/>
      <c r="AU154" s="1" t="s">
        <v>66</v>
      </c>
      <c r="AV154" s="2"/>
      <c r="AW154" s="2"/>
      <c r="AX154" s="2" t="s">
        <v>71</v>
      </c>
      <c r="AY154" s="2"/>
      <c r="AZ154" s="2"/>
      <c r="BA154" s="2"/>
      <c r="BB154" s="2"/>
      <c r="BC154" s="2"/>
    </row>
    <row r="155" spans="1:55" ht="101.5" x14ac:dyDescent="0.35">
      <c r="A155" s="2">
        <v>189063</v>
      </c>
      <c r="B155" s="2" t="s">
        <v>59</v>
      </c>
      <c r="C155" s="2">
        <v>238</v>
      </c>
      <c r="D155" s="2" t="s">
        <v>60</v>
      </c>
      <c r="E155" s="2"/>
      <c r="F155" s="2"/>
      <c r="G155" s="2" t="s">
        <v>530</v>
      </c>
      <c r="H155" s="2"/>
      <c r="I155" s="2" t="s">
        <v>62</v>
      </c>
      <c r="J155" s="2" t="s">
        <v>531</v>
      </c>
      <c r="K155" s="2"/>
      <c r="L155" s="2" t="s">
        <v>532</v>
      </c>
      <c r="M155" s="2"/>
      <c r="N155" s="2"/>
      <c r="O155" s="2"/>
      <c r="P155" s="2" t="s">
        <v>65</v>
      </c>
      <c r="Q155" s="2">
        <v>138.5</v>
      </c>
      <c r="R155" s="2"/>
      <c r="S155" s="2"/>
      <c r="T155" s="2"/>
      <c r="U155" s="2"/>
      <c r="V155" s="2"/>
      <c r="W155" s="2"/>
      <c r="X155" s="2"/>
      <c r="Y155" s="2"/>
      <c r="Z155" s="2"/>
      <c r="AA155" s="2">
        <v>1</v>
      </c>
      <c r="AB155" s="2" t="s">
        <v>66</v>
      </c>
      <c r="AC155" s="2"/>
      <c r="AD155" s="2"/>
      <c r="AE155" s="2" t="s">
        <v>67</v>
      </c>
      <c r="AF155" s="2" t="s">
        <v>67</v>
      </c>
      <c r="AG155" s="2" t="s">
        <v>202</v>
      </c>
      <c r="AH155" s="2"/>
      <c r="AI155" s="2" t="s">
        <v>69</v>
      </c>
      <c r="AJ155" s="2" t="s">
        <v>70</v>
      </c>
      <c r="AK155" s="2"/>
      <c r="AL155" s="2"/>
      <c r="AM155" s="2"/>
      <c r="AN155" s="2"/>
      <c r="AO155" s="2"/>
      <c r="AP155" s="2"/>
      <c r="AQ155" s="2"/>
      <c r="AR155" s="2"/>
      <c r="AS155" s="2"/>
      <c r="AT155" s="2"/>
      <c r="AU155" s="1" t="s">
        <v>66</v>
      </c>
      <c r="AV155" s="2"/>
      <c r="AW155" s="2"/>
      <c r="AX155" s="2" t="s">
        <v>71</v>
      </c>
      <c r="AY155" s="2"/>
      <c r="AZ155" s="2"/>
      <c r="BA155" s="2"/>
      <c r="BB155" s="2"/>
      <c r="BC155" s="2"/>
    </row>
    <row r="156" spans="1:55" ht="101.5" x14ac:dyDescent="0.35">
      <c r="A156" s="2">
        <v>189063</v>
      </c>
      <c r="B156" s="2" t="s">
        <v>59</v>
      </c>
      <c r="C156" s="2">
        <v>239</v>
      </c>
      <c r="D156" s="2" t="s">
        <v>60</v>
      </c>
      <c r="E156" s="2"/>
      <c r="F156" s="2"/>
      <c r="G156" s="2" t="s">
        <v>533</v>
      </c>
      <c r="H156" s="2"/>
      <c r="I156" s="2" t="s">
        <v>62</v>
      </c>
      <c r="J156" s="2" t="s">
        <v>534</v>
      </c>
      <c r="K156" s="2"/>
      <c r="L156" s="2" t="s">
        <v>535</v>
      </c>
      <c r="M156" s="2"/>
      <c r="N156" s="2"/>
      <c r="O156" s="2"/>
      <c r="P156" s="2" t="s">
        <v>65</v>
      </c>
      <c r="Q156" s="2">
        <v>138.5</v>
      </c>
      <c r="R156" s="2"/>
      <c r="S156" s="2"/>
      <c r="T156" s="2"/>
      <c r="U156" s="2"/>
      <c r="V156" s="2"/>
      <c r="W156" s="2"/>
      <c r="X156" s="2"/>
      <c r="Y156" s="2"/>
      <c r="Z156" s="2"/>
      <c r="AA156" s="2">
        <v>1</v>
      </c>
      <c r="AB156" s="2" t="s">
        <v>66</v>
      </c>
      <c r="AC156" s="2"/>
      <c r="AD156" s="2"/>
      <c r="AE156" s="2" t="s">
        <v>67</v>
      </c>
      <c r="AF156" s="2" t="s">
        <v>67</v>
      </c>
      <c r="AG156" s="2" t="s">
        <v>202</v>
      </c>
      <c r="AH156" s="2"/>
      <c r="AI156" s="2" t="s">
        <v>69</v>
      </c>
      <c r="AJ156" s="2" t="s">
        <v>70</v>
      </c>
      <c r="AK156" s="2"/>
      <c r="AL156" s="2"/>
      <c r="AM156" s="2"/>
      <c r="AN156" s="2"/>
      <c r="AO156" s="2"/>
      <c r="AP156" s="2"/>
      <c r="AQ156" s="2"/>
      <c r="AR156" s="2"/>
      <c r="AS156" s="2"/>
      <c r="AT156" s="2"/>
      <c r="AU156" s="1" t="s">
        <v>66</v>
      </c>
      <c r="AV156" s="2"/>
      <c r="AW156" s="2"/>
      <c r="AX156" s="2" t="s">
        <v>71</v>
      </c>
      <c r="AY156" s="2"/>
      <c r="AZ156" s="2"/>
      <c r="BA156" s="2"/>
      <c r="BB156" s="2"/>
      <c r="BC156" s="2"/>
    </row>
    <row r="157" spans="1:55" ht="101.5" x14ac:dyDescent="0.35">
      <c r="A157" s="2">
        <v>189063</v>
      </c>
      <c r="B157" s="2" t="s">
        <v>59</v>
      </c>
      <c r="C157" s="2">
        <v>240</v>
      </c>
      <c r="D157" s="2" t="s">
        <v>60</v>
      </c>
      <c r="E157" s="2"/>
      <c r="F157" s="2"/>
      <c r="G157" s="2" t="s">
        <v>536</v>
      </c>
      <c r="H157" s="2"/>
      <c r="I157" s="2" t="s">
        <v>62</v>
      </c>
      <c r="J157" s="2" t="s">
        <v>537</v>
      </c>
      <c r="K157" s="2"/>
      <c r="L157" s="2" t="s">
        <v>538</v>
      </c>
      <c r="M157" s="2"/>
      <c r="N157" s="2"/>
      <c r="O157" s="2"/>
      <c r="P157" s="2" t="s">
        <v>65</v>
      </c>
      <c r="Q157" s="2">
        <v>138.5</v>
      </c>
      <c r="R157" s="2"/>
      <c r="S157" s="2"/>
      <c r="T157" s="2"/>
      <c r="U157" s="2"/>
      <c r="V157" s="2"/>
      <c r="W157" s="2"/>
      <c r="X157" s="2"/>
      <c r="Y157" s="2"/>
      <c r="Z157" s="2"/>
      <c r="AA157" s="2">
        <v>1</v>
      </c>
      <c r="AB157" s="2" t="s">
        <v>66</v>
      </c>
      <c r="AC157" s="2"/>
      <c r="AD157" s="2"/>
      <c r="AE157" s="2" t="s">
        <v>67</v>
      </c>
      <c r="AF157" s="2" t="s">
        <v>67</v>
      </c>
      <c r="AG157" s="2" t="s">
        <v>202</v>
      </c>
      <c r="AH157" s="2"/>
      <c r="AI157" s="2" t="s">
        <v>69</v>
      </c>
      <c r="AJ157" s="2" t="s">
        <v>70</v>
      </c>
      <c r="AK157" s="2"/>
      <c r="AL157" s="2"/>
      <c r="AM157" s="2"/>
      <c r="AN157" s="2"/>
      <c r="AO157" s="2"/>
      <c r="AP157" s="2"/>
      <c r="AQ157" s="2"/>
      <c r="AR157" s="2"/>
      <c r="AS157" s="2"/>
      <c r="AT157" s="2"/>
      <c r="AU157" s="1" t="s">
        <v>66</v>
      </c>
      <c r="AV157" s="2"/>
      <c r="AW157" s="2"/>
      <c r="AX157" s="2" t="s">
        <v>71</v>
      </c>
      <c r="AY157" s="2"/>
      <c r="AZ157" s="2"/>
      <c r="BA157" s="2"/>
      <c r="BB157" s="2"/>
      <c r="BC157" s="2"/>
    </row>
    <row r="158" spans="1:55" ht="101.5" x14ac:dyDescent="0.35">
      <c r="A158" s="2">
        <v>189063</v>
      </c>
      <c r="B158" s="2" t="s">
        <v>59</v>
      </c>
      <c r="C158" s="2">
        <v>241</v>
      </c>
      <c r="D158" s="2" t="s">
        <v>60</v>
      </c>
      <c r="E158" s="2"/>
      <c r="F158" s="2"/>
      <c r="G158" s="2" t="s">
        <v>539</v>
      </c>
      <c r="H158" s="2"/>
      <c r="I158" s="2" t="s">
        <v>62</v>
      </c>
      <c r="J158" s="2" t="s">
        <v>540</v>
      </c>
      <c r="K158" s="2"/>
      <c r="L158" s="2" t="s">
        <v>541</v>
      </c>
      <c r="M158" s="2"/>
      <c r="N158" s="2"/>
      <c r="O158" s="2"/>
      <c r="P158" s="2" t="s">
        <v>65</v>
      </c>
      <c r="Q158" s="2">
        <v>162</v>
      </c>
      <c r="R158" s="2"/>
      <c r="S158" s="2"/>
      <c r="T158" s="2"/>
      <c r="U158" s="2"/>
      <c r="V158" s="2"/>
      <c r="W158" s="2"/>
      <c r="X158" s="2"/>
      <c r="Y158" s="2"/>
      <c r="Z158" s="2"/>
      <c r="AA158" s="2">
        <v>1</v>
      </c>
      <c r="AB158" s="2" t="s">
        <v>66</v>
      </c>
      <c r="AC158" s="2"/>
      <c r="AD158" s="2"/>
      <c r="AE158" s="2" t="s">
        <v>67</v>
      </c>
      <c r="AF158" s="2" t="s">
        <v>67</v>
      </c>
      <c r="AG158" s="2" t="s">
        <v>202</v>
      </c>
      <c r="AH158" s="2"/>
      <c r="AI158" s="2" t="s">
        <v>69</v>
      </c>
      <c r="AJ158" s="2" t="s">
        <v>70</v>
      </c>
      <c r="AK158" s="2"/>
      <c r="AL158" s="2"/>
      <c r="AM158" s="2"/>
      <c r="AN158" s="2"/>
      <c r="AO158" s="2"/>
      <c r="AP158" s="2"/>
      <c r="AQ158" s="2"/>
      <c r="AR158" s="2"/>
      <c r="AS158" s="2"/>
      <c r="AT158" s="2"/>
      <c r="AU158" s="1" t="s">
        <v>66</v>
      </c>
      <c r="AV158" s="2"/>
      <c r="AW158" s="2"/>
      <c r="AX158" s="2" t="s">
        <v>71</v>
      </c>
      <c r="AY158" s="2"/>
      <c r="AZ158" s="2"/>
      <c r="BA158" s="2"/>
      <c r="BB158" s="2"/>
      <c r="BC158" s="2"/>
    </row>
    <row r="159" spans="1:55" ht="101.5" x14ac:dyDescent="0.35">
      <c r="A159" s="2">
        <v>189063</v>
      </c>
      <c r="B159" s="2" t="s">
        <v>59</v>
      </c>
      <c r="C159" s="2">
        <v>242</v>
      </c>
      <c r="D159" s="2" t="s">
        <v>60</v>
      </c>
      <c r="E159" s="2"/>
      <c r="F159" s="2"/>
      <c r="G159" s="2" t="s">
        <v>542</v>
      </c>
      <c r="H159" s="2"/>
      <c r="I159" s="2" t="s">
        <v>62</v>
      </c>
      <c r="J159" s="2" t="s">
        <v>543</v>
      </c>
      <c r="K159" s="2"/>
      <c r="L159" s="2" t="s">
        <v>544</v>
      </c>
      <c r="M159" s="2"/>
      <c r="N159" s="2"/>
      <c r="O159" s="2"/>
      <c r="P159" s="2" t="s">
        <v>65</v>
      </c>
      <c r="Q159" s="2">
        <v>162</v>
      </c>
      <c r="R159" s="2"/>
      <c r="S159" s="2"/>
      <c r="T159" s="2"/>
      <c r="U159" s="2"/>
      <c r="V159" s="2"/>
      <c r="W159" s="2"/>
      <c r="X159" s="2"/>
      <c r="Y159" s="2"/>
      <c r="Z159" s="2"/>
      <c r="AA159" s="2">
        <v>1</v>
      </c>
      <c r="AB159" s="2" t="s">
        <v>66</v>
      </c>
      <c r="AC159" s="2"/>
      <c r="AD159" s="2"/>
      <c r="AE159" s="2" t="s">
        <v>67</v>
      </c>
      <c r="AF159" s="2" t="s">
        <v>67</v>
      </c>
      <c r="AG159" s="2" t="s">
        <v>202</v>
      </c>
      <c r="AH159" s="2"/>
      <c r="AI159" s="2" t="s">
        <v>69</v>
      </c>
      <c r="AJ159" s="2" t="s">
        <v>70</v>
      </c>
      <c r="AK159" s="2"/>
      <c r="AL159" s="2"/>
      <c r="AM159" s="2"/>
      <c r="AN159" s="2"/>
      <c r="AO159" s="2"/>
      <c r="AP159" s="2"/>
      <c r="AQ159" s="2"/>
      <c r="AR159" s="2"/>
      <c r="AS159" s="2"/>
      <c r="AT159" s="2"/>
      <c r="AU159" s="1" t="s">
        <v>66</v>
      </c>
      <c r="AV159" s="2"/>
      <c r="AW159" s="2"/>
      <c r="AX159" s="2" t="s">
        <v>71</v>
      </c>
      <c r="AY159" s="2"/>
      <c r="AZ159" s="2"/>
      <c r="BA159" s="2"/>
      <c r="BB159" s="2"/>
      <c r="BC159" s="2"/>
    </row>
    <row r="160" spans="1:55" ht="101.5" x14ac:dyDescent="0.35">
      <c r="A160" s="2">
        <v>189063</v>
      </c>
      <c r="B160" s="2" t="s">
        <v>59</v>
      </c>
      <c r="C160" s="2">
        <v>243</v>
      </c>
      <c r="D160" s="2" t="s">
        <v>60</v>
      </c>
      <c r="E160" s="2"/>
      <c r="F160" s="2"/>
      <c r="G160" s="2" t="s">
        <v>545</v>
      </c>
      <c r="H160" s="2"/>
      <c r="I160" s="2" t="s">
        <v>62</v>
      </c>
      <c r="J160" s="2" t="s">
        <v>546</v>
      </c>
      <c r="K160" s="2"/>
      <c r="L160" s="2" t="s">
        <v>547</v>
      </c>
      <c r="M160" s="2"/>
      <c r="N160" s="2"/>
      <c r="O160" s="2"/>
      <c r="P160" s="2" t="s">
        <v>65</v>
      </c>
      <c r="Q160" s="2">
        <v>162</v>
      </c>
      <c r="R160" s="2"/>
      <c r="S160" s="2"/>
      <c r="T160" s="2"/>
      <c r="U160" s="2"/>
      <c r="V160" s="2"/>
      <c r="W160" s="2"/>
      <c r="X160" s="2"/>
      <c r="Y160" s="2"/>
      <c r="Z160" s="2"/>
      <c r="AA160" s="2">
        <v>1</v>
      </c>
      <c r="AB160" s="2" t="s">
        <v>66</v>
      </c>
      <c r="AC160" s="2"/>
      <c r="AD160" s="2"/>
      <c r="AE160" s="2" t="s">
        <v>67</v>
      </c>
      <c r="AF160" s="2" t="s">
        <v>67</v>
      </c>
      <c r="AG160" s="2" t="s">
        <v>202</v>
      </c>
      <c r="AH160" s="2"/>
      <c r="AI160" s="2" t="s">
        <v>69</v>
      </c>
      <c r="AJ160" s="2" t="s">
        <v>70</v>
      </c>
      <c r="AK160" s="2"/>
      <c r="AL160" s="2"/>
      <c r="AM160" s="2"/>
      <c r="AN160" s="2"/>
      <c r="AO160" s="2"/>
      <c r="AP160" s="2"/>
      <c r="AQ160" s="2"/>
      <c r="AR160" s="2"/>
      <c r="AS160" s="2"/>
      <c r="AT160" s="2"/>
      <c r="AU160" s="1" t="s">
        <v>66</v>
      </c>
      <c r="AV160" s="2"/>
      <c r="AW160" s="2"/>
      <c r="AX160" s="2" t="s">
        <v>71</v>
      </c>
      <c r="AY160" s="2"/>
      <c r="AZ160" s="2"/>
      <c r="BA160" s="2"/>
      <c r="BB160" s="2"/>
      <c r="BC160" s="2"/>
    </row>
    <row r="161" spans="1:55" ht="72.5" x14ac:dyDescent="0.35">
      <c r="A161" s="2">
        <v>189063</v>
      </c>
      <c r="B161" s="2" t="s">
        <v>59</v>
      </c>
      <c r="C161" s="2">
        <v>244</v>
      </c>
      <c r="D161" s="2" t="s">
        <v>548</v>
      </c>
      <c r="E161" s="2"/>
      <c r="F161" s="2"/>
      <c r="G161" s="2" t="s">
        <v>549</v>
      </c>
      <c r="H161" s="2"/>
      <c r="I161" s="2" t="s">
        <v>62</v>
      </c>
      <c r="J161" s="2" t="s">
        <v>550</v>
      </c>
      <c r="K161" s="2"/>
      <c r="L161" s="2" t="s">
        <v>551</v>
      </c>
      <c r="M161" s="2"/>
      <c r="N161" s="2"/>
      <c r="O161" s="2"/>
      <c r="P161" s="2" t="s">
        <v>65</v>
      </c>
      <c r="Q161" s="2">
        <v>270.48</v>
      </c>
      <c r="R161" s="2"/>
      <c r="S161" s="2"/>
      <c r="T161" s="2"/>
      <c r="U161" s="2"/>
      <c r="V161" s="2"/>
      <c r="W161" s="2"/>
      <c r="X161" s="2"/>
      <c r="Y161" s="2"/>
      <c r="Z161" s="2"/>
      <c r="AA161" s="2">
        <v>1</v>
      </c>
      <c r="AB161" s="2"/>
      <c r="AC161" s="2"/>
      <c r="AD161" s="2"/>
      <c r="AE161" s="2"/>
      <c r="AF161" s="2" t="s">
        <v>67</v>
      </c>
      <c r="AG161" s="2" t="s">
        <v>78</v>
      </c>
      <c r="AH161" s="2"/>
      <c r="AI161" s="2" t="s">
        <v>69</v>
      </c>
      <c r="AJ161" s="2" t="s">
        <v>70</v>
      </c>
      <c r="AK161" s="2"/>
      <c r="AL161" s="2"/>
      <c r="AM161" s="2"/>
      <c r="AN161" s="2"/>
      <c r="AO161" s="2"/>
      <c r="AP161" s="2"/>
      <c r="AQ161" s="2"/>
      <c r="AR161" s="2"/>
      <c r="AS161" s="2"/>
      <c r="AT161" s="2"/>
      <c r="AU161" s="1" t="s">
        <v>66</v>
      </c>
      <c r="AV161" s="2"/>
      <c r="AW161" s="2"/>
      <c r="AX161" s="2" t="s">
        <v>71</v>
      </c>
      <c r="AY161" s="2"/>
      <c r="AZ161" s="2"/>
      <c r="BA161" s="2"/>
      <c r="BB161" s="2"/>
      <c r="BC161" s="2"/>
    </row>
    <row r="162" spans="1:55" ht="72.5" x14ac:dyDescent="0.35">
      <c r="A162" s="2">
        <v>189063</v>
      </c>
      <c r="B162" s="2" t="s">
        <v>59</v>
      </c>
      <c r="C162" s="2">
        <v>245</v>
      </c>
      <c r="D162" s="2" t="s">
        <v>548</v>
      </c>
      <c r="E162" s="2"/>
      <c r="F162" s="2"/>
      <c r="G162" s="2" t="s">
        <v>552</v>
      </c>
      <c r="H162" s="2"/>
      <c r="I162" s="2" t="s">
        <v>62</v>
      </c>
      <c r="J162" s="2" t="s">
        <v>553</v>
      </c>
      <c r="K162" s="2"/>
      <c r="L162" s="2" t="s">
        <v>554</v>
      </c>
      <c r="M162" s="2"/>
      <c r="N162" s="2"/>
      <c r="O162" s="2"/>
      <c r="P162" s="2" t="s">
        <v>65</v>
      </c>
      <c r="Q162" s="2">
        <v>270.48</v>
      </c>
      <c r="R162" s="2"/>
      <c r="S162" s="2"/>
      <c r="T162" s="2"/>
      <c r="U162" s="2"/>
      <c r="V162" s="2"/>
      <c r="W162" s="2"/>
      <c r="X162" s="2"/>
      <c r="Y162" s="2"/>
      <c r="Z162" s="2"/>
      <c r="AA162" s="2">
        <v>1</v>
      </c>
      <c r="AB162" s="2"/>
      <c r="AC162" s="2"/>
      <c r="AD162" s="2"/>
      <c r="AE162" s="2"/>
      <c r="AF162" s="2" t="s">
        <v>67</v>
      </c>
      <c r="AG162" s="2" t="s">
        <v>78</v>
      </c>
      <c r="AH162" s="2"/>
      <c r="AI162" s="2" t="s">
        <v>69</v>
      </c>
      <c r="AJ162" s="2" t="s">
        <v>70</v>
      </c>
      <c r="AK162" s="2"/>
      <c r="AL162" s="2"/>
      <c r="AM162" s="2"/>
      <c r="AN162" s="2"/>
      <c r="AO162" s="2"/>
      <c r="AP162" s="2"/>
      <c r="AQ162" s="2"/>
      <c r="AR162" s="2"/>
      <c r="AS162" s="2"/>
      <c r="AT162" s="2"/>
      <c r="AU162" s="1" t="s">
        <v>66</v>
      </c>
      <c r="AV162" s="2"/>
      <c r="AW162" s="2"/>
      <c r="AX162" s="2" t="s">
        <v>71</v>
      </c>
      <c r="AY162" s="2"/>
      <c r="AZ162" s="2"/>
      <c r="BA162" s="2"/>
      <c r="BB162" s="2"/>
      <c r="BC162" s="2"/>
    </row>
    <row r="163" spans="1:55" ht="72.5" x14ac:dyDescent="0.35">
      <c r="A163" s="2">
        <v>189063</v>
      </c>
      <c r="B163" s="2" t="s">
        <v>59</v>
      </c>
      <c r="C163" s="2">
        <v>246</v>
      </c>
      <c r="D163" s="2" t="s">
        <v>548</v>
      </c>
      <c r="E163" s="2"/>
      <c r="F163" s="2"/>
      <c r="G163" s="2" t="s">
        <v>555</v>
      </c>
      <c r="H163" s="2"/>
      <c r="I163" s="2" t="s">
        <v>62</v>
      </c>
      <c r="J163" s="2" t="s">
        <v>556</v>
      </c>
      <c r="K163" s="2"/>
      <c r="L163" s="2" t="s">
        <v>557</v>
      </c>
      <c r="M163" s="2"/>
      <c r="N163" s="2"/>
      <c r="O163" s="2"/>
      <c r="P163" s="2" t="s">
        <v>65</v>
      </c>
      <c r="Q163" s="2">
        <v>270.48</v>
      </c>
      <c r="R163" s="2"/>
      <c r="S163" s="2"/>
      <c r="T163" s="2"/>
      <c r="U163" s="2"/>
      <c r="V163" s="2"/>
      <c r="W163" s="2"/>
      <c r="X163" s="2"/>
      <c r="Y163" s="2"/>
      <c r="Z163" s="2"/>
      <c r="AA163" s="2">
        <v>1</v>
      </c>
      <c r="AB163" s="2"/>
      <c r="AC163" s="2"/>
      <c r="AD163" s="2"/>
      <c r="AE163" s="2"/>
      <c r="AF163" s="2" t="s">
        <v>67</v>
      </c>
      <c r="AG163" s="2" t="s">
        <v>78</v>
      </c>
      <c r="AH163" s="2"/>
      <c r="AI163" s="2" t="s">
        <v>69</v>
      </c>
      <c r="AJ163" s="2" t="s">
        <v>70</v>
      </c>
      <c r="AK163" s="2"/>
      <c r="AL163" s="2"/>
      <c r="AM163" s="2"/>
      <c r="AN163" s="2"/>
      <c r="AO163" s="2"/>
      <c r="AP163" s="2"/>
      <c r="AQ163" s="2"/>
      <c r="AR163" s="2"/>
      <c r="AS163" s="2"/>
      <c r="AT163" s="2"/>
      <c r="AU163" s="1" t="s">
        <v>66</v>
      </c>
      <c r="AV163" s="2"/>
      <c r="AW163" s="2"/>
      <c r="AX163" s="2" t="s">
        <v>71</v>
      </c>
      <c r="AY163" s="2"/>
      <c r="AZ163" s="2"/>
      <c r="BA163" s="2"/>
      <c r="BB163" s="2"/>
      <c r="BC163" s="2"/>
    </row>
    <row r="164" spans="1:55" ht="87" x14ac:dyDescent="0.35">
      <c r="A164" s="2">
        <v>189063</v>
      </c>
      <c r="B164" s="2" t="s">
        <v>59</v>
      </c>
      <c r="C164" s="2">
        <v>250</v>
      </c>
      <c r="D164" s="2" t="s">
        <v>548</v>
      </c>
      <c r="E164" s="2"/>
      <c r="F164" s="2"/>
      <c r="G164" s="2" t="s">
        <v>558</v>
      </c>
      <c r="H164" s="2"/>
      <c r="I164" s="2" t="s">
        <v>62</v>
      </c>
      <c r="J164" s="2" t="s">
        <v>559</v>
      </c>
      <c r="K164" s="2"/>
      <c r="L164" s="2" t="s">
        <v>560</v>
      </c>
      <c r="M164" s="2"/>
      <c r="N164" s="2"/>
      <c r="O164" s="2"/>
      <c r="P164" s="2" t="s">
        <v>65</v>
      </c>
      <c r="Q164" s="2">
        <v>211.2</v>
      </c>
      <c r="R164" s="2"/>
      <c r="S164" s="2"/>
      <c r="T164" s="2"/>
      <c r="U164" s="2"/>
      <c r="V164" s="2"/>
      <c r="W164" s="2"/>
      <c r="X164" s="2"/>
      <c r="Y164" s="2"/>
      <c r="Z164" s="2"/>
      <c r="AA164" s="2">
        <v>1</v>
      </c>
      <c r="AB164" s="2"/>
      <c r="AC164" s="2"/>
      <c r="AD164" s="2"/>
      <c r="AE164" s="2"/>
      <c r="AF164" s="2" t="s">
        <v>67</v>
      </c>
      <c r="AG164" s="2" t="s">
        <v>78</v>
      </c>
      <c r="AH164" s="2"/>
      <c r="AI164" s="2" t="s">
        <v>69</v>
      </c>
      <c r="AJ164" s="2" t="s">
        <v>70</v>
      </c>
      <c r="AK164" s="2"/>
      <c r="AL164" s="2"/>
      <c r="AM164" s="2"/>
      <c r="AN164" s="2"/>
      <c r="AO164" s="2"/>
      <c r="AP164" s="2"/>
      <c r="AQ164" s="2"/>
      <c r="AR164" s="2"/>
      <c r="AS164" s="2"/>
      <c r="AT164" s="2"/>
      <c r="AU164" s="1" t="s">
        <v>66</v>
      </c>
      <c r="AV164" s="2"/>
      <c r="AW164" s="2"/>
      <c r="AX164" s="2" t="s">
        <v>71</v>
      </c>
      <c r="AY164" s="2"/>
      <c r="AZ164" s="2"/>
      <c r="BA164" s="2"/>
      <c r="BB164" s="2"/>
      <c r="BC164" s="2"/>
    </row>
    <row r="165" spans="1:55" ht="87" x14ac:dyDescent="0.35">
      <c r="A165" s="2">
        <v>189063</v>
      </c>
      <c r="B165" s="2" t="s">
        <v>59</v>
      </c>
      <c r="C165" s="2">
        <v>251</v>
      </c>
      <c r="D165" s="2" t="s">
        <v>548</v>
      </c>
      <c r="E165" s="2"/>
      <c r="F165" s="2"/>
      <c r="G165" s="2" t="s">
        <v>561</v>
      </c>
      <c r="H165" s="2"/>
      <c r="I165" s="2" t="s">
        <v>62</v>
      </c>
      <c r="J165" s="2" t="s">
        <v>562</v>
      </c>
      <c r="K165" s="2"/>
      <c r="L165" s="2" t="s">
        <v>563</v>
      </c>
      <c r="M165" s="2"/>
      <c r="N165" s="2"/>
      <c r="O165" s="2"/>
      <c r="P165" s="2" t="s">
        <v>65</v>
      </c>
      <c r="Q165" s="2">
        <v>205.9</v>
      </c>
      <c r="R165" s="2"/>
      <c r="S165" s="2"/>
      <c r="T165" s="2"/>
      <c r="U165" s="2"/>
      <c r="V165" s="2"/>
      <c r="W165" s="2"/>
      <c r="X165" s="2"/>
      <c r="Y165" s="2"/>
      <c r="Z165" s="2"/>
      <c r="AA165" s="2">
        <v>1</v>
      </c>
      <c r="AB165" s="2"/>
      <c r="AC165" s="2"/>
      <c r="AD165" s="2"/>
      <c r="AE165" s="2"/>
      <c r="AF165" s="2" t="s">
        <v>67</v>
      </c>
      <c r="AG165" s="2" t="s">
        <v>78</v>
      </c>
      <c r="AH165" s="2"/>
      <c r="AI165" s="2" t="s">
        <v>69</v>
      </c>
      <c r="AJ165" s="2" t="s">
        <v>70</v>
      </c>
      <c r="AK165" s="2"/>
      <c r="AL165" s="2"/>
      <c r="AM165" s="2"/>
      <c r="AN165" s="2"/>
      <c r="AO165" s="2"/>
      <c r="AP165" s="2"/>
      <c r="AQ165" s="2"/>
      <c r="AR165" s="2"/>
      <c r="AS165" s="2"/>
      <c r="AT165" s="2"/>
      <c r="AU165" s="1" t="s">
        <v>66</v>
      </c>
      <c r="AV165" s="2"/>
      <c r="AW165" s="2"/>
      <c r="AX165" s="2" t="s">
        <v>71</v>
      </c>
      <c r="AY165" s="2"/>
      <c r="AZ165" s="2"/>
      <c r="BA165" s="2"/>
      <c r="BB165" s="2"/>
      <c r="BC165" s="2"/>
    </row>
    <row r="166" spans="1:55" ht="116" x14ac:dyDescent="0.35">
      <c r="A166" s="2">
        <v>189063</v>
      </c>
      <c r="B166" s="2" t="s">
        <v>59</v>
      </c>
      <c r="C166" s="2">
        <v>253</v>
      </c>
      <c r="D166" s="2" t="s">
        <v>548</v>
      </c>
      <c r="E166" s="2"/>
      <c r="F166" s="2"/>
      <c r="G166" s="2" t="s">
        <v>564</v>
      </c>
      <c r="H166" s="2"/>
      <c r="I166" s="2" t="s">
        <v>232</v>
      </c>
      <c r="J166" s="2" t="s">
        <v>565</v>
      </c>
      <c r="K166" s="2"/>
      <c r="L166" s="2" t="s">
        <v>566</v>
      </c>
      <c r="M166" s="2"/>
      <c r="N166" s="2"/>
      <c r="O166" s="2"/>
      <c r="P166" s="2" t="s">
        <v>65</v>
      </c>
      <c r="Q166" s="2">
        <v>208.12</v>
      </c>
      <c r="R166" s="2"/>
      <c r="S166" s="2"/>
      <c r="T166" s="2"/>
      <c r="U166" s="2"/>
      <c r="V166" s="2"/>
      <c r="W166" s="2"/>
      <c r="X166" s="2"/>
      <c r="Y166" s="2"/>
      <c r="Z166" s="2"/>
      <c r="AA166" s="2">
        <v>1</v>
      </c>
      <c r="AB166" s="2"/>
      <c r="AC166" s="2"/>
      <c r="AD166" s="2"/>
      <c r="AE166" s="2"/>
      <c r="AF166" s="2" t="s">
        <v>67</v>
      </c>
      <c r="AG166" s="2" t="s">
        <v>284</v>
      </c>
      <c r="AH166" s="2"/>
      <c r="AI166" s="2" t="s">
        <v>69</v>
      </c>
      <c r="AJ166" s="2" t="s">
        <v>70</v>
      </c>
      <c r="AK166" s="2"/>
      <c r="AL166" s="2"/>
      <c r="AM166" s="2"/>
      <c r="AN166" s="2"/>
      <c r="AO166" s="2"/>
      <c r="AP166" s="2"/>
      <c r="AQ166" s="2"/>
      <c r="AR166" s="2"/>
      <c r="AS166" s="2"/>
      <c r="AT166" s="2"/>
      <c r="AU166" s="1" t="s">
        <v>66</v>
      </c>
      <c r="AV166" s="2"/>
      <c r="AW166" s="2"/>
      <c r="AX166" s="2" t="s">
        <v>71</v>
      </c>
      <c r="AY166" s="2"/>
      <c r="AZ166" s="2"/>
      <c r="BA166" s="2"/>
      <c r="BB166" s="2"/>
      <c r="BC166" s="2"/>
    </row>
    <row r="167" spans="1:55" ht="116" x14ac:dyDescent="0.35">
      <c r="A167" s="2">
        <v>189063</v>
      </c>
      <c r="B167" s="2" t="s">
        <v>59</v>
      </c>
      <c r="C167" s="2">
        <v>254</v>
      </c>
      <c r="D167" s="2" t="s">
        <v>548</v>
      </c>
      <c r="E167" s="2"/>
      <c r="F167" s="2"/>
      <c r="G167" s="2" t="s">
        <v>567</v>
      </c>
      <c r="H167" s="2"/>
      <c r="I167" s="2" t="s">
        <v>232</v>
      </c>
      <c r="J167" s="2" t="s">
        <v>568</v>
      </c>
      <c r="K167" s="2"/>
      <c r="L167" s="2" t="s">
        <v>569</v>
      </c>
      <c r="M167" s="2"/>
      <c r="N167" s="2"/>
      <c r="O167" s="2"/>
      <c r="P167" s="2" t="s">
        <v>65</v>
      </c>
      <c r="Q167" s="2">
        <v>208.12</v>
      </c>
      <c r="R167" s="2"/>
      <c r="S167" s="2"/>
      <c r="T167" s="2"/>
      <c r="U167" s="2"/>
      <c r="V167" s="2"/>
      <c r="W167" s="2"/>
      <c r="X167" s="2"/>
      <c r="Y167" s="2"/>
      <c r="Z167" s="2"/>
      <c r="AA167" s="2">
        <v>1</v>
      </c>
      <c r="AB167" s="2"/>
      <c r="AC167" s="2"/>
      <c r="AD167" s="2"/>
      <c r="AE167" s="2"/>
      <c r="AF167" s="2" t="s">
        <v>67</v>
      </c>
      <c r="AG167" s="2" t="s">
        <v>284</v>
      </c>
      <c r="AH167" s="2"/>
      <c r="AI167" s="2" t="s">
        <v>69</v>
      </c>
      <c r="AJ167" s="2" t="s">
        <v>70</v>
      </c>
      <c r="AK167" s="2"/>
      <c r="AL167" s="2"/>
      <c r="AM167" s="2"/>
      <c r="AN167" s="2"/>
      <c r="AO167" s="2"/>
      <c r="AP167" s="2"/>
      <c r="AQ167" s="2"/>
      <c r="AR167" s="2"/>
      <c r="AS167" s="2"/>
      <c r="AT167" s="2"/>
      <c r="AU167" s="1" t="s">
        <v>66</v>
      </c>
      <c r="AV167" s="2"/>
      <c r="AW167" s="2"/>
      <c r="AX167" s="2" t="s">
        <v>71</v>
      </c>
      <c r="AY167" s="2"/>
      <c r="AZ167" s="2"/>
      <c r="BA167" s="2"/>
      <c r="BB167" s="2"/>
      <c r="BC167" s="2"/>
    </row>
    <row r="168" spans="1:55" ht="116" x14ac:dyDescent="0.35">
      <c r="A168" s="2">
        <v>189063</v>
      </c>
      <c r="B168" s="2" t="s">
        <v>59</v>
      </c>
      <c r="C168" s="2">
        <v>255</v>
      </c>
      <c r="D168" s="2" t="s">
        <v>548</v>
      </c>
      <c r="E168" s="2"/>
      <c r="F168" s="2"/>
      <c r="G168" s="2" t="s">
        <v>570</v>
      </c>
      <c r="H168" s="2"/>
      <c r="I168" s="2" t="s">
        <v>232</v>
      </c>
      <c r="J168" s="2" t="s">
        <v>571</v>
      </c>
      <c r="K168" s="2"/>
      <c r="L168" s="2" t="s">
        <v>572</v>
      </c>
      <c r="M168" s="2"/>
      <c r="N168" s="2"/>
      <c r="O168" s="2"/>
      <c r="P168" s="2" t="s">
        <v>65</v>
      </c>
      <c r="Q168" s="2">
        <v>208.12</v>
      </c>
      <c r="R168" s="2"/>
      <c r="S168" s="2"/>
      <c r="T168" s="2"/>
      <c r="U168" s="2"/>
      <c r="V168" s="2"/>
      <c r="W168" s="2"/>
      <c r="X168" s="2"/>
      <c r="Y168" s="2"/>
      <c r="Z168" s="2"/>
      <c r="AA168" s="2">
        <v>1</v>
      </c>
      <c r="AB168" s="2"/>
      <c r="AC168" s="2"/>
      <c r="AD168" s="2"/>
      <c r="AE168" s="2"/>
      <c r="AF168" s="2" t="s">
        <v>67</v>
      </c>
      <c r="AG168" s="2" t="s">
        <v>284</v>
      </c>
      <c r="AH168" s="2"/>
      <c r="AI168" s="2" t="s">
        <v>69</v>
      </c>
      <c r="AJ168" s="2" t="s">
        <v>70</v>
      </c>
      <c r="AK168" s="2"/>
      <c r="AL168" s="2"/>
      <c r="AM168" s="2"/>
      <c r="AN168" s="2"/>
      <c r="AO168" s="2"/>
      <c r="AP168" s="2"/>
      <c r="AQ168" s="2"/>
      <c r="AR168" s="2"/>
      <c r="AS168" s="2"/>
      <c r="AT168" s="2"/>
      <c r="AU168" s="1" t="s">
        <v>66</v>
      </c>
      <c r="AV168" s="2"/>
      <c r="AW168" s="2"/>
      <c r="AX168" s="2" t="s">
        <v>71</v>
      </c>
      <c r="AY168" s="2"/>
      <c r="AZ168" s="2"/>
      <c r="BA168" s="2"/>
      <c r="BB168" s="2"/>
      <c r="BC168" s="2"/>
    </row>
    <row r="169" spans="1:55" ht="116" x14ac:dyDescent="0.35">
      <c r="A169" s="2">
        <v>189063</v>
      </c>
      <c r="B169" s="2" t="s">
        <v>59</v>
      </c>
      <c r="C169" s="2">
        <v>256</v>
      </c>
      <c r="D169" s="2" t="s">
        <v>548</v>
      </c>
      <c r="E169" s="2"/>
      <c r="F169" s="2"/>
      <c r="G169" s="2" t="s">
        <v>573</v>
      </c>
      <c r="H169" s="2"/>
      <c r="I169" s="2" t="s">
        <v>232</v>
      </c>
      <c r="J169" s="2" t="s">
        <v>574</v>
      </c>
      <c r="K169" s="2"/>
      <c r="L169" s="2" t="s">
        <v>575</v>
      </c>
      <c r="M169" s="2"/>
      <c r="N169" s="2"/>
      <c r="O169" s="2"/>
      <c r="P169" s="2" t="s">
        <v>65</v>
      </c>
      <c r="Q169" s="2">
        <v>208.12</v>
      </c>
      <c r="R169" s="2"/>
      <c r="S169" s="2"/>
      <c r="T169" s="2"/>
      <c r="U169" s="2"/>
      <c r="V169" s="2"/>
      <c r="W169" s="2"/>
      <c r="X169" s="2"/>
      <c r="Y169" s="2"/>
      <c r="Z169" s="2"/>
      <c r="AA169" s="2">
        <v>1</v>
      </c>
      <c r="AB169" s="2"/>
      <c r="AC169" s="2"/>
      <c r="AD169" s="2"/>
      <c r="AE169" s="2"/>
      <c r="AF169" s="2" t="s">
        <v>67</v>
      </c>
      <c r="AG169" s="2" t="s">
        <v>284</v>
      </c>
      <c r="AH169" s="2"/>
      <c r="AI169" s="2" t="s">
        <v>69</v>
      </c>
      <c r="AJ169" s="2" t="s">
        <v>70</v>
      </c>
      <c r="AK169" s="2"/>
      <c r="AL169" s="2"/>
      <c r="AM169" s="2"/>
      <c r="AN169" s="2"/>
      <c r="AO169" s="2"/>
      <c r="AP169" s="2"/>
      <c r="AQ169" s="2"/>
      <c r="AR169" s="2"/>
      <c r="AS169" s="2"/>
      <c r="AT169" s="2"/>
      <c r="AU169" s="1" t="s">
        <v>66</v>
      </c>
      <c r="AV169" s="2"/>
      <c r="AW169" s="2"/>
      <c r="AX169" s="2" t="s">
        <v>71</v>
      </c>
      <c r="AY169" s="2"/>
      <c r="AZ169" s="2"/>
      <c r="BA169" s="2"/>
      <c r="BB169" s="2"/>
      <c r="BC169" s="2"/>
    </row>
    <row r="170" spans="1:55" ht="116" x14ac:dyDescent="0.35">
      <c r="A170" s="2">
        <v>189063</v>
      </c>
      <c r="B170" s="2" t="s">
        <v>59</v>
      </c>
      <c r="C170" s="2">
        <v>257</v>
      </c>
      <c r="D170" s="2" t="s">
        <v>548</v>
      </c>
      <c r="E170" s="2"/>
      <c r="F170" s="2"/>
      <c r="G170" s="2" t="s">
        <v>576</v>
      </c>
      <c r="H170" s="2"/>
      <c r="I170" s="2" t="s">
        <v>232</v>
      </c>
      <c r="J170" s="2" t="s">
        <v>577</v>
      </c>
      <c r="K170" s="2"/>
      <c r="L170" s="2" t="s">
        <v>578</v>
      </c>
      <c r="M170" s="2"/>
      <c r="N170" s="2"/>
      <c r="O170" s="2"/>
      <c r="P170" s="2" t="s">
        <v>65</v>
      </c>
      <c r="Q170" s="2">
        <v>226.18</v>
      </c>
      <c r="R170" s="2"/>
      <c r="S170" s="2"/>
      <c r="T170" s="2"/>
      <c r="U170" s="2"/>
      <c r="V170" s="2"/>
      <c r="W170" s="2"/>
      <c r="X170" s="2"/>
      <c r="Y170" s="2"/>
      <c r="Z170" s="2"/>
      <c r="AA170" s="2">
        <v>1</v>
      </c>
      <c r="AB170" s="2"/>
      <c r="AC170" s="2"/>
      <c r="AD170" s="2"/>
      <c r="AE170" s="2"/>
      <c r="AF170" s="2" t="s">
        <v>67</v>
      </c>
      <c r="AG170" s="2" t="s">
        <v>284</v>
      </c>
      <c r="AH170" s="2"/>
      <c r="AI170" s="2" t="s">
        <v>69</v>
      </c>
      <c r="AJ170" s="2" t="s">
        <v>70</v>
      </c>
      <c r="AK170" s="2"/>
      <c r="AL170" s="2"/>
      <c r="AM170" s="2"/>
      <c r="AN170" s="2"/>
      <c r="AO170" s="2"/>
      <c r="AP170" s="2"/>
      <c r="AQ170" s="2"/>
      <c r="AR170" s="2"/>
      <c r="AS170" s="2"/>
      <c r="AT170" s="2"/>
      <c r="AU170" s="1" t="s">
        <v>66</v>
      </c>
      <c r="AV170" s="2"/>
      <c r="AW170" s="2"/>
      <c r="AX170" s="2" t="s">
        <v>71</v>
      </c>
      <c r="AY170" s="2"/>
      <c r="AZ170" s="2"/>
      <c r="BA170" s="2"/>
      <c r="BB170" s="2"/>
      <c r="BC170" s="2"/>
    </row>
    <row r="171" spans="1:55" ht="116" x14ac:dyDescent="0.35">
      <c r="A171" s="2">
        <v>189063</v>
      </c>
      <c r="B171" s="2" t="s">
        <v>59</v>
      </c>
      <c r="C171" s="2">
        <v>258</v>
      </c>
      <c r="D171" s="2" t="s">
        <v>548</v>
      </c>
      <c r="E171" s="2"/>
      <c r="F171" s="2"/>
      <c r="G171" s="2" t="s">
        <v>579</v>
      </c>
      <c r="H171" s="2"/>
      <c r="I171" s="2" t="s">
        <v>232</v>
      </c>
      <c r="J171" s="2" t="s">
        <v>580</v>
      </c>
      <c r="K171" s="2"/>
      <c r="L171" s="2" t="s">
        <v>581</v>
      </c>
      <c r="M171" s="2"/>
      <c r="N171" s="2"/>
      <c r="O171" s="2"/>
      <c r="P171" s="2" t="s">
        <v>65</v>
      </c>
      <c r="Q171" s="2">
        <v>226.18</v>
      </c>
      <c r="R171" s="2"/>
      <c r="S171" s="2"/>
      <c r="T171" s="2"/>
      <c r="U171" s="2"/>
      <c r="V171" s="2"/>
      <c r="W171" s="2"/>
      <c r="X171" s="2"/>
      <c r="Y171" s="2"/>
      <c r="Z171" s="2"/>
      <c r="AA171" s="2">
        <v>1</v>
      </c>
      <c r="AB171" s="2"/>
      <c r="AC171" s="2"/>
      <c r="AD171" s="2"/>
      <c r="AE171" s="2"/>
      <c r="AF171" s="2" t="s">
        <v>67</v>
      </c>
      <c r="AG171" s="2" t="s">
        <v>284</v>
      </c>
      <c r="AH171" s="2"/>
      <c r="AI171" s="2" t="s">
        <v>69</v>
      </c>
      <c r="AJ171" s="2" t="s">
        <v>70</v>
      </c>
      <c r="AK171" s="2"/>
      <c r="AL171" s="2"/>
      <c r="AM171" s="2"/>
      <c r="AN171" s="2"/>
      <c r="AO171" s="2"/>
      <c r="AP171" s="2"/>
      <c r="AQ171" s="2"/>
      <c r="AR171" s="2"/>
      <c r="AS171" s="2"/>
      <c r="AT171" s="2"/>
      <c r="AU171" s="1" t="s">
        <v>66</v>
      </c>
      <c r="AV171" s="2"/>
      <c r="AW171" s="2"/>
      <c r="AX171" s="2" t="s">
        <v>71</v>
      </c>
      <c r="AY171" s="2"/>
      <c r="AZ171" s="2"/>
      <c r="BA171" s="2"/>
      <c r="BB171" s="2"/>
      <c r="BC171" s="2"/>
    </row>
    <row r="172" spans="1:55" ht="116" x14ac:dyDescent="0.35">
      <c r="A172" s="2">
        <v>189063</v>
      </c>
      <c r="B172" s="2" t="s">
        <v>59</v>
      </c>
      <c r="C172" s="2">
        <v>259</v>
      </c>
      <c r="D172" s="2" t="s">
        <v>548</v>
      </c>
      <c r="E172" s="2"/>
      <c r="F172" s="2"/>
      <c r="G172" s="2" t="s">
        <v>582</v>
      </c>
      <c r="H172" s="2"/>
      <c r="I172" s="2" t="s">
        <v>232</v>
      </c>
      <c r="J172" s="2" t="s">
        <v>583</v>
      </c>
      <c r="K172" s="2"/>
      <c r="L172" s="2" t="s">
        <v>584</v>
      </c>
      <c r="M172" s="2"/>
      <c r="N172" s="2"/>
      <c r="O172" s="2"/>
      <c r="P172" s="2" t="s">
        <v>65</v>
      </c>
      <c r="Q172" s="2">
        <v>226.18</v>
      </c>
      <c r="R172" s="2"/>
      <c r="S172" s="2"/>
      <c r="T172" s="2"/>
      <c r="U172" s="2"/>
      <c r="V172" s="2"/>
      <c r="W172" s="2"/>
      <c r="X172" s="2"/>
      <c r="Y172" s="2"/>
      <c r="Z172" s="2"/>
      <c r="AA172" s="2">
        <v>1</v>
      </c>
      <c r="AB172" s="2"/>
      <c r="AC172" s="2"/>
      <c r="AD172" s="2"/>
      <c r="AE172" s="2"/>
      <c r="AF172" s="2" t="s">
        <v>67</v>
      </c>
      <c r="AG172" s="2" t="s">
        <v>284</v>
      </c>
      <c r="AH172" s="2"/>
      <c r="AI172" s="2" t="s">
        <v>69</v>
      </c>
      <c r="AJ172" s="2" t="s">
        <v>70</v>
      </c>
      <c r="AK172" s="2"/>
      <c r="AL172" s="2"/>
      <c r="AM172" s="2"/>
      <c r="AN172" s="2"/>
      <c r="AO172" s="2"/>
      <c r="AP172" s="2"/>
      <c r="AQ172" s="2"/>
      <c r="AR172" s="2"/>
      <c r="AS172" s="2"/>
      <c r="AT172" s="2"/>
      <c r="AU172" s="1" t="s">
        <v>66</v>
      </c>
      <c r="AV172" s="2"/>
      <c r="AW172" s="2"/>
      <c r="AX172" s="2" t="s">
        <v>71</v>
      </c>
      <c r="AY172" s="2"/>
      <c r="AZ172" s="2"/>
      <c r="BA172" s="2"/>
      <c r="BB172" s="2"/>
      <c r="BC172" s="2"/>
    </row>
    <row r="173" spans="1:55" ht="116" x14ac:dyDescent="0.35">
      <c r="A173" s="2">
        <v>189063</v>
      </c>
      <c r="B173" s="2" t="s">
        <v>59</v>
      </c>
      <c r="C173" s="2">
        <v>260</v>
      </c>
      <c r="D173" s="2" t="s">
        <v>548</v>
      </c>
      <c r="E173" s="2"/>
      <c r="F173" s="2"/>
      <c r="G173" s="2" t="s">
        <v>585</v>
      </c>
      <c r="H173" s="2"/>
      <c r="I173" s="2" t="s">
        <v>232</v>
      </c>
      <c r="J173" s="2" t="s">
        <v>586</v>
      </c>
      <c r="K173" s="2"/>
      <c r="L173" s="2" t="s">
        <v>587</v>
      </c>
      <c r="M173" s="2"/>
      <c r="N173" s="2"/>
      <c r="O173" s="2"/>
      <c r="P173" s="2" t="s">
        <v>65</v>
      </c>
      <c r="Q173" s="2">
        <v>226.18</v>
      </c>
      <c r="R173" s="2"/>
      <c r="S173" s="2"/>
      <c r="T173" s="2"/>
      <c r="U173" s="2"/>
      <c r="V173" s="2"/>
      <c r="W173" s="2"/>
      <c r="X173" s="2"/>
      <c r="Y173" s="2"/>
      <c r="Z173" s="2"/>
      <c r="AA173" s="2">
        <v>1</v>
      </c>
      <c r="AB173" s="2"/>
      <c r="AC173" s="2"/>
      <c r="AD173" s="2"/>
      <c r="AE173" s="2"/>
      <c r="AF173" s="2" t="s">
        <v>67</v>
      </c>
      <c r="AG173" s="2" t="s">
        <v>284</v>
      </c>
      <c r="AH173" s="2"/>
      <c r="AI173" s="2" t="s">
        <v>69</v>
      </c>
      <c r="AJ173" s="2" t="s">
        <v>70</v>
      </c>
      <c r="AK173" s="2"/>
      <c r="AL173" s="2"/>
      <c r="AM173" s="2"/>
      <c r="AN173" s="2"/>
      <c r="AO173" s="2"/>
      <c r="AP173" s="2"/>
      <c r="AQ173" s="2"/>
      <c r="AR173" s="2"/>
      <c r="AS173" s="2"/>
      <c r="AT173" s="2"/>
      <c r="AU173" s="1" t="s">
        <v>66</v>
      </c>
      <c r="AV173" s="2"/>
      <c r="AW173" s="2"/>
      <c r="AX173" s="2" t="s">
        <v>71</v>
      </c>
      <c r="AY173" s="2"/>
      <c r="AZ173" s="2"/>
      <c r="BA173" s="2"/>
      <c r="BB173" s="2"/>
      <c r="BC173" s="2"/>
    </row>
    <row r="174" spans="1:55" ht="116" x14ac:dyDescent="0.35">
      <c r="A174" s="2">
        <v>189063</v>
      </c>
      <c r="B174" s="2" t="s">
        <v>59</v>
      </c>
      <c r="C174" s="2">
        <v>289</v>
      </c>
      <c r="D174" s="2" t="s">
        <v>60</v>
      </c>
      <c r="E174" s="2"/>
      <c r="F174" s="2"/>
      <c r="G174" s="2" t="s">
        <v>588</v>
      </c>
      <c r="H174" s="2"/>
      <c r="I174" s="2" t="s">
        <v>232</v>
      </c>
      <c r="J174" s="2" t="s">
        <v>589</v>
      </c>
      <c r="K174" s="2"/>
      <c r="L174" s="2" t="s">
        <v>590</v>
      </c>
      <c r="M174" s="2"/>
      <c r="N174" s="2"/>
      <c r="O174" s="2"/>
      <c r="P174" s="2" t="s">
        <v>65</v>
      </c>
      <c r="Q174" s="2">
        <v>226.18</v>
      </c>
      <c r="R174" s="2"/>
      <c r="S174" s="2"/>
      <c r="T174" s="2"/>
      <c r="U174" s="2"/>
      <c r="V174" s="2"/>
      <c r="W174" s="2"/>
      <c r="X174" s="2"/>
      <c r="Y174" s="2"/>
      <c r="Z174" s="2"/>
      <c r="AA174" s="2">
        <v>1</v>
      </c>
      <c r="AB174" s="2"/>
      <c r="AC174" s="2"/>
      <c r="AD174" s="2"/>
      <c r="AE174" s="2"/>
      <c r="AF174" s="2" t="s">
        <v>67</v>
      </c>
      <c r="AG174" s="2" t="s">
        <v>284</v>
      </c>
      <c r="AH174" s="2"/>
      <c r="AI174" s="2" t="s">
        <v>69</v>
      </c>
      <c r="AJ174" s="2" t="s">
        <v>70</v>
      </c>
      <c r="AK174" s="2"/>
      <c r="AL174" s="2"/>
      <c r="AM174" s="2"/>
      <c r="AN174" s="2"/>
      <c r="AO174" s="2"/>
      <c r="AP174" s="2"/>
      <c r="AQ174" s="2"/>
      <c r="AR174" s="2"/>
      <c r="AS174" s="2"/>
      <c r="AT174" s="2"/>
      <c r="AU174" s="1" t="s">
        <v>66</v>
      </c>
      <c r="AV174" s="2"/>
      <c r="AW174" s="2"/>
      <c r="AX174" s="2" t="s">
        <v>71</v>
      </c>
      <c r="AY174" s="2">
        <v>0</v>
      </c>
      <c r="AZ174" s="2"/>
      <c r="BA174" s="2"/>
      <c r="BB174" s="2"/>
      <c r="BC174" s="2"/>
    </row>
    <row r="175" spans="1:55" ht="116" x14ac:dyDescent="0.35">
      <c r="A175" s="2">
        <v>189063</v>
      </c>
      <c r="B175" s="2" t="s">
        <v>59</v>
      </c>
      <c r="C175" s="2">
        <v>290</v>
      </c>
      <c r="D175" s="2" t="s">
        <v>60</v>
      </c>
      <c r="E175" s="2"/>
      <c r="F175" s="2"/>
      <c r="G175" s="2" t="s">
        <v>591</v>
      </c>
      <c r="H175" s="2"/>
      <c r="I175" s="2" t="s">
        <v>232</v>
      </c>
      <c r="J175" s="2" t="s">
        <v>592</v>
      </c>
      <c r="K175" s="2"/>
      <c r="L175" s="2" t="s">
        <v>593</v>
      </c>
      <c r="M175" s="2"/>
      <c r="N175" s="2"/>
      <c r="O175" s="2"/>
      <c r="P175" s="2" t="s">
        <v>65</v>
      </c>
      <c r="Q175" s="2">
        <v>226.18</v>
      </c>
      <c r="R175" s="2"/>
      <c r="S175" s="2"/>
      <c r="T175" s="2"/>
      <c r="U175" s="2"/>
      <c r="V175" s="2"/>
      <c r="W175" s="2"/>
      <c r="X175" s="2"/>
      <c r="Y175" s="2"/>
      <c r="Z175" s="2"/>
      <c r="AA175" s="2">
        <v>1</v>
      </c>
      <c r="AB175" s="2"/>
      <c r="AC175" s="2"/>
      <c r="AD175" s="2"/>
      <c r="AE175" s="2"/>
      <c r="AF175" s="2" t="s">
        <v>67</v>
      </c>
      <c r="AG175" s="2" t="s">
        <v>284</v>
      </c>
      <c r="AH175" s="2"/>
      <c r="AI175" s="2" t="s">
        <v>69</v>
      </c>
      <c r="AJ175" s="2" t="s">
        <v>70</v>
      </c>
      <c r="AK175" s="2"/>
      <c r="AL175" s="2"/>
      <c r="AM175" s="2"/>
      <c r="AN175" s="2"/>
      <c r="AO175" s="2"/>
      <c r="AP175" s="2"/>
      <c r="AQ175" s="2"/>
      <c r="AR175" s="2"/>
      <c r="AS175" s="2"/>
      <c r="AT175" s="2"/>
      <c r="AU175" s="1" t="s">
        <v>66</v>
      </c>
      <c r="AV175" s="2"/>
      <c r="AW175" s="2"/>
      <c r="AX175" s="2" t="s">
        <v>71</v>
      </c>
      <c r="AY175" s="2">
        <v>0</v>
      </c>
      <c r="AZ175" s="2"/>
      <c r="BA175" s="2"/>
      <c r="BB175" s="2"/>
      <c r="BC175" s="2"/>
    </row>
    <row r="176" spans="1:55" ht="116" x14ac:dyDescent="0.35">
      <c r="A176" s="2">
        <v>189063</v>
      </c>
      <c r="B176" s="2" t="s">
        <v>59</v>
      </c>
      <c r="C176" s="2">
        <v>291</v>
      </c>
      <c r="D176" s="2" t="s">
        <v>60</v>
      </c>
      <c r="E176" s="2"/>
      <c r="F176" s="2"/>
      <c r="G176" s="2" t="s">
        <v>594</v>
      </c>
      <c r="H176" s="2"/>
      <c r="I176" s="2" t="s">
        <v>232</v>
      </c>
      <c r="J176" s="2" t="s">
        <v>595</v>
      </c>
      <c r="K176" s="2"/>
      <c r="L176" s="2" t="s">
        <v>596</v>
      </c>
      <c r="M176" s="2"/>
      <c r="N176" s="2"/>
      <c r="O176" s="2"/>
      <c r="P176" s="2" t="s">
        <v>65</v>
      </c>
      <c r="Q176" s="2">
        <v>226.18</v>
      </c>
      <c r="R176" s="2"/>
      <c r="S176" s="2"/>
      <c r="T176" s="2"/>
      <c r="U176" s="2"/>
      <c r="V176" s="2"/>
      <c r="W176" s="2"/>
      <c r="X176" s="2"/>
      <c r="Y176" s="2"/>
      <c r="Z176" s="2"/>
      <c r="AA176" s="2">
        <v>1</v>
      </c>
      <c r="AB176" s="2"/>
      <c r="AC176" s="2"/>
      <c r="AD176" s="2"/>
      <c r="AE176" s="2"/>
      <c r="AF176" s="2" t="s">
        <v>67</v>
      </c>
      <c r="AG176" s="2" t="s">
        <v>284</v>
      </c>
      <c r="AH176" s="2"/>
      <c r="AI176" s="2" t="s">
        <v>69</v>
      </c>
      <c r="AJ176" s="2" t="s">
        <v>70</v>
      </c>
      <c r="AK176" s="2"/>
      <c r="AL176" s="2"/>
      <c r="AM176" s="2"/>
      <c r="AN176" s="2"/>
      <c r="AO176" s="2"/>
      <c r="AP176" s="2"/>
      <c r="AQ176" s="2"/>
      <c r="AR176" s="2"/>
      <c r="AS176" s="2"/>
      <c r="AT176" s="2"/>
      <c r="AU176" s="1" t="s">
        <v>66</v>
      </c>
      <c r="AV176" s="2"/>
      <c r="AW176" s="2"/>
      <c r="AX176" s="2" t="s">
        <v>71</v>
      </c>
      <c r="AY176" s="2">
        <v>0</v>
      </c>
      <c r="AZ176" s="2"/>
      <c r="BA176" s="2"/>
      <c r="BB176" s="2"/>
      <c r="BC176" s="2"/>
    </row>
    <row r="177" spans="1:55" ht="116" x14ac:dyDescent="0.35">
      <c r="A177" s="2">
        <v>189063</v>
      </c>
      <c r="B177" s="2" t="s">
        <v>59</v>
      </c>
      <c r="C177" s="2">
        <v>292</v>
      </c>
      <c r="D177" s="2" t="s">
        <v>60</v>
      </c>
      <c r="E177" s="2"/>
      <c r="F177" s="2"/>
      <c r="G177" s="2" t="s">
        <v>597</v>
      </c>
      <c r="H177" s="2"/>
      <c r="I177" s="2" t="s">
        <v>232</v>
      </c>
      <c r="J177" s="2" t="s">
        <v>598</v>
      </c>
      <c r="K177" s="2"/>
      <c r="L177" s="2" t="s">
        <v>599</v>
      </c>
      <c r="M177" s="2"/>
      <c r="N177" s="2"/>
      <c r="O177" s="2"/>
      <c r="P177" s="2" t="s">
        <v>65</v>
      </c>
      <c r="Q177" s="2">
        <v>226.18</v>
      </c>
      <c r="R177" s="2"/>
      <c r="S177" s="2"/>
      <c r="T177" s="2"/>
      <c r="U177" s="2"/>
      <c r="V177" s="2"/>
      <c r="W177" s="2"/>
      <c r="X177" s="2"/>
      <c r="Y177" s="2"/>
      <c r="Z177" s="2"/>
      <c r="AA177" s="2">
        <v>1</v>
      </c>
      <c r="AB177" s="2"/>
      <c r="AC177" s="2"/>
      <c r="AD177" s="2"/>
      <c r="AE177" s="2"/>
      <c r="AF177" s="2" t="s">
        <v>67</v>
      </c>
      <c r="AG177" s="2" t="s">
        <v>284</v>
      </c>
      <c r="AH177" s="2"/>
      <c r="AI177" s="2" t="s">
        <v>69</v>
      </c>
      <c r="AJ177" s="2" t="s">
        <v>70</v>
      </c>
      <c r="AK177" s="2"/>
      <c r="AL177" s="2"/>
      <c r="AM177" s="2"/>
      <c r="AN177" s="2"/>
      <c r="AO177" s="2"/>
      <c r="AP177" s="2"/>
      <c r="AQ177" s="2"/>
      <c r="AR177" s="2"/>
      <c r="AS177" s="2"/>
      <c r="AT177" s="2"/>
      <c r="AU177" s="1" t="s">
        <v>66</v>
      </c>
      <c r="AV177" s="2"/>
      <c r="AW177" s="2"/>
      <c r="AX177" s="2" t="s">
        <v>71</v>
      </c>
      <c r="AY177" s="2">
        <v>0</v>
      </c>
      <c r="AZ177" s="2"/>
      <c r="BA177" s="2"/>
      <c r="BB177" s="2"/>
      <c r="BC177" s="2"/>
    </row>
    <row r="178" spans="1:55" ht="116" x14ac:dyDescent="0.35">
      <c r="A178" s="2">
        <v>189063</v>
      </c>
      <c r="B178" s="2" t="s">
        <v>59</v>
      </c>
      <c r="C178" s="2">
        <v>293</v>
      </c>
      <c r="D178" s="2" t="s">
        <v>60</v>
      </c>
      <c r="E178" s="2"/>
      <c r="F178" s="2"/>
      <c r="G178" s="2" t="s">
        <v>600</v>
      </c>
      <c r="H178" s="2"/>
      <c r="I178" s="2" t="s">
        <v>232</v>
      </c>
      <c r="J178" s="2" t="s">
        <v>601</v>
      </c>
      <c r="K178" s="2"/>
      <c r="L178" s="2" t="s">
        <v>602</v>
      </c>
      <c r="M178" s="2"/>
      <c r="N178" s="2"/>
      <c r="O178" s="2"/>
      <c r="P178" s="2" t="s">
        <v>65</v>
      </c>
      <c r="Q178" s="2">
        <v>208.12</v>
      </c>
      <c r="R178" s="2"/>
      <c r="S178" s="2"/>
      <c r="T178" s="2"/>
      <c r="U178" s="2"/>
      <c r="V178" s="2"/>
      <c r="W178" s="2"/>
      <c r="X178" s="2"/>
      <c r="Y178" s="2"/>
      <c r="Z178" s="2"/>
      <c r="AA178" s="2">
        <v>1</v>
      </c>
      <c r="AB178" s="2"/>
      <c r="AC178" s="2"/>
      <c r="AD178" s="2"/>
      <c r="AE178" s="2"/>
      <c r="AF178" s="2" t="s">
        <v>67</v>
      </c>
      <c r="AG178" s="2" t="s">
        <v>284</v>
      </c>
      <c r="AH178" s="2"/>
      <c r="AI178" s="2" t="s">
        <v>69</v>
      </c>
      <c r="AJ178" s="2" t="s">
        <v>70</v>
      </c>
      <c r="AK178" s="2"/>
      <c r="AL178" s="2"/>
      <c r="AM178" s="2"/>
      <c r="AN178" s="2"/>
      <c r="AO178" s="2"/>
      <c r="AP178" s="2"/>
      <c r="AQ178" s="2"/>
      <c r="AR178" s="2"/>
      <c r="AS178" s="2"/>
      <c r="AT178" s="2"/>
      <c r="AU178" s="1" t="s">
        <v>66</v>
      </c>
      <c r="AV178" s="2"/>
      <c r="AW178" s="2"/>
      <c r="AX178" s="2" t="s">
        <v>71</v>
      </c>
      <c r="AY178" s="2">
        <v>0</v>
      </c>
      <c r="AZ178" s="2"/>
      <c r="BA178" s="2"/>
      <c r="BB178" s="2"/>
      <c r="BC178" s="2"/>
    </row>
    <row r="179" spans="1:55" ht="116" x14ac:dyDescent="0.35">
      <c r="A179" s="2">
        <v>189063</v>
      </c>
      <c r="B179" s="2" t="s">
        <v>59</v>
      </c>
      <c r="C179" s="2">
        <v>294</v>
      </c>
      <c r="D179" s="2" t="s">
        <v>60</v>
      </c>
      <c r="E179" s="2"/>
      <c r="F179" s="2"/>
      <c r="G179" s="2" t="s">
        <v>603</v>
      </c>
      <c r="H179" s="2"/>
      <c r="I179" s="2" t="s">
        <v>232</v>
      </c>
      <c r="J179" s="2" t="s">
        <v>604</v>
      </c>
      <c r="K179" s="2"/>
      <c r="L179" s="2" t="s">
        <v>605</v>
      </c>
      <c r="M179" s="2"/>
      <c r="N179" s="2"/>
      <c r="O179" s="2"/>
      <c r="P179" s="2" t="s">
        <v>65</v>
      </c>
      <c r="Q179" s="2">
        <v>208.12</v>
      </c>
      <c r="R179" s="2"/>
      <c r="S179" s="2"/>
      <c r="T179" s="2"/>
      <c r="U179" s="2"/>
      <c r="V179" s="2"/>
      <c r="W179" s="2"/>
      <c r="X179" s="2"/>
      <c r="Y179" s="2"/>
      <c r="Z179" s="2"/>
      <c r="AA179" s="2">
        <v>1</v>
      </c>
      <c r="AB179" s="2"/>
      <c r="AC179" s="2"/>
      <c r="AD179" s="2"/>
      <c r="AE179" s="2"/>
      <c r="AF179" s="2" t="s">
        <v>67</v>
      </c>
      <c r="AG179" s="2" t="s">
        <v>284</v>
      </c>
      <c r="AH179" s="2"/>
      <c r="AI179" s="2" t="s">
        <v>69</v>
      </c>
      <c r="AJ179" s="2" t="s">
        <v>70</v>
      </c>
      <c r="AK179" s="2"/>
      <c r="AL179" s="2"/>
      <c r="AM179" s="2"/>
      <c r="AN179" s="2"/>
      <c r="AO179" s="2"/>
      <c r="AP179" s="2"/>
      <c r="AQ179" s="2"/>
      <c r="AR179" s="2"/>
      <c r="AS179" s="2"/>
      <c r="AT179" s="2"/>
      <c r="AU179" s="1" t="s">
        <v>66</v>
      </c>
      <c r="AV179" s="2"/>
      <c r="AW179" s="2"/>
      <c r="AX179" s="2" t="s">
        <v>71</v>
      </c>
      <c r="AY179" s="2">
        <v>0</v>
      </c>
      <c r="AZ179" s="2"/>
      <c r="BA179" s="2"/>
      <c r="BB179" s="2"/>
      <c r="BC179" s="2"/>
    </row>
    <row r="180" spans="1:55" ht="116" x14ac:dyDescent="0.35">
      <c r="A180" s="2">
        <v>189063</v>
      </c>
      <c r="B180" s="2" t="s">
        <v>59</v>
      </c>
      <c r="C180" s="2">
        <v>295</v>
      </c>
      <c r="D180" s="2" t="s">
        <v>60</v>
      </c>
      <c r="E180" s="2"/>
      <c r="F180" s="2"/>
      <c r="G180" s="2" t="s">
        <v>606</v>
      </c>
      <c r="H180" s="2"/>
      <c r="I180" s="2" t="s">
        <v>232</v>
      </c>
      <c r="J180" s="2" t="s">
        <v>607</v>
      </c>
      <c r="K180" s="2"/>
      <c r="L180" s="2" t="s">
        <v>608</v>
      </c>
      <c r="M180" s="2"/>
      <c r="N180" s="2"/>
      <c r="O180" s="2"/>
      <c r="P180" s="2" t="s">
        <v>65</v>
      </c>
      <c r="Q180" s="2">
        <v>208.12</v>
      </c>
      <c r="R180" s="2"/>
      <c r="S180" s="2"/>
      <c r="T180" s="2"/>
      <c r="U180" s="2"/>
      <c r="V180" s="2"/>
      <c r="W180" s="2"/>
      <c r="X180" s="2"/>
      <c r="Y180" s="2"/>
      <c r="Z180" s="2"/>
      <c r="AA180" s="2">
        <v>1</v>
      </c>
      <c r="AB180" s="2"/>
      <c r="AC180" s="2"/>
      <c r="AD180" s="2"/>
      <c r="AE180" s="2"/>
      <c r="AF180" s="2" t="s">
        <v>67</v>
      </c>
      <c r="AG180" s="2" t="s">
        <v>284</v>
      </c>
      <c r="AH180" s="2"/>
      <c r="AI180" s="2" t="s">
        <v>69</v>
      </c>
      <c r="AJ180" s="2" t="s">
        <v>70</v>
      </c>
      <c r="AK180" s="2"/>
      <c r="AL180" s="2"/>
      <c r="AM180" s="2"/>
      <c r="AN180" s="2"/>
      <c r="AO180" s="2"/>
      <c r="AP180" s="2"/>
      <c r="AQ180" s="2"/>
      <c r="AR180" s="2"/>
      <c r="AS180" s="2"/>
      <c r="AT180" s="2"/>
      <c r="AU180" s="1" t="s">
        <v>66</v>
      </c>
      <c r="AV180" s="2"/>
      <c r="AW180" s="2"/>
      <c r="AX180" s="2" t="s">
        <v>71</v>
      </c>
      <c r="AY180" s="2">
        <v>0</v>
      </c>
      <c r="AZ180" s="2"/>
      <c r="BA180" s="2"/>
      <c r="BB180" s="2"/>
      <c r="BC180" s="2"/>
    </row>
    <row r="181" spans="1:55" ht="116" x14ac:dyDescent="0.35">
      <c r="A181" s="2">
        <v>189063</v>
      </c>
      <c r="B181" s="2" t="s">
        <v>59</v>
      </c>
      <c r="C181" s="2">
        <v>296</v>
      </c>
      <c r="D181" s="2" t="s">
        <v>60</v>
      </c>
      <c r="E181" s="2"/>
      <c r="F181" s="2"/>
      <c r="G181" s="2" t="s">
        <v>609</v>
      </c>
      <c r="H181" s="2"/>
      <c r="I181" s="2" t="s">
        <v>232</v>
      </c>
      <c r="J181" s="2" t="s">
        <v>610</v>
      </c>
      <c r="K181" s="2"/>
      <c r="L181" s="2" t="s">
        <v>611</v>
      </c>
      <c r="M181" s="2"/>
      <c r="N181" s="2"/>
      <c r="O181" s="2"/>
      <c r="P181" s="2" t="s">
        <v>65</v>
      </c>
      <c r="Q181" s="2">
        <v>208.12</v>
      </c>
      <c r="R181" s="2"/>
      <c r="S181" s="2"/>
      <c r="T181" s="2"/>
      <c r="U181" s="2"/>
      <c r="V181" s="2"/>
      <c r="W181" s="2"/>
      <c r="X181" s="2"/>
      <c r="Y181" s="2"/>
      <c r="Z181" s="2"/>
      <c r="AA181" s="2">
        <v>1</v>
      </c>
      <c r="AB181" s="2"/>
      <c r="AC181" s="2"/>
      <c r="AD181" s="2"/>
      <c r="AE181" s="2"/>
      <c r="AF181" s="2" t="s">
        <v>67</v>
      </c>
      <c r="AG181" s="2" t="s">
        <v>284</v>
      </c>
      <c r="AH181" s="2"/>
      <c r="AI181" s="2" t="s">
        <v>69</v>
      </c>
      <c r="AJ181" s="2" t="s">
        <v>70</v>
      </c>
      <c r="AK181" s="2"/>
      <c r="AL181" s="2"/>
      <c r="AM181" s="2"/>
      <c r="AN181" s="2"/>
      <c r="AO181" s="2"/>
      <c r="AP181" s="2"/>
      <c r="AQ181" s="2"/>
      <c r="AR181" s="2"/>
      <c r="AS181" s="2"/>
      <c r="AT181" s="2"/>
      <c r="AU181" s="1" t="s">
        <v>66</v>
      </c>
      <c r="AV181" s="2"/>
      <c r="AW181" s="2"/>
      <c r="AX181" s="2" t="s">
        <v>71</v>
      </c>
      <c r="AY181" s="2">
        <v>0</v>
      </c>
      <c r="AZ181" s="2"/>
      <c r="BA181" s="2"/>
      <c r="BB181" s="2"/>
      <c r="BC181" s="2"/>
    </row>
    <row r="182" spans="1:55" ht="116" x14ac:dyDescent="0.35">
      <c r="A182" s="2">
        <v>189063</v>
      </c>
      <c r="B182" s="2" t="s">
        <v>59</v>
      </c>
      <c r="C182" s="2">
        <v>297</v>
      </c>
      <c r="D182" s="2" t="s">
        <v>60</v>
      </c>
      <c r="E182" s="2"/>
      <c r="F182" s="2"/>
      <c r="G182" s="2" t="s">
        <v>612</v>
      </c>
      <c r="H182" s="2"/>
      <c r="I182" s="2" t="s">
        <v>232</v>
      </c>
      <c r="J182" s="2" t="s">
        <v>613</v>
      </c>
      <c r="K182" s="2"/>
      <c r="L182" s="2" t="s">
        <v>614</v>
      </c>
      <c r="M182" s="2"/>
      <c r="N182" s="2"/>
      <c r="O182" s="2"/>
      <c r="P182" s="2" t="s">
        <v>65</v>
      </c>
      <c r="Q182" s="2">
        <v>208.12</v>
      </c>
      <c r="R182" s="2"/>
      <c r="S182" s="2"/>
      <c r="T182" s="2"/>
      <c r="U182" s="2"/>
      <c r="V182" s="2"/>
      <c r="W182" s="2"/>
      <c r="X182" s="2"/>
      <c r="Y182" s="2"/>
      <c r="Z182" s="2"/>
      <c r="AA182" s="2">
        <v>1</v>
      </c>
      <c r="AB182" s="2"/>
      <c r="AC182" s="2"/>
      <c r="AD182" s="2"/>
      <c r="AE182" s="2"/>
      <c r="AF182" s="2" t="s">
        <v>67</v>
      </c>
      <c r="AG182" s="2" t="s">
        <v>284</v>
      </c>
      <c r="AH182" s="2"/>
      <c r="AI182" s="2" t="s">
        <v>69</v>
      </c>
      <c r="AJ182" s="2" t="s">
        <v>70</v>
      </c>
      <c r="AK182" s="2"/>
      <c r="AL182" s="2"/>
      <c r="AM182" s="2"/>
      <c r="AN182" s="2"/>
      <c r="AO182" s="2"/>
      <c r="AP182" s="2"/>
      <c r="AQ182" s="2"/>
      <c r="AR182" s="2"/>
      <c r="AS182" s="2"/>
      <c r="AT182" s="2"/>
      <c r="AU182" s="1" t="s">
        <v>66</v>
      </c>
      <c r="AV182" s="2"/>
      <c r="AW182" s="2"/>
      <c r="AX182" s="2" t="s">
        <v>71</v>
      </c>
      <c r="AY182" s="2">
        <v>0</v>
      </c>
      <c r="AZ182" s="2"/>
      <c r="BA182" s="2"/>
      <c r="BB182" s="2"/>
      <c r="BC182" s="2"/>
    </row>
    <row r="183" spans="1:55" ht="58" x14ac:dyDescent="0.35">
      <c r="A183" s="2">
        <v>189063</v>
      </c>
      <c r="B183" s="2" t="s">
        <v>59</v>
      </c>
      <c r="C183" s="2">
        <v>298</v>
      </c>
      <c r="D183" s="2" t="s">
        <v>60</v>
      </c>
      <c r="E183" s="2"/>
      <c r="F183" s="2"/>
      <c r="G183" s="2" t="s">
        <v>615</v>
      </c>
      <c r="H183" s="2"/>
      <c r="I183" s="2" t="s">
        <v>232</v>
      </c>
      <c r="J183" s="2" t="s">
        <v>616</v>
      </c>
      <c r="K183" s="2"/>
      <c r="L183" s="2" t="s">
        <v>617</v>
      </c>
      <c r="M183" s="2"/>
      <c r="N183" s="2"/>
      <c r="O183" s="2"/>
      <c r="P183" s="2" t="s">
        <v>618</v>
      </c>
      <c r="Q183" s="2">
        <v>86</v>
      </c>
      <c r="R183" s="2"/>
      <c r="S183" s="2"/>
      <c r="T183" s="2"/>
      <c r="U183" s="2"/>
      <c r="V183" s="2"/>
      <c r="W183" s="2"/>
      <c r="X183" s="2"/>
      <c r="Y183" s="2"/>
      <c r="Z183" s="2"/>
      <c r="AA183" s="2">
        <v>1</v>
      </c>
      <c r="AB183" s="2"/>
      <c r="AC183" s="2"/>
      <c r="AD183" s="2"/>
      <c r="AE183" s="2"/>
      <c r="AF183" s="2" t="s">
        <v>67</v>
      </c>
      <c r="AG183" s="2" t="s">
        <v>619</v>
      </c>
      <c r="AH183" s="2"/>
      <c r="AI183" s="2" t="s">
        <v>69</v>
      </c>
      <c r="AJ183" s="2" t="s">
        <v>70</v>
      </c>
      <c r="AK183" s="2"/>
      <c r="AL183" s="2"/>
      <c r="AM183" s="2"/>
      <c r="AN183" s="2"/>
      <c r="AO183" s="2"/>
      <c r="AP183" s="2"/>
      <c r="AQ183" s="2"/>
      <c r="AR183" s="2"/>
      <c r="AS183" s="2"/>
      <c r="AT183" s="2"/>
      <c r="AU183" s="1" t="s">
        <v>66</v>
      </c>
      <c r="AV183" s="2"/>
      <c r="AW183" s="2"/>
      <c r="AX183" s="2" t="s">
        <v>71</v>
      </c>
      <c r="AY183" s="2">
        <v>0</v>
      </c>
      <c r="AZ183" s="2"/>
      <c r="BA183" s="2"/>
      <c r="BB183" s="2"/>
      <c r="BC183" s="2"/>
    </row>
    <row r="184" spans="1:55" ht="58" x14ac:dyDescent="0.35">
      <c r="A184" s="2">
        <v>189063</v>
      </c>
      <c r="B184" s="2" t="s">
        <v>59</v>
      </c>
      <c r="C184" s="2">
        <v>299</v>
      </c>
      <c r="D184" s="2" t="s">
        <v>60</v>
      </c>
      <c r="E184" s="2"/>
      <c r="F184" s="2"/>
      <c r="G184" s="2" t="s">
        <v>620</v>
      </c>
      <c r="H184" s="2"/>
      <c r="I184" s="2" t="s">
        <v>232</v>
      </c>
      <c r="J184" s="2" t="s">
        <v>621</v>
      </c>
      <c r="K184" s="2"/>
      <c r="L184" s="2" t="s">
        <v>622</v>
      </c>
      <c r="M184" s="2"/>
      <c r="N184" s="2"/>
      <c r="O184" s="2"/>
      <c r="P184" s="2" t="s">
        <v>618</v>
      </c>
      <c r="Q184" s="2">
        <v>86</v>
      </c>
      <c r="R184" s="2"/>
      <c r="S184" s="2"/>
      <c r="T184" s="2"/>
      <c r="U184" s="2"/>
      <c r="V184" s="2"/>
      <c r="W184" s="2"/>
      <c r="X184" s="2"/>
      <c r="Y184" s="2"/>
      <c r="Z184" s="2"/>
      <c r="AA184" s="2">
        <v>1</v>
      </c>
      <c r="AB184" s="2"/>
      <c r="AC184" s="2"/>
      <c r="AD184" s="2"/>
      <c r="AE184" s="2"/>
      <c r="AF184" s="2" t="s">
        <v>67</v>
      </c>
      <c r="AG184" s="2" t="s">
        <v>619</v>
      </c>
      <c r="AH184" s="2"/>
      <c r="AI184" s="2" t="s">
        <v>69</v>
      </c>
      <c r="AJ184" s="2" t="s">
        <v>70</v>
      </c>
      <c r="AK184" s="2"/>
      <c r="AL184" s="2"/>
      <c r="AM184" s="2"/>
      <c r="AN184" s="2"/>
      <c r="AO184" s="2"/>
      <c r="AP184" s="2"/>
      <c r="AQ184" s="2"/>
      <c r="AR184" s="2"/>
      <c r="AS184" s="2"/>
      <c r="AT184" s="2"/>
      <c r="AU184" s="1" t="s">
        <v>66</v>
      </c>
      <c r="AV184" s="2"/>
      <c r="AW184" s="2"/>
      <c r="AX184" s="2" t="s">
        <v>71</v>
      </c>
      <c r="AY184" s="2">
        <v>0</v>
      </c>
      <c r="AZ184" s="2"/>
      <c r="BA184" s="2"/>
      <c r="BB184" s="2"/>
      <c r="BC184" s="2"/>
    </row>
    <row r="185" spans="1:55" ht="58" x14ac:dyDescent="0.35">
      <c r="A185" s="2">
        <v>189063</v>
      </c>
      <c r="B185" s="2" t="s">
        <v>59</v>
      </c>
      <c r="C185" s="2">
        <v>300</v>
      </c>
      <c r="D185" s="2" t="s">
        <v>60</v>
      </c>
      <c r="E185" s="2"/>
      <c r="F185" s="2"/>
      <c r="G185" s="2" t="s">
        <v>623</v>
      </c>
      <c r="H185" s="2"/>
      <c r="I185" s="2" t="s">
        <v>232</v>
      </c>
      <c r="J185" s="2" t="s">
        <v>624</v>
      </c>
      <c r="K185" s="2"/>
      <c r="L185" s="2" t="s">
        <v>625</v>
      </c>
      <c r="M185" s="2"/>
      <c r="N185" s="2"/>
      <c r="O185" s="2"/>
      <c r="P185" s="2" t="s">
        <v>618</v>
      </c>
      <c r="Q185" s="2">
        <v>86</v>
      </c>
      <c r="R185" s="2"/>
      <c r="S185" s="2"/>
      <c r="T185" s="2"/>
      <c r="U185" s="2"/>
      <c r="V185" s="2"/>
      <c r="W185" s="2"/>
      <c r="X185" s="2"/>
      <c r="Y185" s="2"/>
      <c r="Z185" s="2"/>
      <c r="AA185" s="2">
        <v>1</v>
      </c>
      <c r="AB185" s="2"/>
      <c r="AC185" s="2"/>
      <c r="AD185" s="2"/>
      <c r="AE185" s="2"/>
      <c r="AF185" s="2" t="s">
        <v>67</v>
      </c>
      <c r="AG185" s="2" t="s">
        <v>619</v>
      </c>
      <c r="AH185" s="2"/>
      <c r="AI185" s="2" t="s">
        <v>69</v>
      </c>
      <c r="AJ185" s="2" t="s">
        <v>70</v>
      </c>
      <c r="AK185" s="2"/>
      <c r="AL185" s="2"/>
      <c r="AM185" s="2"/>
      <c r="AN185" s="2"/>
      <c r="AO185" s="2"/>
      <c r="AP185" s="2"/>
      <c r="AQ185" s="2"/>
      <c r="AR185" s="2"/>
      <c r="AS185" s="2"/>
      <c r="AT185" s="2"/>
      <c r="AU185" s="1" t="s">
        <v>66</v>
      </c>
      <c r="AV185" s="2"/>
      <c r="AW185" s="2"/>
      <c r="AX185" s="2" t="s">
        <v>71</v>
      </c>
      <c r="AY185" s="2">
        <v>0</v>
      </c>
      <c r="AZ185" s="2"/>
      <c r="BA185" s="2"/>
      <c r="BB185" s="2"/>
      <c r="BC185" s="2"/>
    </row>
    <row r="186" spans="1:55" ht="58" x14ac:dyDescent="0.35">
      <c r="A186" s="2">
        <v>189063</v>
      </c>
      <c r="B186" s="2" t="s">
        <v>59</v>
      </c>
      <c r="C186" s="2">
        <v>301</v>
      </c>
      <c r="D186" s="2" t="s">
        <v>60</v>
      </c>
      <c r="E186" s="2"/>
      <c r="F186" s="2"/>
      <c r="G186" s="2" t="s">
        <v>626</v>
      </c>
      <c r="H186" s="2"/>
      <c r="I186" s="2" t="s">
        <v>232</v>
      </c>
      <c r="J186" s="2" t="s">
        <v>627</v>
      </c>
      <c r="K186" s="2"/>
      <c r="L186" s="2" t="s">
        <v>628</v>
      </c>
      <c r="M186" s="2"/>
      <c r="N186" s="2"/>
      <c r="O186" s="2"/>
      <c r="P186" s="2" t="s">
        <v>618</v>
      </c>
      <c r="Q186" s="2">
        <v>86</v>
      </c>
      <c r="R186" s="2"/>
      <c r="S186" s="2"/>
      <c r="T186" s="2"/>
      <c r="U186" s="2"/>
      <c r="V186" s="2"/>
      <c r="W186" s="2"/>
      <c r="X186" s="2"/>
      <c r="Y186" s="2"/>
      <c r="Z186" s="2"/>
      <c r="AA186" s="2">
        <v>1</v>
      </c>
      <c r="AB186" s="2"/>
      <c r="AC186" s="2"/>
      <c r="AD186" s="2"/>
      <c r="AE186" s="2"/>
      <c r="AF186" s="2" t="s">
        <v>67</v>
      </c>
      <c r="AG186" s="2" t="s">
        <v>619</v>
      </c>
      <c r="AH186" s="2"/>
      <c r="AI186" s="2" t="s">
        <v>69</v>
      </c>
      <c r="AJ186" s="2" t="s">
        <v>70</v>
      </c>
      <c r="AK186" s="2"/>
      <c r="AL186" s="2"/>
      <c r="AM186" s="2"/>
      <c r="AN186" s="2"/>
      <c r="AO186" s="2"/>
      <c r="AP186" s="2"/>
      <c r="AQ186" s="2"/>
      <c r="AR186" s="2"/>
      <c r="AS186" s="2"/>
      <c r="AT186" s="2"/>
      <c r="AU186" s="1" t="s">
        <v>66</v>
      </c>
      <c r="AV186" s="2"/>
      <c r="AW186" s="2"/>
      <c r="AX186" s="2" t="s">
        <v>71</v>
      </c>
      <c r="AY186" s="2">
        <v>0</v>
      </c>
      <c r="AZ186" s="2"/>
      <c r="BA186" s="2"/>
      <c r="BB186" s="2"/>
      <c r="BC186" s="2"/>
    </row>
    <row r="187" spans="1:55" ht="58" x14ac:dyDescent="0.35">
      <c r="A187" s="2">
        <v>189063</v>
      </c>
      <c r="B187" s="2" t="s">
        <v>59</v>
      </c>
      <c r="C187" s="2">
        <v>302</v>
      </c>
      <c r="D187" s="2" t="s">
        <v>60</v>
      </c>
      <c r="E187" s="2"/>
      <c r="F187" s="2"/>
      <c r="G187" s="2" t="s">
        <v>629</v>
      </c>
      <c r="H187" s="2"/>
      <c r="I187" s="2" t="s">
        <v>232</v>
      </c>
      <c r="J187" s="2" t="s">
        <v>630</v>
      </c>
      <c r="K187" s="2"/>
      <c r="L187" s="2" t="s">
        <v>631</v>
      </c>
      <c r="M187" s="2"/>
      <c r="N187" s="2"/>
      <c r="O187" s="2"/>
      <c r="P187" s="2" t="s">
        <v>618</v>
      </c>
      <c r="Q187" s="2">
        <v>86</v>
      </c>
      <c r="R187" s="2"/>
      <c r="S187" s="2"/>
      <c r="T187" s="2"/>
      <c r="U187" s="2"/>
      <c r="V187" s="2"/>
      <c r="W187" s="2"/>
      <c r="X187" s="2"/>
      <c r="Y187" s="2"/>
      <c r="Z187" s="2"/>
      <c r="AA187" s="2">
        <v>1</v>
      </c>
      <c r="AB187" s="2"/>
      <c r="AC187" s="2"/>
      <c r="AD187" s="2"/>
      <c r="AE187" s="2"/>
      <c r="AF187" s="2" t="s">
        <v>67</v>
      </c>
      <c r="AG187" s="2" t="s">
        <v>619</v>
      </c>
      <c r="AH187" s="2"/>
      <c r="AI187" s="2" t="s">
        <v>69</v>
      </c>
      <c r="AJ187" s="2" t="s">
        <v>70</v>
      </c>
      <c r="AK187" s="2"/>
      <c r="AL187" s="2"/>
      <c r="AM187" s="2"/>
      <c r="AN187" s="2"/>
      <c r="AO187" s="2"/>
      <c r="AP187" s="2"/>
      <c r="AQ187" s="2"/>
      <c r="AR187" s="2"/>
      <c r="AS187" s="2"/>
      <c r="AT187" s="2"/>
      <c r="AU187" s="1" t="s">
        <v>66</v>
      </c>
      <c r="AV187" s="2"/>
      <c r="AW187" s="2"/>
      <c r="AX187" s="2" t="s">
        <v>71</v>
      </c>
      <c r="AY187" s="2">
        <v>0</v>
      </c>
      <c r="AZ187" s="2"/>
      <c r="BA187" s="2"/>
      <c r="BB187" s="2"/>
      <c r="BC187" s="2"/>
    </row>
    <row r="188" spans="1:55" ht="58" x14ac:dyDescent="0.35">
      <c r="A188" s="2">
        <v>189063</v>
      </c>
      <c r="B188" s="2" t="s">
        <v>59</v>
      </c>
      <c r="C188" s="2">
        <v>303</v>
      </c>
      <c r="D188" s="2" t="s">
        <v>60</v>
      </c>
      <c r="E188" s="2"/>
      <c r="F188" s="2"/>
      <c r="G188" s="2" t="s">
        <v>632</v>
      </c>
      <c r="H188" s="2"/>
      <c r="I188" s="2" t="s">
        <v>62</v>
      </c>
      <c r="J188" s="2" t="s">
        <v>633</v>
      </c>
      <c r="K188" s="2"/>
      <c r="L188" s="2" t="s">
        <v>634</v>
      </c>
      <c r="M188" s="2"/>
      <c r="N188" s="2"/>
      <c r="O188" s="2"/>
      <c r="P188" s="2" t="s">
        <v>618</v>
      </c>
      <c r="Q188" s="2">
        <v>227.15</v>
      </c>
      <c r="R188" s="2"/>
      <c r="S188" s="2"/>
      <c r="T188" s="2"/>
      <c r="U188" s="2"/>
      <c r="V188" s="2"/>
      <c r="W188" s="2"/>
      <c r="X188" s="2"/>
      <c r="Y188" s="2"/>
      <c r="Z188" s="2"/>
      <c r="AA188" s="2">
        <v>1</v>
      </c>
      <c r="AB188" s="2"/>
      <c r="AC188" s="2"/>
      <c r="AD188" s="2"/>
      <c r="AE188" s="2"/>
      <c r="AF188" s="2" t="s">
        <v>67</v>
      </c>
      <c r="AG188" s="2" t="s">
        <v>78</v>
      </c>
      <c r="AH188" s="2"/>
      <c r="AI188" s="2" t="s">
        <v>69</v>
      </c>
      <c r="AJ188" s="2" t="s">
        <v>70</v>
      </c>
      <c r="AK188" s="2"/>
      <c r="AL188" s="2"/>
      <c r="AM188" s="2"/>
      <c r="AN188" s="2"/>
      <c r="AO188" s="2"/>
      <c r="AP188" s="2"/>
      <c r="AQ188" s="2"/>
      <c r="AR188" s="2"/>
      <c r="AS188" s="2"/>
      <c r="AT188" s="2"/>
      <c r="AU188" s="1" t="s">
        <v>66</v>
      </c>
      <c r="AV188" s="2"/>
      <c r="AW188" s="2"/>
      <c r="AX188" s="2" t="s">
        <v>71</v>
      </c>
      <c r="AY188" s="2">
        <v>0</v>
      </c>
      <c r="AZ188" s="2"/>
      <c r="BA188" s="2"/>
      <c r="BB188" s="2"/>
      <c r="BC188" s="2"/>
    </row>
    <row r="189" spans="1:55" ht="58" x14ac:dyDescent="0.35">
      <c r="A189" s="2">
        <v>189063</v>
      </c>
      <c r="B189" s="2" t="s">
        <v>59</v>
      </c>
      <c r="C189" s="2">
        <v>304</v>
      </c>
      <c r="D189" s="2" t="s">
        <v>60</v>
      </c>
      <c r="E189" s="2"/>
      <c r="F189" s="2"/>
      <c r="G189" s="2" t="s">
        <v>635</v>
      </c>
      <c r="H189" s="2"/>
      <c r="I189" s="2" t="s">
        <v>62</v>
      </c>
      <c r="J189" s="2" t="s">
        <v>636</v>
      </c>
      <c r="K189" s="2"/>
      <c r="L189" s="2" t="s">
        <v>637</v>
      </c>
      <c r="M189" s="2"/>
      <c r="N189" s="2"/>
      <c r="O189" s="2"/>
      <c r="P189" s="2" t="s">
        <v>618</v>
      </c>
      <c r="Q189" s="2">
        <v>227.15</v>
      </c>
      <c r="R189" s="2"/>
      <c r="S189" s="2"/>
      <c r="T189" s="2"/>
      <c r="U189" s="2"/>
      <c r="V189" s="2"/>
      <c r="W189" s="2"/>
      <c r="X189" s="2"/>
      <c r="Y189" s="2"/>
      <c r="Z189" s="2"/>
      <c r="AA189" s="2">
        <v>1</v>
      </c>
      <c r="AB189" s="2"/>
      <c r="AC189" s="2"/>
      <c r="AD189" s="2"/>
      <c r="AE189" s="2"/>
      <c r="AF189" s="2" t="s">
        <v>67</v>
      </c>
      <c r="AG189" s="2" t="s">
        <v>78</v>
      </c>
      <c r="AH189" s="2"/>
      <c r="AI189" s="2" t="s">
        <v>69</v>
      </c>
      <c r="AJ189" s="2" t="s">
        <v>70</v>
      </c>
      <c r="AK189" s="2"/>
      <c r="AL189" s="2"/>
      <c r="AM189" s="2"/>
      <c r="AN189" s="2"/>
      <c r="AO189" s="2"/>
      <c r="AP189" s="2"/>
      <c r="AQ189" s="2"/>
      <c r="AR189" s="2"/>
      <c r="AS189" s="2"/>
      <c r="AT189" s="2"/>
      <c r="AU189" s="1" t="s">
        <v>66</v>
      </c>
      <c r="AV189" s="2"/>
      <c r="AW189" s="2"/>
      <c r="AX189" s="2" t="s">
        <v>71</v>
      </c>
      <c r="AY189" s="2">
        <v>0</v>
      </c>
      <c r="AZ189" s="2"/>
      <c r="BA189" s="2"/>
      <c r="BB189" s="2"/>
      <c r="BC189" s="2"/>
    </row>
    <row r="190" spans="1:55" ht="58" x14ac:dyDescent="0.35">
      <c r="A190" s="2">
        <v>189063</v>
      </c>
      <c r="B190" s="2" t="s">
        <v>59</v>
      </c>
      <c r="C190" s="2">
        <v>305</v>
      </c>
      <c r="D190" s="2" t="s">
        <v>60</v>
      </c>
      <c r="E190" s="2"/>
      <c r="F190" s="2"/>
      <c r="G190" s="2" t="s">
        <v>638</v>
      </c>
      <c r="H190" s="2"/>
      <c r="I190" s="2" t="s">
        <v>62</v>
      </c>
      <c r="J190" s="2" t="s">
        <v>639</v>
      </c>
      <c r="K190" s="2"/>
      <c r="L190" s="2" t="s">
        <v>640</v>
      </c>
      <c r="M190" s="2"/>
      <c r="N190" s="2"/>
      <c r="O190" s="2"/>
      <c r="P190" s="2" t="s">
        <v>618</v>
      </c>
      <c r="Q190" s="2">
        <v>227.15</v>
      </c>
      <c r="R190" s="2"/>
      <c r="S190" s="2"/>
      <c r="T190" s="2"/>
      <c r="U190" s="2"/>
      <c r="V190" s="2"/>
      <c r="W190" s="2"/>
      <c r="X190" s="2"/>
      <c r="Y190" s="2"/>
      <c r="Z190" s="2"/>
      <c r="AA190" s="2">
        <v>1</v>
      </c>
      <c r="AB190" s="2"/>
      <c r="AC190" s="2"/>
      <c r="AD190" s="2"/>
      <c r="AE190" s="2"/>
      <c r="AF190" s="2" t="s">
        <v>67</v>
      </c>
      <c r="AG190" s="2" t="s">
        <v>78</v>
      </c>
      <c r="AH190" s="2"/>
      <c r="AI190" s="2" t="s">
        <v>69</v>
      </c>
      <c r="AJ190" s="2" t="s">
        <v>70</v>
      </c>
      <c r="AK190" s="2"/>
      <c r="AL190" s="2"/>
      <c r="AM190" s="2"/>
      <c r="AN190" s="2"/>
      <c r="AO190" s="2"/>
      <c r="AP190" s="2"/>
      <c r="AQ190" s="2"/>
      <c r="AR190" s="2"/>
      <c r="AS190" s="2"/>
      <c r="AT190" s="2"/>
      <c r="AU190" s="1" t="s">
        <v>66</v>
      </c>
      <c r="AV190" s="2"/>
      <c r="AW190" s="2"/>
      <c r="AX190" s="2" t="s">
        <v>71</v>
      </c>
      <c r="AY190" s="2">
        <v>0</v>
      </c>
      <c r="AZ190" s="2"/>
      <c r="BA190" s="2"/>
      <c r="BB190" s="2"/>
      <c r="BC190" s="2"/>
    </row>
    <row r="191" spans="1:55" ht="58" x14ac:dyDescent="0.35">
      <c r="A191" s="2">
        <v>189063</v>
      </c>
      <c r="B191" s="2" t="s">
        <v>59</v>
      </c>
      <c r="C191" s="2">
        <v>306</v>
      </c>
      <c r="D191" s="2" t="s">
        <v>60</v>
      </c>
      <c r="E191" s="2"/>
      <c r="F191" s="2"/>
      <c r="G191" s="2" t="s">
        <v>641</v>
      </c>
      <c r="H191" s="2"/>
      <c r="I191" s="2" t="s">
        <v>62</v>
      </c>
      <c r="J191" s="2" t="s">
        <v>642</v>
      </c>
      <c r="K191" s="2"/>
      <c r="L191" s="2" t="s">
        <v>643</v>
      </c>
      <c r="M191" s="2"/>
      <c r="N191" s="2"/>
      <c r="O191" s="2"/>
      <c r="P191" s="2" t="s">
        <v>618</v>
      </c>
      <c r="Q191" s="2">
        <v>207</v>
      </c>
      <c r="R191" s="2"/>
      <c r="S191" s="2"/>
      <c r="T191" s="2"/>
      <c r="U191" s="2"/>
      <c r="V191" s="2"/>
      <c r="W191" s="2"/>
      <c r="X191" s="2"/>
      <c r="Y191" s="2"/>
      <c r="Z191" s="2"/>
      <c r="AA191" s="2">
        <v>1</v>
      </c>
      <c r="AB191" s="2"/>
      <c r="AC191" s="2"/>
      <c r="AD191" s="2"/>
      <c r="AE191" s="2"/>
      <c r="AF191" s="2" t="s">
        <v>67</v>
      </c>
      <c r="AG191" s="2" t="s">
        <v>78</v>
      </c>
      <c r="AH191" s="2"/>
      <c r="AI191" s="2" t="s">
        <v>69</v>
      </c>
      <c r="AJ191" s="2" t="s">
        <v>70</v>
      </c>
      <c r="AK191" s="2"/>
      <c r="AL191" s="2"/>
      <c r="AM191" s="2"/>
      <c r="AN191" s="2"/>
      <c r="AO191" s="2"/>
      <c r="AP191" s="2"/>
      <c r="AQ191" s="2"/>
      <c r="AR191" s="2"/>
      <c r="AS191" s="2"/>
      <c r="AT191" s="2"/>
      <c r="AU191" s="1" t="s">
        <v>66</v>
      </c>
      <c r="AV191" s="2"/>
      <c r="AW191" s="2"/>
      <c r="AX191" s="2" t="s">
        <v>71</v>
      </c>
      <c r="AY191" s="2">
        <v>0</v>
      </c>
      <c r="AZ191" s="2"/>
      <c r="BA191" s="2"/>
      <c r="BB191" s="2"/>
      <c r="BC191" s="2"/>
    </row>
    <row r="192" spans="1:55" ht="58" x14ac:dyDescent="0.35">
      <c r="A192" s="2">
        <v>189063</v>
      </c>
      <c r="B192" s="2" t="s">
        <v>59</v>
      </c>
      <c r="C192" s="2">
        <v>307</v>
      </c>
      <c r="D192" s="2" t="s">
        <v>60</v>
      </c>
      <c r="E192" s="2"/>
      <c r="F192" s="2"/>
      <c r="G192" s="2" t="s">
        <v>644</v>
      </c>
      <c r="H192" s="2"/>
      <c r="I192" s="2" t="s">
        <v>62</v>
      </c>
      <c r="J192" s="2" t="s">
        <v>645</v>
      </c>
      <c r="K192" s="2"/>
      <c r="L192" s="2" t="s">
        <v>646</v>
      </c>
      <c r="M192" s="2"/>
      <c r="N192" s="2"/>
      <c r="O192" s="2"/>
      <c r="P192" s="2" t="s">
        <v>618</v>
      </c>
      <c r="Q192" s="2">
        <v>207</v>
      </c>
      <c r="R192" s="2"/>
      <c r="S192" s="2"/>
      <c r="T192" s="2"/>
      <c r="U192" s="2"/>
      <c r="V192" s="2"/>
      <c r="W192" s="2"/>
      <c r="X192" s="2"/>
      <c r="Y192" s="2"/>
      <c r="Z192" s="2"/>
      <c r="AA192" s="2">
        <v>1</v>
      </c>
      <c r="AB192" s="2"/>
      <c r="AC192" s="2"/>
      <c r="AD192" s="2"/>
      <c r="AE192" s="2"/>
      <c r="AF192" s="2" t="s">
        <v>67</v>
      </c>
      <c r="AG192" s="2" t="s">
        <v>78</v>
      </c>
      <c r="AH192" s="2"/>
      <c r="AI192" s="2" t="s">
        <v>69</v>
      </c>
      <c r="AJ192" s="2" t="s">
        <v>70</v>
      </c>
      <c r="AK192" s="2"/>
      <c r="AL192" s="2"/>
      <c r="AM192" s="2"/>
      <c r="AN192" s="2"/>
      <c r="AO192" s="2"/>
      <c r="AP192" s="2"/>
      <c r="AQ192" s="2"/>
      <c r="AR192" s="2"/>
      <c r="AS192" s="2"/>
      <c r="AT192" s="2"/>
      <c r="AU192" s="1" t="s">
        <v>66</v>
      </c>
      <c r="AV192" s="2"/>
      <c r="AW192" s="2"/>
      <c r="AX192" s="2" t="s">
        <v>71</v>
      </c>
      <c r="AY192" s="2">
        <v>0</v>
      </c>
      <c r="AZ192" s="2"/>
      <c r="BA192" s="2"/>
      <c r="BB192" s="2"/>
      <c r="BC192" s="2"/>
    </row>
    <row r="193" spans="1:55" ht="58" x14ac:dyDescent="0.35">
      <c r="A193" s="2">
        <v>189063</v>
      </c>
      <c r="B193" s="2" t="s">
        <v>59</v>
      </c>
      <c r="C193" s="2">
        <v>308</v>
      </c>
      <c r="D193" s="2" t="s">
        <v>60</v>
      </c>
      <c r="E193" s="2"/>
      <c r="F193" s="2"/>
      <c r="G193" s="2" t="s">
        <v>647</v>
      </c>
      <c r="H193" s="2"/>
      <c r="I193" s="2" t="s">
        <v>62</v>
      </c>
      <c r="J193" s="2" t="s">
        <v>648</v>
      </c>
      <c r="K193" s="2"/>
      <c r="L193" s="2" t="s">
        <v>649</v>
      </c>
      <c r="M193" s="2"/>
      <c r="N193" s="2"/>
      <c r="O193" s="2"/>
      <c r="P193" s="2" t="s">
        <v>618</v>
      </c>
      <c r="Q193" s="2">
        <v>207</v>
      </c>
      <c r="R193" s="2"/>
      <c r="S193" s="2"/>
      <c r="T193" s="2"/>
      <c r="U193" s="2"/>
      <c r="V193" s="2"/>
      <c r="W193" s="2"/>
      <c r="X193" s="2"/>
      <c r="Y193" s="2"/>
      <c r="Z193" s="2"/>
      <c r="AA193" s="2">
        <v>1</v>
      </c>
      <c r="AB193" s="2"/>
      <c r="AC193" s="2"/>
      <c r="AD193" s="2"/>
      <c r="AE193" s="2"/>
      <c r="AF193" s="2" t="s">
        <v>67</v>
      </c>
      <c r="AG193" s="2" t="s">
        <v>78</v>
      </c>
      <c r="AH193" s="2"/>
      <c r="AI193" s="2" t="s">
        <v>69</v>
      </c>
      <c r="AJ193" s="2" t="s">
        <v>70</v>
      </c>
      <c r="AK193" s="2"/>
      <c r="AL193" s="2"/>
      <c r="AM193" s="2"/>
      <c r="AN193" s="2"/>
      <c r="AO193" s="2"/>
      <c r="AP193" s="2"/>
      <c r="AQ193" s="2"/>
      <c r="AR193" s="2"/>
      <c r="AS193" s="2"/>
      <c r="AT193" s="2"/>
      <c r="AU193" s="1" t="s">
        <v>66</v>
      </c>
      <c r="AV193" s="2"/>
      <c r="AW193" s="2"/>
      <c r="AX193" s="2" t="s">
        <v>71</v>
      </c>
      <c r="AY193" s="2">
        <v>0</v>
      </c>
      <c r="AZ193" s="2"/>
      <c r="BA193" s="2"/>
      <c r="BB193" s="2"/>
      <c r="BC193" s="2"/>
    </row>
    <row r="194" spans="1:55" ht="72.5" x14ac:dyDescent="0.35">
      <c r="A194" s="2">
        <v>189063</v>
      </c>
      <c r="B194" s="2" t="s">
        <v>59</v>
      </c>
      <c r="C194" s="2">
        <v>309</v>
      </c>
      <c r="D194" s="2" t="s">
        <v>60</v>
      </c>
      <c r="E194" s="2"/>
      <c r="F194" s="2"/>
      <c r="G194" s="2" t="s">
        <v>650</v>
      </c>
      <c r="H194" s="2"/>
      <c r="I194" s="2" t="s">
        <v>232</v>
      </c>
      <c r="J194" s="2" t="s">
        <v>651</v>
      </c>
      <c r="K194" s="2"/>
      <c r="L194" s="2" t="s">
        <v>652</v>
      </c>
      <c r="M194" s="2"/>
      <c r="N194" s="2"/>
      <c r="O194" s="2"/>
      <c r="P194" s="2" t="s">
        <v>618</v>
      </c>
      <c r="Q194" s="2">
        <v>239.94</v>
      </c>
      <c r="R194" s="2"/>
      <c r="S194" s="2"/>
      <c r="T194" s="2"/>
      <c r="U194" s="2"/>
      <c r="V194" s="2"/>
      <c r="W194" s="2"/>
      <c r="X194" s="2"/>
      <c r="Y194" s="2"/>
      <c r="Z194" s="2"/>
      <c r="AA194" s="2">
        <v>1</v>
      </c>
      <c r="AB194" s="2"/>
      <c r="AC194" s="2"/>
      <c r="AD194" s="2"/>
      <c r="AE194" s="2"/>
      <c r="AF194" s="2" t="s">
        <v>67</v>
      </c>
      <c r="AG194" s="2" t="s">
        <v>387</v>
      </c>
      <c r="AH194" s="2"/>
      <c r="AI194" s="2" t="s">
        <v>69</v>
      </c>
      <c r="AJ194" s="2" t="s">
        <v>70</v>
      </c>
      <c r="AK194" s="2"/>
      <c r="AL194" s="2"/>
      <c r="AM194" s="2"/>
      <c r="AN194" s="2"/>
      <c r="AO194" s="2"/>
      <c r="AP194" s="2"/>
      <c r="AQ194" s="2"/>
      <c r="AR194" s="2"/>
      <c r="AS194" s="2"/>
      <c r="AT194" s="2"/>
      <c r="AU194" s="1" t="s">
        <v>66</v>
      </c>
      <c r="AV194" s="2"/>
      <c r="AW194" s="2"/>
      <c r="AX194" s="2" t="s">
        <v>71</v>
      </c>
      <c r="AY194" s="2">
        <v>0</v>
      </c>
      <c r="AZ194" s="2"/>
      <c r="BA194" s="2"/>
      <c r="BB194" s="2"/>
      <c r="BC194" s="2"/>
    </row>
    <row r="195" spans="1:55" ht="72.5" x14ac:dyDescent="0.35">
      <c r="A195" s="2">
        <v>189063</v>
      </c>
      <c r="B195" s="2" t="s">
        <v>59</v>
      </c>
      <c r="C195" s="2">
        <v>310</v>
      </c>
      <c r="D195" s="2" t="s">
        <v>60</v>
      </c>
      <c r="E195" s="2"/>
      <c r="F195" s="2"/>
      <c r="G195" s="2" t="s">
        <v>653</v>
      </c>
      <c r="H195" s="2"/>
      <c r="I195" s="2" t="s">
        <v>232</v>
      </c>
      <c r="J195" s="2" t="s">
        <v>654</v>
      </c>
      <c r="K195" s="2"/>
      <c r="L195" s="2" t="s">
        <v>655</v>
      </c>
      <c r="M195" s="2"/>
      <c r="N195" s="2"/>
      <c r="O195" s="2"/>
      <c r="P195" s="2" t="s">
        <v>618</v>
      </c>
      <c r="Q195" s="2">
        <v>239.94</v>
      </c>
      <c r="R195" s="2"/>
      <c r="S195" s="2"/>
      <c r="T195" s="2"/>
      <c r="U195" s="2"/>
      <c r="V195" s="2"/>
      <c r="W195" s="2"/>
      <c r="X195" s="2"/>
      <c r="Y195" s="2"/>
      <c r="Z195" s="2"/>
      <c r="AA195" s="2">
        <v>1</v>
      </c>
      <c r="AB195" s="2"/>
      <c r="AC195" s="2"/>
      <c r="AD195" s="2"/>
      <c r="AE195" s="2"/>
      <c r="AF195" s="2" t="s">
        <v>67</v>
      </c>
      <c r="AG195" s="2" t="s">
        <v>387</v>
      </c>
      <c r="AH195" s="2"/>
      <c r="AI195" s="2" t="s">
        <v>69</v>
      </c>
      <c r="AJ195" s="2" t="s">
        <v>70</v>
      </c>
      <c r="AK195" s="2"/>
      <c r="AL195" s="2"/>
      <c r="AM195" s="2"/>
      <c r="AN195" s="2"/>
      <c r="AO195" s="2"/>
      <c r="AP195" s="2"/>
      <c r="AQ195" s="2"/>
      <c r="AR195" s="2"/>
      <c r="AS195" s="2"/>
      <c r="AT195" s="2"/>
      <c r="AU195" s="1" t="s">
        <v>66</v>
      </c>
      <c r="AV195" s="2"/>
      <c r="AW195" s="2"/>
      <c r="AX195" s="2" t="s">
        <v>71</v>
      </c>
      <c r="AY195" s="2">
        <v>0</v>
      </c>
      <c r="AZ195" s="2"/>
      <c r="BA195" s="2"/>
      <c r="BB195" s="2"/>
      <c r="BC195" s="2"/>
    </row>
    <row r="196" spans="1:55" ht="58" x14ac:dyDescent="0.35">
      <c r="A196" s="2">
        <v>189063</v>
      </c>
      <c r="B196" s="2" t="s">
        <v>59</v>
      </c>
      <c r="C196" s="2">
        <v>311</v>
      </c>
      <c r="D196" s="2" t="s">
        <v>60</v>
      </c>
      <c r="E196" s="2"/>
      <c r="F196" s="2"/>
      <c r="G196" s="2" t="s">
        <v>656</v>
      </c>
      <c r="H196" s="2"/>
      <c r="I196" s="2" t="s">
        <v>232</v>
      </c>
      <c r="J196" s="2" t="s">
        <v>657</v>
      </c>
      <c r="K196" s="2"/>
      <c r="L196" s="2" t="s">
        <v>658</v>
      </c>
      <c r="M196" s="2"/>
      <c r="N196" s="2"/>
      <c r="O196" s="2"/>
      <c r="P196" s="2" t="s">
        <v>618</v>
      </c>
      <c r="Q196" s="2">
        <v>47.3</v>
      </c>
      <c r="R196" s="2"/>
      <c r="S196" s="2"/>
      <c r="T196" s="2"/>
      <c r="U196" s="2"/>
      <c r="V196" s="2"/>
      <c r="W196" s="2"/>
      <c r="X196" s="2"/>
      <c r="Y196" s="2"/>
      <c r="Z196" s="2"/>
      <c r="AA196" s="2">
        <v>1</v>
      </c>
      <c r="AB196" s="2"/>
      <c r="AC196" s="2"/>
      <c r="AD196" s="2"/>
      <c r="AE196" s="2"/>
      <c r="AF196" s="2" t="s">
        <v>67</v>
      </c>
      <c r="AG196" s="2" t="s">
        <v>202</v>
      </c>
      <c r="AH196" s="2"/>
      <c r="AI196" s="2" t="s">
        <v>69</v>
      </c>
      <c r="AJ196" s="2" t="s">
        <v>70</v>
      </c>
      <c r="AK196" s="2"/>
      <c r="AL196" s="2"/>
      <c r="AM196" s="2"/>
      <c r="AN196" s="2"/>
      <c r="AO196" s="2"/>
      <c r="AP196" s="2"/>
      <c r="AQ196" s="2"/>
      <c r="AR196" s="2"/>
      <c r="AS196" s="2"/>
      <c r="AT196" s="2"/>
      <c r="AU196" s="1" t="s">
        <v>66</v>
      </c>
      <c r="AV196" s="2"/>
      <c r="AW196" s="2"/>
      <c r="AX196" s="2" t="s">
        <v>71</v>
      </c>
      <c r="AY196" s="2">
        <v>0</v>
      </c>
      <c r="AZ196" s="2"/>
      <c r="BA196" s="2"/>
      <c r="BB196" s="2"/>
      <c r="BC196" s="2"/>
    </row>
    <row r="197" spans="1:55" ht="58" x14ac:dyDescent="0.35">
      <c r="A197" s="2">
        <v>189063</v>
      </c>
      <c r="B197" s="2" t="s">
        <v>59</v>
      </c>
      <c r="C197" s="2">
        <v>312</v>
      </c>
      <c r="D197" s="2" t="s">
        <v>60</v>
      </c>
      <c r="E197" s="2"/>
      <c r="F197" s="2"/>
      <c r="G197" s="2" t="s">
        <v>659</v>
      </c>
      <c r="H197" s="2"/>
      <c r="I197" s="2" t="s">
        <v>232</v>
      </c>
      <c r="J197" s="2" t="s">
        <v>660</v>
      </c>
      <c r="K197" s="2"/>
      <c r="L197" s="2" t="s">
        <v>661</v>
      </c>
      <c r="M197" s="2"/>
      <c r="N197" s="2"/>
      <c r="O197" s="2"/>
      <c r="P197" s="2" t="s">
        <v>618</v>
      </c>
      <c r="Q197" s="2">
        <v>511.7</v>
      </c>
      <c r="R197" s="2"/>
      <c r="S197" s="2"/>
      <c r="T197" s="2"/>
      <c r="U197" s="2"/>
      <c r="V197" s="2"/>
      <c r="W197" s="2"/>
      <c r="X197" s="2"/>
      <c r="Y197" s="2"/>
      <c r="Z197" s="2"/>
      <c r="AA197" s="2">
        <v>1</v>
      </c>
      <c r="AB197" s="2"/>
      <c r="AC197" s="2"/>
      <c r="AD197" s="2"/>
      <c r="AE197" s="2"/>
      <c r="AF197" s="2" t="s">
        <v>67</v>
      </c>
      <c r="AG197" s="2" t="s">
        <v>78</v>
      </c>
      <c r="AH197" s="2"/>
      <c r="AI197" s="2" t="s">
        <v>69</v>
      </c>
      <c r="AJ197" s="2" t="s">
        <v>70</v>
      </c>
      <c r="AK197" s="2"/>
      <c r="AL197" s="2"/>
      <c r="AM197" s="2"/>
      <c r="AN197" s="2"/>
      <c r="AO197" s="2"/>
      <c r="AP197" s="2"/>
      <c r="AQ197" s="2"/>
      <c r="AR197" s="2"/>
      <c r="AS197" s="2"/>
      <c r="AT197" s="2"/>
      <c r="AU197" s="1" t="s">
        <v>66</v>
      </c>
      <c r="AV197" s="2"/>
      <c r="AW197" s="2"/>
      <c r="AX197" s="2" t="s">
        <v>71</v>
      </c>
      <c r="AY197" s="2">
        <v>0</v>
      </c>
      <c r="AZ197" s="2"/>
      <c r="BA197" s="2"/>
      <c r="BB197" s="2"/>
      <c r="BC197" s="2"/>
    </row>
    <row r="198" spans="1:55" ht="58" x14ac:dyDescent="0.35">
      <c r="A198" s="2">
        <v>189063</v>
      </c>
      <c r="B198" s="2" t="s">
        <v>59</v>
      </c>
      <c r="C198" s="2">
        <v>313</v>
      </c>
      <c r="D198" s="2" t="s">
        <v>60</v>
      </c>
      <c r="E198" s="2"/>
      <c r="F198" s="2"/>
      <c r="G198" s="2" t="s">
        <v>662</v>
      </c>
      <c r="H198" s="2"/>
      <c r="I198" s="2" t="s">
        <v>232</v>
      </c>
      <c r="J198" s="2" t="s">
        <v>663</v>
      </c>
      <c r="K198" s="2"/>
      <c r="L198" s="2" t="s">
        <v>664</v>
      </c>
      <c r="M198" s="2"/>
      <c r="N198" s="2"/>
      <c r="O198" s="2"/>
      <c r="P198" s="2" t="s">
        <v>618</v>
      </c>
      <c r="Q198" s="2">
        <v>511.7</v>
      </c>
      <c r="R198" s="2"/>
      <c r="S198" s="2"/>
      <c r="T198" s="2"/>
      <c r="U198" s="2"/>
      <c r="V198" s="2"/>
      <c r="W198" s="2"/>
      <c r="X198" s="2"/>
      <c r="Y198" s="2"/>
      <c r="Z198" s="2"/>
      <c r="AA198" s="2">
        <v>1</v>
      </c>
      <c r="AB198" s="2"/>
      <c r="AC198" s="2"/>
      <c r="AD198" s="2"/>
      <c r="AE198" s="2"/>
      <c r="AF198" s="2" t="s">
        <v>67</v>
      </c>
      <c r="AG198" s="2" t="s">
        <v>78</v>
      </c>
      <c r="AH198" s="2"/>
      <c r="AI198" s="2" t="s">
        <v>69</v>
      </c>
      <c r="AJ198" s="2" t="s">
        <v>70</v>
      </c>
      <c r="AK198" s="2"/>
      <c r="AL198" s="2"/>
      <c r="AM198" s="2"/>
      <c r="AN198" s="2"/>
      <c r="AO198" s="2"/>
      <c r="AP198" s="2"/>
      <c r="AQ198" s="2"/>
      <c r="AR198" s="2"/>
      <c r="AS198" s="2"/>
      <c r="AT198" s="2"/>
      <c r="AU198" s="1" t="s">
        <v>66</v>
      </c>
      <c r="AV198" s="2"/>
      <c r="AW198" s="2"/>
      <c r="AX198" s="2" t="s">
        <v>71</v>
      </c>
      <c r="AY198" s="2">
        <v>0</v>
      </c>
      <c r="AZ198" s="2"/>
      <c r="BA198" s="2"/>
      <c r="BB198" s="2"/>
      <c r="BC198" s="2"/>
    </row>
    <row r="199" spans="1:55" ht="58" x14ac:dyDescent="0.35">
      <c r="A199" s="2">
        <v>189063</v>
      </c>
      <c r="B199" s="2" t="s">
        <v>59</v>
      </c>
      <c r="C199" s="2">
        <v>314</v>
      </c>
      <c r="D199" s="2" t="s">
        <v>60</v>
      </c>
      <c r="E199" s="2"/>
      <c r="F199" s="2"/>
      <c r="G199" s="2" t="s">
        <v>665</v>
      </c>
      <c r="H199" s="2"/>
      <c r="I199" s="2" t="s">
        <v>232</v>
      </c>
      <c r="J199" s="2" t="s">
        <v>666</v>
      </c>
      <c r="K199" s="2"/>
      <c r="L199" s="2" t="s">
        <v>667</v>
      </c>
      <c r="M199" s="2"/>
      <c r="N199" s="2"/>
      <c r="O199" s="2"/>
      <c r="P199" s="2" t="s">
        <v>618</v>
      </c>
      <c r="Q199" s="2">
        <v>511.7</v>
      </c>
      <c r="R199" s="2"/>
      <c r="S199" s="2"/>
      <c r="T199" s="2"/>
      <c r="U199" s="2"/>
      <c r="V199" s="2"/>
      <c r="W199" s="2"/>
      <c r="X199" s="2"/>
      <c r="Y199" s="2"/>
      <c r="Z199" s="2"/>
      <c r="AA199" s="2">
        <v>1</v>
      </c>
      <c r="AB199" s="2"/>
      <c r="AC199" s="2"/>
      <c r="AD199" s="2"/>
      <c r="AE199" s="2"/>
      <c r="AF199" s="2" t="s">
        <v>67</v>
      </c>
      <c r="AG199" s="2" t="s">
        <v>78</v>
      </c>
      <c r="AH199" s="2"/>
      <c r="AI199" s="2" t="s">
        <v>69</v>
      </c>
      <c r="AJ199" s="2" t="s">
        <v>70</v>
      </c>
      <c r="AK199" s="2"/>
      <c r="AL199" s="2"/>
      <c r="AM199" s="2"/>
      <c r="AN199" s="2"/>
      <c r="AO199" s="2"/>
      <c r="AP199" s="2"/>
      <c r="AQ199" s="2"/>
      <c r="AR199" s="2"/>
      <c r="AS199" s="2"/>
      <c r="AT199" s="2"/>
      <c r="AU199" s="1" t="s">
        <v>66</v>
      </c>
      <c r="AV199" s="2"/>
      <c r="AW199" s="2"/>
      <c r="AX199" s="2" t="s">
        <v>71</v>
      </c>
      <c r="AY199" s="2">
        <v>0</v>
      </c>
      <c r="AZ199" s="2"/>
      <c r="BA199" s="2"/>
      <c r="BB199" s="2"/>
      <c r="BC199" s="2"/>
    </row>
    <row r="200" spans="1:55" ht="58" x14ac:dyDescent="0.35">
      <c r="A200" s="2">
        <v>189063</v>
      </c>
      <c r="B200" s="2" t="s">
        <v>59</v>
      </c>
      <c r="C200" s="2">
        <v>315</v>
      </c>
      <c r="D200" s="2" t="s">
        <v>60</v>
      </c>
      <c r="E200" s="2"/>
      <c r="F200" s="2"/>
      <c r="G200" s="2" t="s">
        <v>668</v>
      </c>
      <c r="H200" s="2"/>
      <c r="I200" s="2" t="s">
        <v>232</v>
      </c>
      <c r="J200" s="2" t="s">
        <v>669</v>
      </c>
      <c r="K200" s="2"/>
      <c r="L200" s="2" t="s">
        <v>670</v>
      </c>
      <c r="M200" s="2"/>
      <c r="N200" s="2"/>
      <c r="O200" s="2"/>
      <c r="P200" s="2" t="s">
        <v>618</v>
      </c>
      <c r="Q200" s="2">
        <v>511.7</v>
      </c>
      <c r="R200" s="2"/>
      <c r="S200" s="2"/>
      <c r="T200" s="2"/>
      <c r="U200" s="2"/>
      <c r="V200" s="2"/>
      <c r="W200" s="2"/>
      <c r="X200" s="2"/>
      <c r="Y200" s="2"/>
      <c r="Z200" s="2"/>
      <c r="AA200" s="2">
        <v>1</v>
      </c>
      <c r="AB200" s="2"/>
      <c r="AC200" s="2"/>
      <c r="AD200" s="2"/>
      <c r="AE200" s="2"/>
      <c r="AF200" s="2" t="s">
        <v>67</v>
      </c>
      <c r="AG200" s="2" t="s">
        <v>78</v>
      </c>
      <c r="AH200" s="2"/>
      <c r="AI200" s="2" t="s">
        <v>69</v>
      </c>
      <c r="AJ200" s="2" t="s">
        <v>70</v>
      </c>
      <c r="AK200" s="2"/>
      <c r="AL200" s="2"/>
      <c r="AM200" s="2"/>
      <c r="AN200" s="2"/>
      <c r="AO200" s="2"/>
      <c r="AP200" s="2"/>
      <c r="AQ200" s="2"/>
      <c r="AR200" s="2"/>
      <c r="AS200" s="2"/>
      <c r="AT200" s="2"/>
      <c r="AU200" s="1" t="s">
        <v>66</v>
      </c>
      <c r="AV200" s="2"/>
      <c r="AW200" s="2"/>
      <c r="AX200" s="2" t="s">
        <v>71</v>
      </c>
      <c r="AY200" s="2">
        <v>0</v>
      </c>
      <c r="AZ200" s="2"/>
      <c r="BA200" s="2"/>
      <c r="BB200" s="2"/>
      <c r="BC200" s="2"/>
    </row>
    <row r="201" spans="1:55" ht="58" x14ac:dyDescent="0.35">
      <c r="A201" s="2">
        <v>189063</v>
      </c>
      <c r="B201" s="2" t="s">
        <v>59</v>
      </c>
      <c r="C201" s="2">
        <v>316</v>
      </c>
      <c r="D201" s="2" t="s">
        <v>60</v>
      </c>
      <c r="E201" s="2"/>
      <c r="F201" s="2"/>
      <c r="G201" s="2" t="s">
        <v>671</v>
      </c>
      <c r="H201" s="2"/>
      <c r="I201" s="2" t="s">
        <v>232</v>
      </c>
      <c r="J201" s="2" t="s">
        <v>672</v>
      </c>
      <c r="K201" s="2"/>
      <c r="L201" s="2" t="s">
        <v>673</v>
      </c>
      <c r="M201" s="2"/>
      <c r="N201" s="2"/>
      <c r="O201" s="2"/>
      <c r="P201" s="2" t="s">
        <v>618</v>
      </c>
      <c r="Q201" s="2">
        <v>511.7</v>
      </c>
      <c r="R201" s="2"/>
      <c r="S201" s="2"/>
      <c r="T201" s="2"/>
      <c r="U201" s="2"/>
      <c r="V201" s="2"/>
      <c r="W201" s="2"/>
      <c r="X201" s="2"/>
      <c r="Y201" s="2"/>
      <c r="Z201" s="2"/>
      <c r="AA201" s="2">
        <v>1</v>
      </c>
      <c r="AB201" s="2"/>
      <c r="AC201" s="2"/>
      <c r="AD201" s="2"/>
      <c r="AE201" s="2"/>
      <c r="AF201" s="2" t="s">
        <v>67</v>
      </c>
      <c r="AG201" s="2" t="s">
        <v>78</v>
      </c>
      <c r="AH201" s="2"/>
      <c r="AI201" s="2" t="s">
        <v>69</v>
      </c>
      <c r="AJ201" s="2" t="s">
        <v>70</v>
      </c>
      <c r="AK201" s="2"/>
      <c r="AL201" s="2"/>
      <c r="AM201" s="2"/>
      <c r="AN201" s="2"/>
      <c r="AO201" s="2"/>
      <c r="AP201" s="2"/>
      <c r="AQ201" s="2"/>
      <c r="AR201" s="2"/>
      <c r="AS201" s="2"/>
      <c r="AT201" s="2"/>
      <c r="AU201" s="1" t="s">
        <v>66</v>
      </c>
      <c r="AV201" s="2"/>
      <c r="AW201" s="2"/>
      <c r="AX201" s="2" t="s">
        <v>71</v>
      </c>
      <c r="AY201" s="2">
        <v>0</v>
      </c>
      <c r="AZ201" s="2"/>
      <c r="BA201" s="2"/>
      <c r="BB201" s="2"/>
      <c r="BC201" s="2"/>
    </row>
    <row r="202" spans="1:55" ht="72.5" x14ac:dyDescent="0.35">
      <c r="A202" s="2">
        <v>189063</v>
      </c>
      <c r="B202" s="2" t="s">
        <v>59</v>
      </c>
      <c r="C202" s="2">
        <v>317</v>
      </c>
      <c r="D202" s="2" t="s">
        <v>60</v>
      </c>
      <c r="E202" s="2"/>
      <c r="F202" s="2"/>
      <c r="G202" s="2" t="s">
        <v>674</v>
      </c>
      <c r="H202" s="2"/>
      <c r="I202" s="2" t="s">
        <v>232</v>
      </c>
      <c r="J202" s="2" t="s">
        <v>675</v>
      </c>
      <c r="K202" s="2"/>
      <c r="L202" s="2" t="s">
        <v>676</v>
      </c>
      <c r="M202" s="2"/>
      <c r="N202" s="2"/>
      <c r="O202" s="2"/>
      <c r="P202" s="2" t="s">
        <v>618</v>
      </c>
      <c r="Q202" s="2">
        <v>239.94</v>
      </c>
      <c r="R202" s="2"/>
      <c r="S202" s="2"/>
      <c r="T202" s="2"/>
      <c r="U202" s="2"/>
      <c r="V202" s="2"/>
      <c r="W202" s="2"/>
      <c r="X202" s="2"/>
      <c r="Y202" s="2"/>
      <c r="Z202" s="2"/>
      <c r="AA202" s="2">
        <v>1</v>
      </c>
      <c r="AB202" s="2"/>
      <c r="AC202" s="2"/>
      <c r="AD202" s="2"/>
      <c r="AE202" s="2"/>
      <c r="AF202" s="2" t="s">
        <v>67</v>
      </c>
      <c r="AG202" s="2" t="s">
        <v>387</v>
      </c>
      <c r="AH202" s="2"/>
      <c r="AI202" s="2" t="s">
        <v>69</v>
      </c>
      <c r="AJ202" s="2" t="s">
        <v>70</v>
      </c>
      <c r="AK202" s="2"/>
      <c r="AL202" s="2"/>
      <c r="AM202" s="2"/>
      <c r="AN202" s="2"/>
      <c r="AO202" s="2"/>
      <c r="AP202" s="2"/>
      <c r="AQ202" s="2"/>
      <c r="AR202" s="2"/>
      <c r="AS202" s="2"/>
      <c r="AT202" s="2"/>
      <c r="AU202" s="1" t="s">
        <v>66</v>
      </c>
      <c r="AV202" s="2"/>
      <c r="AW202" s="2"/>
      <c r="AX202" s="2" t="s">
        <v>71</v>
      </c>
      <c r="AY202" s="2">
        <v>0</v>
      </c>
      <c r="AZ202" s="2"/>
      <c r="BA202" s="2"/>
      <c r="BB202" s="2"/>
      <c r="BC202" s="2"/>
    </row>
    <row r="203" spans="1:55" ht="72.5" x14ac:dyDescent="0.35">
      <c r="A203" s="2">
        <v>189063</v>
      </c>
      <c r="B203" s="2" t="s">
        <v>59</v>
      </c>
      <c r="C203" s="2">
        <v>318</v>
      </c>
      <c r="D203" s="2" t="s">
        <v>60</v>
      </c>
      <c r="E203" s="2"/>
      <c r="F203" s="2"/>
      <c r="G203" s="2" t="s">
        <v>677</v>
      </c>
      <c r="H203" s="2"/>
      <c r="I203" s="2" t="s">
        <v>232</v>
      </c>
      <c r="J203" s="2" t="s">
        <v>678</v>
      </c>
      <c r="K203" s="2"/>
      <c r="L203" s="2" t="s">
        <v>679</v>
      </c>
      <c r="M203" s="2"/>
      <c r="N203" s="2"/>
      <c r="O203" s="2"/>
      <c r="P203" s="2" t="s">
        <v>618</v>
      </c>
      <c r="Q203" s="2">
        <v>239.94</v>
      </c>
      <c r="R203" s="2"/>
      <c r="S203" s="2"/>
      <c r="T203" s="2"/>
      <c r="U203" s="2"/>
      <c r="V203" s="2"/>
      <c r="W203" s="2"/>
      <c r="X203" s="2"/>
      <c r="Y203" s="2"/>
      <c r="Z203" s="2"/>
      <c r="AA203" s="2">
        <v>1</v>
      </c>
      <c r="AB203" s="2"/>
      <c r="AC203" s="2"/>
      <c r="AD203" s="2"/>
      <c r="AE203" s="2"/>
      <c r="AF203" s="2" t="s">
        <v>67</v>
      </c>
      <c r="AG203" s="2" t="s">
        <v>387</v>
      </c>
      <c r="AH203" s="2"/>
      <c r="AI203" s="2" t="s">
        <v>69</v>
      </c>
      <c r="AJ203" s="2" t="s">
        <v>70</v>
      </c>
      <c r="AK203" s="2"/>
      <c r="AL203" s="2"/>
      <c r="AM203" s="2"/>
      <c r="AN203" s="2"/>
      <c r="AO203" s="2"/>
      <c r="AP203" s="2"/>
      <c r="AQ203" s="2"/>
      <c r="AR203" s="2"/>
      <c r="AS203" s="2"/>
      <c r="AT203" s="2"/>
      <c r="AU203" s="1" t="s">
        <v>66</v>
      </c>
      <c r="AV203" s="2"/>
      <c r="AW203" s="2"/>
      <c r="AX203" s="2" t="s">
        <v>71</v>
      </c>
      <c r="AY203" s="2">
        <v>0</v>
      </c>
      <c r="AZ203" s="2"/>
      <c r="BA203" s="2"/>
      <c r="BB203" s="2"/>
      <c r="BC203" s="2"/>
    </row>
    <row r="204" spans="1:55" ht="72.5" x14ac:dyDescent="0.35">
      <c r="A204" s="2">
        <v>189063</v>
      </c>
      <c r="B204" s="2" t="s">
        <v>59</v>
      </c>
      <c r="C204" s="2">
        <v>319</v>
      </c>
      <c r="D204" s="2" t="s">
        <v>60</v>
      </c>
      <c r="E204" s="2"/>
      <c r="F204" s="2"/>
      <c r="G204" s="2" t="s">
        <v>680</v>
      </c>
      <c r="H204" s="2"/>
      <c r="I204" s="2" t="s">
        <v>232</v>
      </c>
      <c r="J204" s="2" t="s">
        <v>681</v>
      </c>
      <c r="K204" s="2"/>
      <c r="L204" s="2" t="s">
        <v>682</v>
      </c>
      <c r="M204" s="2"/>
      <c r="N204" s="2"/>
      <c r="O204" s="2"/>
      <c r="P204" s="2" t="s">
        <v>618</v>
      </c>
      <c r="Q204" s="2">
        <v>262.3</v>
      </c>
      <c r="R204" s="2"/>
      <c r="S204" s="2"/>
      <c r="T204" s="2"/>
      <c r="U204" s="2"/>
      <c r="V204" s="2"/>
      <c r="W204" s="2"/>
      <c r="X204" s="2"/>
      <c r="Y204" s="2"/>
      <c r="Z204" s="2"/>
      <c r="AA204" s="2">
        <v>1</v>
      </c>
      <c r="AB204" s="2"/>
      <c r="AC204" s="2"/>
      <c r="AD204" s="2"/>
      <c r="AE204" s="2"/>
      <c r="AF204" s="2" t="s">
        <v>67</v>
      </c>
      <c r="AG204" s="2" t="s">
        <v>387</v>
      </c>
      <c r="AH204" s="2"/>
      <c r="AI204" s="2" t="s">
        <v>69</v>
      </c>
      <c r="AJ204" s="2" t="s">
        <v>70</v>
      </c>
      <c r="AK204" s="2"/>
      <c r="AL204" s="2"/>
      <c r="AM204" s="2"/>
      <c r="AN204" s="2"/>
      <c r="AO204" s="2"/>
      <c r="AP204" s="2"/>
      <c r="AQ204" s="2"/>
      <c r="AR204" s="2"/>
      <c r="AS204" s="2"/>
      <c r="AT204" s="2"/>
      <c r="AU204" s="1" t="s">
        <v>66</v>
      </c>
      <c r="AV204" s="2"/>
      <c r="AW204" s="2"/>
      <c r="AX204" s="2" t="s">
        <v>71</v>
      </c>
      <c r="AY204" s="2">
        <v>0</v>
      </c>
      <c r="AZ204" s="2"/>
      <c r="BA204" s="2"/>
      <c r="BB204" s="2"/>
      <c r="BC204" s="2"/>
    </row>
    <row r="205" spans="1:55" ht="72.5" x14ac:dyDescent="0.35">
      <c r="A205" s="2">
        <v>189063</v>
      </c>
      <c r="B205" s="2" t="s">
        <v>59</v>
      </c>
      <c r="C205" s="2">
        <v>320</v>
      </c>
      <c r="D205" s="2" t="s">
        <v>60</v>
      </c>
      <c r="E205" s="2"/>
      <c r="F205" s="2"/>
      <c r="G205" s="2" t="s">
        <v>683</v>
      </c>
      <c r="H205" s="2"/>
      <c r="I205" s="2" t="s">
        <v>232</v>
      </c>
      <c r="J205" s="2" t="s">
        <v>684</v>
      </c>
      <c r="K205" s="2"/>
      <c r="L205" s="2" t="s">
        <v>685</v>
      </c>
      <c r="M205" s="2"/>
      <c r="N205" s="2"/>
      <c r="O205" s="2"/>
      <c r="P205" s="2" t="s">
        <v>618</v>
      </c>
      <c r="Q205" s="2">
        <v>262.3</v>
      </c>
      <c r="R205" s="2"/>
      <c r="S205" s="2"/>
      <c r="T205" s="2"/>
      <c r="U205" s="2"/>
      <c r="V205" s="2"/>
      <c r="W205" s="2"/>
      <c r="X205" s="2"/>
      <c r="Y205" s="2"/>
      <c r="Z205" s="2"/>
      <c r="AA205" s="2">
        <v>1</v>
      </c>
      <c r="AB205" s="2"/>
      <c r="AC205" s="2"/>
      <c r="AD205" s="2"/>
      <c r="AE205" s="2"/>
      <c r="AF205" s="2" t="s">
        <v>67</v>
      </c>
      <c r="AG205" s="2" t="s">
        <v>387</v>
      </c>
      <c r="AH205" s="2"/>
      <c r="AI205" s="2" t="s">
        <v>69</v>
      </c>
      <c r="AJ205" s="2" t="s">
        <v>70</v>
      </c>
      <c r="AK205" s="2"/>
      <c r="AL205" s="2"/>
      <c r="AM205" s="2"/>
      <c r="AN205" s="2"/>
      <c r="AO205" s="2"/>
      <c r="AP205" s="2"/>
      <c r="AQ205" s="2"/>
      <c r="AR205" s="2"/>
      <c r="AS205" s="2"/>
      <c r="AT205" s="2"/>
      <c r="AU205" s="1" t="s">
        <v>66</v>
      </c>
      <c r="AV205" s="2"/>
      <c r="AW205" s="2"/>
      <c r="AX205" s="2" t="s">
        <v>71</v>
      </c>
      <c r="AY205" s="2">
        <v>0</v>
      </c>
      <c r="AZ205" s="2"/>
      <c r="BA205" s="2"/>
      <c r="BB205" s="2"/>
      <c r="BC205" s="2"/>
    </row>
    <row r="206" spans="1:55" ht="72.5" x14ac:dyDescent="0.35">
      <c r="A206" s="2">
        <v>189063</v>
      </c>
      <c r="B206" s="2" t="s">
        <v>59</v>
      </c>
      <c r="C206" s="2">
        <v>321</v>
      </c>
      <c r="D206" s="2" t="s">
        <v>60</v>
      </c>
      <c r="E206" s="2"/>
      <c r="F206" s="2"/>
      <c r="G206" s="2" t="s">
        <v>686</v>
      </c>
      <c r="H206" s="2"/>
      <c r="I206" s="2" t="s">
        <v>232</v>
      </c>
      <c r="J206" s="2" t="s">
        <v>687</v>
      </c>
      <c r="K206" s="2"/>
      <c r="L206" s="2" t="s">
        <v>688</v>
      </c>
      <c r="M206" s="2"/>
      <c r="N206" s="2"/>
      <c r="O206" s="2"/>
      <c r="P206" s="2" t="s">
        <v>618</v>
      </c>
      <c r="Q206" s="2">
        <v>262.3</v>
      </c>
      <c r="R206" s="2"/>
      <c r="S206" s="2"/>
      <c r="T206" s="2"/>
      <c r="U206" s="2"/>
      <c r="V206" s="2"/>
      <c r="W206" s="2"/>
      <c r="X206" s="2"/>
      <c r="Y206" s="2"/>
      <c r="Z206" s="2"/>
      <c r="AA206" s="2">
        <v>1</v>
      </c>
      <c r="AB206" s="2"/>
      <c r="AC206" s="2"/>
      <c r="AD206" s="2"/>
      <c r="AE206" s="2"/>
      <c r="AF206" s="2" t="s">
        <v>67</v>
      </c>
      <c r="AG206" s="2" t="s">
        <v>387</v>
      </c>
      <c r="AH206" s="2"/>
      <c r="AI206" s="2" t="s">
        <v>69</v>
      </c>
      <c r="AJ206" s="2" t="s">
        <v>70</v>
      </c>
      <c r="AK206" s="2"/>
      <c r="AL206" s="2"/>
      <c r="AM206" s="2"/>
      <c r="AN206" s="2"/>
      <c r="AO206" s="2"/>
      <c r="AP206" s="2"/>
      <c r="AQ206" s="2"/>
      <c r="AR206" s="2"/>
      <c r="AS206" s="2"/>
      <c r="AT206" s="2"/>
      <c r="AU206" s="1" t="s">
        <v>66</v>
      </c>
      <c r="AV206" s="2"/>
      <c r="AW206" s="2"/>
      <c r="AX206" s="2" t="s">
        <v>71</v>
      </c>
      <c r="AY206" s="2">
        <v>0</v>
      </c>
      <c r="AZ206" s="2"/>
      <c r="BA206" s="2"/>
      <c r="BB206" s="2"/>
      <c r="BC206" s="2"/>
    </row>
    <row r="207" spans="1:55" ht="72.5" x14ac:dyDescent="0.35">
      <c r="A207" s="2">
        <v>189063</v>
      </c>
      <c r="B207" s="2" t="s">
        <v>59</v>
      </c>
      <c r="C207" s="2">
        <v>322</v>
      </c>
      <c r="D207" s="2" t="s">
        <v>60</v>
      </c>
      <c r="E207" s="2"/>
      <c r="F207" s="2"/>
      <c r="G207" s="2" t="s">
        <v>689</v>
      </c>
      <c r="H207" s="2"/>
      <c r="I207" s="2" t="s">
        <v>232</v>
      </c>
      <c r="J207" s="2" t="s">
        <v>690</v>
      </c>
      <c r="K207" s="2"/>
      <c r="L207" s="2" t="s">
        <v>691</v>
      </c>
      <c r="M207" s="2"/>
      <c r="N207" s="2"/>
      <c r="O207" s="2"/>
      <c r="P207" s="2" t="s">
        <v>618</v>
      </c>
      <c r="Q207" s="2">
        <v>262.3</v>
      </c>
      <c r="R207" s="2"/>
      <c r="S207" s="2"/>
      <c r="T207" s="2"/>
      <c r="U207" s="2"/>
      <c r="V207" s="2"/>
      <c r="W207" s="2"/>
      <c r="X207" s="2"/>
      <c r="Y207" s="2"/>
      <c r="Z207" s="2"/>
      <c r="AA207" s="2">
        <v>1</v>
      </c>
      <c r="AB207" s="2"/>
      <c r="AC207" s="2"/>
      <c r="AD207" s="2"/>
      <c r="AE207" s="2"/>
      <c r="AF207" s="2" t="s">
        <v>67</v>
      </c>
      <c r="AG207" s="2" t="s">
        <v>387</v>
      </c>
      <c r="AH207" s="2"/>
      <c r="AI207" s="2" t="s">
        <v>69</v>
      </c>
      <c r="AJ207" s="2" t="s">
        <v>70</v>
      </c>
      <c r="AK207" s="2"/>
      <c r="AL207" s="2"/>
      <c r="AM207" s="2"/>
      <c r="AN207" s="2"/>
      <c r="AO207" s="2"/>
      <c r="AP207" s="2"/>
      <c r="AQ207" s="2"/>
      <c r="AR207" s="2"/>
      <c r="AS207" s="2"/>
      <c r="AT207" s="2"/>
      <c r="AU207" s="1" t="s">
        <v>66</v>
      </c>
      <c r="AV207" s="2"/>
      <c r="AW207" s="2"/>
      <c r="AX207" s="2" t="s">
        <v>71</v>
      </c>
      <c r="AY207" s="2">
        <v>0</v>
      </c>
      <c r="AZ207" s="2"/>
      <c r="BA207" s="2"/>
      <c r="BB207" s="2"/>
      <c r="BC207" s="2"/>
    </row>
    <row r="208" spans="1:55" ht="72.5" x14ac:dyDescent="0.35">
      <c r="A208" s="2">
        <v>189063</v>
      </c>
      <c r="B208" s="2" t="s">
        <v>59</v>
      </c>
      <c r="C208" s="2">
        <v>323</v>
      </c>
      <c r="D208" s="2" t="s">
        <v>60</v>
      </c>
      <c r="E208" s="2"/>
      <c r="F208" s="2"/>
      <c r="G208" s="2" t="s">
        <v>692</v>
      </c>
      <c r="H208" s="2"/>
      <c r="I208" s="2" t="s">
        <v>232</v>
      </c>
      <c r="J208" s="2" t="s">
        <v>693</v>
      </c>
      <c r="K208" s="2"/>
      <c r="L208" s="2" t="s">
        <v>694</v>
      </c>
      <c r="M208" s="2"/>
      <c r="N208" s="2"/>
      <c r="O208" s="2"/>
      <c r="P208" s="2" t="s">
        <v>618</v>
      </c>
      <c r="Q208" s="2">
        <v>262.3</v>
      </c>
      <c r="R208" s="2"/>
      <c r="S208" s="2"/>
      <c r="T208" s="2"/>
      <c r="U208" s="2"/>
      <c r="V208" s="2"/>
      <c r="W208" s="2"/>
      <c r="X208" s="2"/>
      <c r="Y208" s="2"/>
      <c r="Z208" s="2"/>
      <c r="AA208" s="2">
        <v>1</v>
      </c>
      <c r="AB208" s="2"/>
      <c r="AC208" s="2"/>
      <c r="AD208" s="2"/>
      <c r="AE208" s="2"/>
      <c r="AF208" s="2" t="s">
        <v>67</v>
      </c>
      <c r="AG208" s="2" t="s">
        <v>387</v>
      </c>
      <c r="AH208" s="2"/>
      <c r="AI208" s="2" t="s">
        <v>69</v>
      </c>
      <c r="AJ208" s="2" t="s">
        <v>70</v>
      </c>
      <c r="AK208" s="2"/>
      <c r="AL208" s="2"/>
      <c r="AM208" s="2"/>
      <c r="AN208" s="2"/>
      <c r="AO208" s="2"/>
      <c r="AP208" s="2"/>
      <c r="AQ208" s="2"/>
      <c r="AR208" s="2"/>
      <c r="AS208" s="2"/>
      <c r="AT208" s="2"/>
      <c r="AU208" s="1" t="s">
        <v>66</v>
      </c>
      <c r="AV208" s="2"/>
      <c r="AW208" s="2"/>
      <c r="AX208" s="2" t="s">
        <v>71</v>
      </c>
      <c r="AY208" s="2">
        <v>0</v>
      </c>
      <c r="AZ208" s="2"/>
      <c r="BA208" s="2"/>
      <c r="BB208" s="2"/>
      <c r="BC208" s="2"/>
    </row>
    <row r="209" spans="1:55" ht="72.5" x14ac:dyDescent="0.35">
      <c r="A209" s="2">
        <v>189063</v>
      </c>
      <c r="B209" s="2" t="s">
        <v>59</v>
      </c>
      <c r="C209" s="2">
        <v>324</v>
      </c>
      <c r="D209" s="2" t="s">
        <v>60</v>
      </c>
      <c r="E209" s="2"/>
      <c r="F209" s="2"/>
      <c r="G209" s="2" t="s">
        <v>695</v>
      </c>
      <c r="H209" s="2"/>
      <c r="I209" s="2" t="s">
        <v>232</v>
      </c>
      <c r="J209" s="2" t="s">
        <v>696</v>
      </c>
      <c r="K209" s="2"/>
      <c r="L209" s="2" t="s">
        <v>697</v>
      </c>
      <c r="M209" s="2"/>
      <c r="N209" s="2"/>
      <c r="O209" s="2"/>
      <c r="P209" s="2" t="s">
        <v>618</v>
      </c>
      <c r="Q209" s="2">
        <v>262.3</v>
      </c>
      <c r="R209" s="2"/>
      <c r="S209" s="2"/>
      <c r="T209" s="2"/>
      <c r="U209" s="2"/>
      <c r="V209" s="2"/>
      <c r="W209" s="2"/>
      <c r="X209" s="2"/>
      <c r="Y209" s="2"/>
      <c r="Z209" s="2"/>
      <c r="AA209" s="2">
        <v>1</v>
      </c>
      <c r="AB209" s="2"/>
      <c r="AC209" s="2"/>
      <c r="AD209" s="2"/>
      <c r="AE209" s="2"/>
      <c r="AF209" s="2" t="s">
        <v>67</v>
      </c>
      <c r="AG209" s="2" t="s">
        <v>387</v>
      </c>
      <c r="AH209" s="2"/>
      <c r="AI209" s="2" t="s">
        <v>69</v>
      </c>
      <c r="AJ209" s="2" t="s">
        <v>70</v>
      </c>
      <c r="AK209" s="2"/>
      <c r="AL209" s="2"/>
      <c r="AM209" s="2"/>
      <c r="AN209" s="2"/>
      <c r="AO209" s="2"/>
      <c r="AP209" s="2"/>
      <c r="AQ209" s="2"/>
      <c r="AR209" s="2"/>
      <c r="AS209" s="2"/>
      <c r="AT209" s="2"/>
      <c r="AU209" s="1" t="s">
        <v>66</v>
      </c>
      <c r="AV209" s="2"/>
      <c r="AW209" s="2"/>
      <c r="AX209" s="2" t="s">
        <v>71</v>
      </c>
      <c r="AY209" s="2">
        <v>0</v>
      </c>
      <c r="AZ209" s="2"/>
      <c r="BA209" s="2"/>
      <c r="BB209" s="2"/>
      <c r="BC209" s="2"/>
    </row>
    <row r="210" spans="1:55" ht="72.5" x14ac:dyDescent="0.35">
      <c r="A210" s="2">
        <v>189063</v>
      </c>
      <c r="B210" s="2" t="s">
        <v>59</v>
      </c>
      <c r="C210" s="2">
        <v>325</v>
      </c>
      <c r="D210" s="2" t="s">
        <v>60</v>
      </c>
      <c r="E210" s="2"/>
      <c r="F210" s="2"/>
      <c r="G210" s="2" t="s">
        <v>698</v>
      </c>
      <c r="H210" s="2"/>
      <c r="I210" s="2" t="s">
        <v>232</v>
      </c>
      <c r="J210" s="2" t="s">
        <v>699</v>
      </c>
      <c r="K210" s="2"/>
      <c r="L210" s="2" t="s">
        <v>700</v>
      </c>
      <c r="M210" s="2"/>
      <c r="N210" s="2"/>
      <c r="O210" s="2"/>
      <c r="P210" s="2" t="s">
        <v>618</v>
      </c>
      <c r="Q210" s="2">
        <v>262.3</v>
      </c>
      <c r="R210" s="2"/>
      <c r="S210" s="2"/>
      <c r="T210" s="2"/>
      <c r="U210" s="2"/>
      <c r="V210" s="2"/>
      <c r="W210" s="2"/>
      <c r="X210" s="2"/>
      <c r="Y210" s="2"/>
      <c r="Z210" s="2"/>
      <c r="AA210" s="2">
        <v>1</v>
      </c>
      <c r="AB210" s="2"/>
      <c r="AC210" s="2"/>
      <c r="AD210" s="2"/>
      <c r="AE210" s="2"/>
      <c r="AF210" s="2" t="s">
        <v>67</v>
      </c>
      <c r="AG210" s="2" t="s">
        <v>387</v>
      </c>
      <c r="AH210" s="2"/>
      <c r="AI210" s="2" t="s">
        <v>69</v>
      </c>
      <c r="AJ210" s="2" t="s">
        <v>70</v>
      </c>
      <c r="AK210" s="2"/>
      <c r="AL210" s="2"/>
      <c r="AM210" s="2"/>
      <c r="AN210" s="2"/>
      <c r="AO210" s="2"/>
      <c r="AP210" s="2"/>
      <c r="AQ210" s="2"/>
      <c r="AR210" s="2"/>
      <c r="AS210" s="2"/>
      <c r="AT210" s="2"/>
      <c r="AU210" s="1" t="s">
        <v>66</v>
      </c>
      <c r="AV210" s="2"/>
      <c r="AW210" s="2"/>
      <c r="AX210" s="2" t="s">
        <v>71</v>
      </c>
      <c r="AY210" s="2">
        <v>0</v>
      </c>
      <c r="AZ210" s="2"/>
      <c r="BA210" s="2"/>
      <c r="BB210" s="2"/>
      <c r="BC210" s="2"/>
    </row>
    <row r="211" spans="1:55" ht="72.5" x14ac:dyDescent="0.35">
      <c r="A211" s="2">
        <v>189063</v>
      </c>
      <c r="B211" s="2" t="s">
        <v>59</v>
      </c>
      <c r="C211" s="2">
        <v>326</v>
      </c>
      <c r="D211" s="2" t="s">
        <v>60</v>
      </c>
      <c r="E211" s="2"/>
      <c r="F211" s="2"/>
      <c r="G211" s="2" t="s">
        <v>701</v>
      </c>
      <c r="H211" s="2"/>
      <c r="I211" s="2" t="s">
        <v>232</v>
      </c>
      <c r="J211" s="2" t="s">
        <v>702</v>
      </c>
      <c r="K211" s="2"/>
      <c r="L211" s="2" t="s">
        <v>703</v>
      </c>
      <c r="M211" s="2"/>
      <c r="N211" s="2"/>
      <c r="O211" s="2"/>
      <c r="P211" s="2" t="s">
        <v>618</v>
      </c>
      <c r="Q211" s="2">
        <v>262.3</v>
      </c>
      <c r="R211" s="2"/>
      <c r="S211" s="2"/>
      <c r="T211" s="2"/>
      <c r="U211" s="2"/>
      <c r="V211" s="2"/>
      <c r="W211" s="2"/>
      <c r="X211" s="2"/>
      <c r="Y211" s="2"/>
      <c r="Z211" s="2"/>
      <c r="AA211" s="2">
        <v>1</v>
      </c>
      <c r="AB211" s="2"/>
      <c r="AC211" s="2"/>
      <c r="AD211" s="2"/>
      <c r="AE211" s="2"/>
      <c r="AF211" s="2" t="s">
        <v>67</v>
      </c>
      <c r="AG211" s="2" t="s">
        <v>387</v>
      </c>
      <c r="AH211" s="2"/>
      <c r="AI211" s="2" t="s">
        <v>69</v>
      </c>
      <c r="AJ211" s="2" t="s">
        <v>70</v>
      </c>
      <c r="AK211" s="2"/>
      <c r="AL211" s="2"/>
      <c r="AM211" s="2"/>
      <c r="AN211" s="2"/>
      <c r="AO211" s="2"/>
      <c r="AP211" s="2"/>
      <c r="AQ211" s="2"/>
      <c r="AR211" s="2"/>
      <c r="AS211" s="2"/>
      <c r="AT211" s="2"/>
      <c r="AU211" s="1" t="s">
        <v>66</v>
      </c>
      <c r="AV211" s="2"/>
      <c r="AW211" s="2"/>
      <c r="AX211" s="2" t="s">
        <v>71</v>
      </c>
      <c r="AY211" s="2">
        <v>0</v>
      </c>
      <c r="AZ211" s="2"/>
      <c r="BA211" s="2"/>
      <c r="BB211" s="2"/>
      <c r="BC211" s="2"/>
    </row>
    <row r="212" spans="1:55" ht="72.5" x14ac:dyDescent="0.35">
      <c r="A212" s="2">
        <v>189063</v>
      </c>
      <c r="B212" s="2" t="s">
        <v>59</v>
      </c>
      <c r="C212" s="2">
        <v>327</v>
      </c>
      <c r="D212" s="2" t="s">
        <v>60</v>
      </c>
      <c r="E212" s="2"/>
      <c r="F212" s="2"/>
      <c r="G212" s="2" t="s">
        <v>704</v>
      </c>
      <c r="H212" s="2"/>
      <c r="I212" s="2" t="s">
        <v>232</v>
      </c>
      <c r="J212" s="2" t="s">
        <v>705</v>
      </c>
      <c r="K212" s="2"/>
      <c r="L212" s="2" t="s">
        <v>706</v>
      </c>
      <c r="M212" s="2"/>
      <c r="N212" s="2"/>
      <c r="O212" s="2"/>
      <c r="P212" s="2" t="s">
        <v>618</v>
      </c>
      <c r="Q212" s="2">
        <v>262.3</v>
      </c>
      <c r="R212" s="2"/>
      <c r="S212" s="2"/>
      <c r="T212" s="2"/>
      <c r="U212" s="2"/>
      <c r="V212" s="2"/>
      <c r="W212" s="2"/>
      <c r="X212" s="2"/>
      <c r="Y212" s="2"/>
      <c r="Z212" s="2"/>
      <c r="AA212" s="2">
        <v>1</v>
      </c>
      <c r="AB212" s="2"/>
      <c r="AC212" s="2"/>
      <c r="AD212" s="2"/>
      <c r="AE212" s="2"/>
      <c r="AF212" s="2" t="s">
        <v>67</v>
      </c>
      <c r="AG212" s="2" t="s">
        <v>387</v>
      </c>
      <c r="AH212" s="2"/>
      <c r="AI212" s="2" t="s">
        <v>69</v>
      </c>
      <c r="AJ212" s="2" t="s">
        <v>70</v>
      </c>
      <c r="AK212" s="2"/>
      <c r="AL212" s="2"/>
      <c r="AM212" s="2"/>
      <c r="AN212" s="2"/>
      <c r="AO212" s="2"/>
      <c r="AP212" s="2"/>
      <c r="AQ212" s="2"/>
      <c r="AR212" s="2"/>
      <c r="AS212" s="2"/>
      <c r="AT212" s="2"/>
      <c r="AU212" s="1" t="s">
        <v>66</v>
      </c>
      <c r="AV212" s="2"/>
      <c r="AW212" s="2"/>
      <c r="AX212" s="2" t="s">
        <v>71</v>
      </c>
      <c r="AY212" s="2">
        <v>0</v>
      </c>
      <c r="AZ212" s="2"/>
      <c r="BA212" s="2"/>
      <c r="BB212" s="2"/>
      <c r="BC212" s="2"/>
    </row>
    <row r="213" spans="1:55" ht="72.5" x14ac:dyDescent="0.35">
      <c r="A213" s="2">
        <v>189063</v>
      </c>
      <c r="B213" s="2" t="s">
        <v>59</v>
      </c>
      <c r="C213" s="2">
        <v>328</v>
      </c>
      <c r="D213" s="2" t="s">
        <v>60</v>
      </c>
      <c r="E213" s="2"/>
      <c r="F213" s="2"/>
      <c r="G213" s="2" t="s">
        <v>707</v>
      </c>
      <c r="H213" s="2"/>
      <c r="I213" s="2" t="s">
        <v>232</v>
      </c>
      <c r="J213" s="2" t="s">
        <v>708</v>
      </c>
      <c r="K213" s="2"/>
      <c r="L213" s="2" t="s">
        <v>709</v>
      </c>
      <c r="M213" s="2"/>
      <c r="N213" s="2"/>
      <c r="O213" s="2"/>
      <c r="P213" s="2" t="s">
        <v>618</v>
      </c>
      <c r="Q213" s="2">
        <v>262.3</v>
      </c>
      <c r="R213" s="2"/>
      <c r="S213" s="2"/>
      <c r="T213" s="2"/>
      <c r="U213" s="2"/>
      <c r="V213" s="2"/>
      <c r="W213" s="2"/>
      <c r="X213" s="2"/>
      <c r="Y213" s="2"/>
      <c r="Z213" s="2"/>
      <c r="AA213" s="2">
        <v>1</v>
      </c>
      <c r="AB213" s="2"/>
      <c r="AC213" s="2"/>
      <c r="AD213" s="2"/>
      <c r="AE213" s="2"/>
      <c r="AF213" s="2" t="s">
        <v>67</v>
      </c>
      <c r="AG213" s="2" t="s">
        <v>387</v>
      </c>
      <c r="AH213" s="2"/>
      <c r="AI213" s="2" t="s">
        <v>69</v>
      </c>
      <c r="AJ213" s="2" t="s">
        <v>70</v>
      </c>
      <c r="AK213" s="2"/>
      <c r="AL213" s="2"/>
      <c r="AM213" s="2"/>
      <c r="AN213" s="2"/>
      <c r="AO213" s="2"/>
      <c r="AP213" s="2"/>
      <c r="AQ213" s="2"/>
      <c r="AR213" s="2"/>
      <c r="AS213" s="2"/>
      <c r="AT213" s="2"/>
      <c r="AU213" s="1" t="s">
        <v>66</v>
      </c>
      <c r="AV213" s="2"/>
      <c r="AW213" s="2"/>
      <c r="AX213" s="2" t="s">
        <v>71</v>
      </c>
      <c r="AY213" s="2">
        <v>0</v>
      </c>
      <c r="AZ213" s="2"/>
      <c r="BA213" s="2"/>
      <c r="BB213" s="2"/>
      <c r="BC213" s="2"/>
    </row>
    <row r="214" spans="1:55" ht="58" x14ac:dyDescent="0.35">
      <c r="A214" s="2">
        <v>189063</v>
      </c>
      <c r="B214" s="2" t="s">
        <v>59</v>
      </c>
      <c r="C214" s="2">
        <v>329</v>
      </c>
      <c r="D214" s="2" t="s">
        <v>60</v>
      </c>
      <c r="E214" s="2"/>
      <c r="F214" s="2"/>
      <c r="G214" s="2" t="s">
        <v>710</v>
      </c>
      <c r="H214" s="2"/>
      <c r="I214" s="2" t="s">
        <v>232</v>
      </c>
      <c r="J214" s="2" t="s">
        <v>711</v>
      </c>
      <c r="K214" s="2"/>
      <c r="L214" s="2" t="s">
        <v>712</v>
      </c>
      <c r="M214" s="2"/>
      <c r="N214" s="2"/>
      <c r="O214" s="2"/>
      <c r="P214" s="2" t="s">
        <v>618</v>
      </c>
      <c r="Q214" s="2">
        <v>32.68</v>
      </c>
      <c r="R214" s="2"/>
      <c r="S214" s="2"/>
      <c r="T214" s="2"/>
      <c r="U214" s="2"/>
      <c r="V214" s="2"/>
      <c r="W214" s="2"/>
      <c r="X214" s="2"/>
      <c r="Y214" s="2"/>
      <c r="Z214" s="2"/>
      <c r="AA214" s="2">
        <v>1</v>
      </c>
      <c r="AB214" s="2"/>
      <c r="AC214" s="2"/>
      <c r="AD214" s="2"/>
      <c r="AE214" s="2"/>
      <c r="AF214" s="2" t="s">
        <v>67</v>
      </c>
      <c r="AG214" s="2" t="s">
        <v>713</v>
      </c>
      <c r="AH214" s="2"/>
      <c r="AI214" s="2" t="s">
        <v>69</v>
      </c>
      <c r="AJ214" s="2" t="s">
        <v>70</v>
      </c>
      <c r="AK214" s="2"/>
      <c r="AL214" s="2"/>
      <c r="AM214" s="2"/>
      <c r="AN214" s="2"/>
      <c r="AO214" s="2"/>
      <c r="AP214" s="2"/>
      <c r="AQ214" s="2"/>
      <c r="AR214" s="2"/>
      <c r="AS214" s="2"/>
      <c r="AT214" s="2"/>
      <c r="AU214" s="1" t="s">
        <v>66</v>
      </c>
      <c r="AV214" s="2"/>
      <c r="AW214" s="2"/>
      <c r="AX214" s="2" t="s">
        <v>71</v>
      </c>
      <c r="AY214" s="2">
        <v>0</v>
      </c>
      <c r="AZ214" s="2"/>
      <c r="BA214" s="2"/>
      <c r="BB214" s="2"/>
      <c r="BC214" s="2"/>
    </row>
    <row r="215" spans="1:55" ht="87" x14ac:dyDescent="0.35">
      <c r="A215" s="2">
        <v>189063</v>
      </c>
      <c r="B215" s="2" t="s">
        <v>59</v>
      </c>
      <c r="C215" s="2">
        <v>330</v>
      </c>
      <c r="D215" s="2" t="s">
        <v>60</v>
      </c>
      <c r="E215" s="2"/>
      <c r="F215" s="2"/>
      <c r="G215" s="2" t="s">
        <v>714</v>
      </c>
      <c r="H215" s="2"/>
      <c r="I215" s="2" t="s">
        <v>232</v>
      </c>
      <c r="J215" s="2" t="s">
        <v>715</v>
      </c>
      <c r="K215" s="2"/>
      <c r="L215" s="2" t="s">
        <v>716</v>
      </c>
      <c r="M215" s="2"/>
      <c r="N215" s="2"/>
      <c r="O215" s="2"/>
      <c r="P215" s="2" t="s">
        <v>65</v>
      </c>
      <c r="Q215" s="2">
        <v>135.88</v>
      </c>
      <c r="R215" s="2"/>
      <c r="S215" s="2"/>
      <c r="T215" s="2"/>
      <c r="U215" s="2"/>
      <c r="V215" s="2"/>
      <c r="W215" s="2"/>
      <c r="X215" s="2"/>
      <c r="Y215" s="2"/>
      <c r="Z215" s="2"/>
      <c r="AA215" s="2">
        <v>1</v>
      </c>
      <c r="AB215" s="2"/>
      <c r="AC215" s="2"/>
      <c r="AD215" s="2"/>
      <c r="AE215" s="2"/>
      <c r="AF215" s="2" t="s">
        <v>67</v>
      </c>
      <c r="AG215" s="2" t="s">
        <v>284</v>
      </c>
      <c r="AH215" s="2"/>
      <c r="AI215" s="2" t="s">
        <v>69</v>
      </c>
      <c r="AJ215" s="2" t="s">
        <v>70</v>
      </c>
      <c r="AK215" s="2"/>
      <c r="AL215" s="2"/>
      <c r="AM215" s="2"/>
      <c r="AN215" s="2"/>
      <c r="AO215" s="2"/>
      <c r="AP215" s="2"/>
      <c r="AQ215" s="2"/>
      <c r="AR215" s="2"/>
      <c r="AS215" s="2"/>
      <c r="AT215" s="2"/>
      <c r="AU215" s="1" t="s">
        <v>66</v>
      </c>
      <c r="AV215" s="2"/>
      <c r="AW215" s="2"/>
      <c r="AX215" s="2" t="s">
        <v>71</v>
      </c>
      <c r="AY215" s="2">
        <v>0</v>
      </c>
      <c r="AZ215" s="2"/>
      <c r="BA215" s="2"/>
      <c r="BB215" s="2"/>
      <c r="BC215" s="2"/>
    </row>
    <row r="216" spans="1:55" ht="87" x14ac:dyDescent="0.35">
      <c r="A216" s="2">
        <v>189063</v>
      </c>
      <c r="B216" s="2" t="s">
        <v>59</v>
      </c>
      <c r="C216" s="2">
        <v>331</v>
      </c>
      <c r="D216" s="2" t="s">
        <v>60</v>
      </c>
      <c r="E216" s="2"/>
      <c r="F216" s="2"/>
      <c r="G216" s="2" t="s">
        <v>717</v>
      </c>
      <c r="H216" s="2"/>
      <c r="I216" s="2" t="s">
        <v>232</v>
      </c>
      <c r="J216" s="2" t="s">
        <v>718</v>
      </c>
      <c r="K216" s="2"/>
      <c r="L216" s="2" t="s">
        <v>719</v>
      </c>
      <c r="M216" s="2"/>
      <c r="N216" s="2"/>
      <c r="O216" s="2"/>
      <c r="P216" s="2" t="s">
        <v>65</v>
      </c>
      <c r="Q216" s="2">
        <v>135.88</v>
      </c>
      <c r="R216" s="2"/>
      <c r="S216" s="2"/>
      <c r="T216" s="2"/>
      <c r="U216" s="2"/>
      <c r="V216" s="2"/>
      <c r="W216" s="2"/>
      <c r="X216" s="2"/>
      <c r="Y216" s="2"/>
      <c r="Z216" s="2"/>
      <c r="AA216" s="2">
        <v>1</v>
      </c>
      <c r="AB216" s="2"/>
      <c r="AC216" s="2"/>
      <c r="AD216" s="2"/>
      <c r="AE216" s="2"/>
      <c r="AF216" s="2" t="s">
        <v>67</v>
      </c>
      <c r="AG216" s="2" t="s">
        <v>284</v>
      </c>
      <c r="AH216" s="2"/>
      <c r="AI216" s="2" t="s">
        <v>69</v>
      </c>
      <c r="AJ216" s="2" t="s">
        <v>70</v>
      </c>
      <c r="AK216" s="2"/>
      <c r="AL216" s="2"/>
      <c r="AM216" s="2"/>
      <c r="AN216" s="2"/>
      <c r="AO216" s="2"/>
      <c r="AP216" s="2"/>
      <c r="AQ216" s="2"/>
      <c r="AR216" s="2"/>
      <c r="AS216" s="2"/>
      <c r="AT216" s="2"/>
      <c r="AU216" s="1" t="s">
        <v>66</v>
      </c>
      <c r="AV216" s="2"/>
      <c r="AW216" s="2"/>
      <c r="AX216" s="2" t="s">
        <v>71</v>
      </c>
      <c r="AY216" s="2">
        <v>0</v>
      </c>
      <c r="AZ216" s="2"/>
      <c r="BA216" s="2"/>
      <c r="BB216" s="2"/>
      <c r="BC216" s="2"/>
    </row>
    <row r="217" spans="1:55" ht="87" x14ac:dyDescent="0.35">
      <c r="A217" s="2">
        <v>189063</v>
      </c>
      <c r="B217" s="2" t="s">
        <v>59</v>
      </c>
      <c r="C217" s="2">
        <v>332</v>
      </c>
      <c r="D217" s="2" t="s">
        <v>60</v>
      </c>
      <c r="E217" s="2"/>
      <c r="F217" s="2"/>
      <c r="G217" s="2" t="s">
        <v>720</v>
      </c>
      <c r="H217" s="2"/>
      <c r="I217" s="2" t="s">
        <v>232</v>
      </c>
      <c r="J217" s="2" t="s">
        <v>721</v>
      </c>
      <c r="K217" s="2"/>
      <c r="L217" s="2" t="s">
        <v>722</v>
      </c>
      <c r="M217" s="2"/>
      <c r="N217" s="2"/>
      <c r="O217" s="2"/>
      <c r="P217" s="2" t="s">
        <v>65</v>
      </c>
      <c r="Q217" s="2">
        <v>135.88</v>
      </c>
      <c r="R217" s="2"/>
      <c r="S217" s="2"/>
      <c r="T217" s="2"/>
      <c r="U217" s="2"/>
      <c r="V217" s="2"/>
      <c r="W217" s="2"/>
      <c r="X217" s="2"/>
      <c r="Y217" s="2"/>
      <c r="Z217" s="2"/>
      <c r="AA217" s="2">
        <v>1</v>
      </c>
      <c r="AB217" s="2"/>
      <c r="AC217" s="2"/>
      <c r="AD217" s="2"/>
      <c r="AE217" s="2"/>
      <c r="AF217" s="2" t="s">
        <v>67</v>
      </c>
      <c r="AG217" s="2" t="s">
        <v>284</v>
      </c>
      <c r="AH217" s="2"/>
      <c r="AI217" s="2" t="s">
        <v>69</v>
      </c>
      <c r="AJ217" s="2" t="s">
        <v>70</v>
      </c>
      <c r="AK217" s="2"/>
      <c r="AL217" s="2"/>
      <c r="AM217" s="2"/>
      <c r="AN217" s="2"/>
      <c r="AO217" s="2"/>
      <c r="AP217" s="2"/>
      <c r="AQ217" s="2"/>
      <c r="AR217" s="2"/>
      <c r="AS217" s="2"/>
      <c r="AT217" s="2"/>
      <c r="AU217" s="1" t="s">
        <v>66</v>
      </c>
      <c r="AV217" s="2"/>
      <c r="AW217" s="2"/>
      <c r="AX217" s="2" t="s">
        <v>71</v>
      </c>
      <c r="AY217" s="2">
        <v>0</v>
      </c>
      <c r="AZ217" s="2"/>
      <c r="BA217" s="2"/>
      <c r="BB217" s="2"/>
      <c r="BC217" s="2"/>
    </row>
    <row r="218" spans="1:55" ht="87" x14ac:dyDescent="0.35">
      <c r="A218" s="2">
        <v>189063</v>
      </c>
      <c r="B218" s="2" t="s">
        <v>59</v>
      </c>
      <c r="C218" s="2">
        <v>333</v>
      </c>
      <c r="D218" s="2" t="s">
        <v>60</v>
      </c>
      <c r="E218" s="2"/>
      <c r="F218" s="2"/>
      <c r="G218" s="2" t="s">
        <v>723</v>
      </c>
      <c r="H218" s="2"/>
      <c r="I218" s="2" t="s">
        <v>232</v>
      </c>
      <c r="J218" s="2" t="s">
        <v>724</v>
      </c>
      <c r="K218" s="2"/>
      <c r="L218" s="2" t="s">
        <v>725</v>
      </c>
      <c r="M218" s="2"/>
      <c r="N218" s="2"/>
      <c r="O218" s="2"/>
      <c r="P218" s="2" t="s">
        <v>65</v>
      </c>
      <c r="Q218" s="2">
        <v>135.88</v>
      </c>
      <c r="R218" s="2"/>
      <c r="S218" s="2"/>
      <c r="T218" s="2"/>
      <c r="U218" s="2"/>
      <c r="V218" s="2"/>
      <c r="W218" s="2"/>
      <c r="X218" s="2"/>
      <c r="Y218" s="2"/>
      <c r="Z218" s="2"/>
      <c r="AA218" s="2">
        <v>1</v>
      </c>
      <c r="AB218" s="2"/>
      <c r="AC218" s="2"/>
      <c r="AD218" s="2"/>
      <c r="AE218" s="2"/>
      <c r="AF218" s="2" t="s">
        <v>67</v>
      </c>
      <c r="AG218" s="2" t="s">
        <v>284</v>
      </c>
      <c r="AH218" s="2"/>
      <c r="AI218" s="2" t="s">
        <v>69</v>
      </c>
      <c r="AJ218" s="2" t="s">
        <v>70</v>
      </c>
      <c r="AK218" s="2"/>
      <c r="AL218" s="2"/>
      <c r="AM218" s="2"/>
      <c r="AN218" s="2"/>
      <c r="AO218" s="2"/>
      <c r="AP218" s="2"/>
      <c r="AQ218" s="2"/>
      <c r="AR218" s="2"/>
      <c r="AS218" s="2"/>
      <c r="AT218" s="2"/>
      <c r="AU218" s="1" t="s">
        <v>66</v>
      </c>
      <c r="AV218" s="2"/>
      <c r="AW218" s="2"/>
      <c r="AX218" s="2" t="s">
        <v>71</v>
      </c>
      <c r="AY218" s="2">
        <v>0</v>
      </c>
      <c r="AZ218" s="2"/>
      <c r="BA218" s="2"/>
      <c r="BB218" s="2"/>
      <c r="BC218" s="2"/>
    </row>
    <row r="219" spans="1:55" ht="87" x14ac:dyDescent="0.35">
      <c r="A219" s="2">
        <v>189063</v>
      </c>
      <c r="B219" s="2" t="s">
        <v>59</v>
      </c>
      <c r="C219" s="2">
        <v>334</v>
      </c>
      <c r="D219" s="2" t="s">
        <v>60</v>
      </c>
      <c r="E219" s="2"/>
      <c r="F219" s="2"/>
      <c r="G219" s="2" t="s">
        <v>726</v>
      </c>
      <c r="H219" s="2"/>
      <c r="I219" s="2" t="s">
        <v>232</v>
      </c>
      <c r="J219" s="2" t="s">
        <v>727</v>
      </c>
      <c r="K219" s="2"/>
      <c r="L219" s="2" t="s">
        <v>728</v>
      </c>
      <c r="M219" s="2"/>
      <c r="N219" s="2"/>
      <c r="O219" s="2"/>
      <c r="P219" s="2" t="s">
        <v>65</v>
      </c>
      <c r="Q219" s="2">
        <v>135.88</v>
      </c>
      <c r="R219" s="2"/>
      <c r="S219" s="2"/>
      <c r="T219" s="2"/>
      <c r="U219" s="2"/>
      <c r="V219" s="2"/>
      <c r="W219" s="2"/>
      <c r="X219" s="2"/>
      <c r="Y219" s="2"/>
      <c r="Z219" s="2"/>
      <c r="AA219" s="2">
        <v>1</v>
      </c>
      <c r="AB219" s="2"/>
      <c r="AC219" s="2"/>
      <c r="AD219" s="2"/>
      <c r="AE219" s="2"/>
      <c r="AF219" s="2" t="s">
        <v>67</v>
      </c>
      <c r="AG219" s="2" t="s">
        <v>284</v>
      </c>
      <c r="AH219" s="2"/>
      <c r="AI219" s="2" t="s">
        <v>69</v>
      </c>
      <c r="AJ219" s="2" t="s">
        <v>70</v>
      </c>
      <c r="AK219" s="2"/>
      <c r="AL219" s="2"/>
      <c r="AM219" s="2"/>
      <c r="AN219" s="2"/>
      <c r="AO219" s="2"/>
      <c r="AP219" s="2"/>
      <c r="AQ219" s="2"/>
      <c r="AR219" s="2"/>
      <c r="AS219" s="2"/>
      <c r="AT219" s="2"/>
      <c r="AU219" s="1" t="s">
        <v>66</v>
      </c>
      <c r="AV219" s="2"/>
      <c r="AW219" s="2"/>
      <c r="AX219" s="2" t="s">
        <v>71</v>
      </c>
      <c r="AY219" s="2">
        <v>0</v>
      </c>
      <c r="AZ219" s="2"/>
      <c r="BA219" s="2"/>
      <c r="BB219" s="2"/>
      <c r="BC219" s="2"/>
    </row>
    <row r="220" spans="1:55" ht="87" x14ac:dyDescent="0.35">
      <c r="A220" s="2">
        <v>189063</v>
      </c>
      <c r="B220" s="2" t="s">
        <v>59</v>
      </c>
      <c r="C220" s="2">
        <v>335</v>
      </c>
      <c r="D220" s="2" t="s">
        <v>60</v>
      </c>
      <c r="E220" s="2"/>
      <c r="F220" s="2"/>
      <c r="G220" s="2" t="s">
        <v>729</v>
      </c>
      <c r="H220" s="2"/>
      <c r="I220" s="2" t="s">
        <v>232</v>
      </c>
      <c r="J220" s="2" t="s">
        <v>730</v>
      </c>
      <c r="K220" s="2"/>
      <c r="L220" s="2" t="s">
        <v>731</v>
      </c>
      <c r="M220" s="2"/>
      <c r="N220" s="2"/>
      <c r="O220" s="2"/>
      <c r="P220" s="2" t="s">
        <v>65</v>
      </c>
      <c r="Q220" s="2">
        <v>135.88</v>
      </c>
      <c r="R220" s="2"/>
      <c r="S220" s="2"/>
      <c r="T220" s="2"/>
      <c r="U220" s="2"/>
      <c r="V220" s="2"/>
      <c r="W220" s="2"/>
      <c r="X220" s="2"/>
      <c r="Y220" s="2"/>
      <c r="Z220" s="2"/>
      <c r="AA220" s="2">
        <v>1</v>
      </c>
      <c r="AB220" s="2"/>
      <c r="AC220" s="2"/>
      <c r="AD220" s="2"/>
      <c r="AE220" s="2"/>
      <c r="AF220" s="2" t="s">
        <v>67</v>
      </c>
      <c r="AG220" s="2" t="s">
        <v>284</v>
      </c>
      <c r="AH220" s="2"/>
      <c r="AI220" s="2" t="s">
        <v>69</v>
      </c>
      <c r="AJ220" s="2" t="s">
        <v>70</v>
      </c>
      <c r="AK220" s="2"/>
      <c r="AL220" s="2"/>
      <c r="AM220" s="2"/>
      <c r="AN220" s="2"/>
      <c r="AO220" s="2"/>
      <c r="AP220" s="2"/>
      <c r="AQ220" s="2"/>
      <c r="AR220" s="2"/>
      <c r="AS220" s="2"/>
      <c r="AT220" s="2"/>
      <c r="AU220" s="1" t="s">
        <v>66</v>
      </c>
      <c r="AV220" s="2"/>
      <c r="AW220" s="2"/>
      <c r="AX220" s="2" t="s">
        <v>71</v>
      </c>
      <c r="AY220" s="2">
        <v>0</v>
      </c>
      <c r="AZ220" s="2"/>
      <c r="BA220" s="2"/>
      <c r="BB220" s="2"/>
      <c r="BC220" s="2"/>
    </row>
    <row r="221" spans="1:55" ht="87" x14ac:dyDescent="0.35">
      <c r="A221" s="2">
        <v>189063</v>
      </c>
      <c r="B221" s="2" t="s">
        <v>59</v>
      </c>
      <c r="C221" s="2">
        <v>336</v>
      </c>
      <c r="D221" s="2" t="s">
        <v>60</v>
      </c>
      <c r="E221" s="2"/>
      <c r="F221" s="2"/>
      <c r="G221" s="2" t="s">
        <v>732</v>
      </c>
      <c r="H221" s="2"/>
      <c r="I221" s="2" t="s">
        <v>232</v>
      </c>
      <c r="J221" s="2" t="s">
        <v>733</v>
      </c>
      <c r="K221" s="2"/>
      <c r="L221" s="2" t="s">
        <v>734</v>
      </c>
      <c r="M221" s="2"/>
      <c r="N221" s="2"/>
      <c r="O221" s="2"/>
      <c r="P221" s="2" t="s">
        <v>65</v>
      </c>
      <c r="Q221" s="2">
        <v>135.88</v>
      </c>
      <c r="R221" s="2"/>
      <c r="S221" s="2"/>
      <c r="T221" s="2"/>
      <c r="U221" s="2"/>
      <c r="V221" s="2"/>
      <c r="W221" s="2"/>
      <c r="X221" s="2"/>
      <c r="Y221" s="2"/>
      <c r="Z221" s="2"/>
      <c r="AA221" s="2">
        <v>1</v>
      </c>
      <c r="AB221" s="2"/>
      <c r="AC221" s="2"/>
      <c r="AD221" s="2"/>
      <c r="AE221" s="2"/>
      <c r="AF221" s="2" t="s">
        <v>67</v>
      </c>
      <c r="AG221" s="2" t="s">
        <v>284</v>
      </c>
      <c r="AH221" s="2"/>
      <c r="AI221" s="2" t="s">
        <v>69</v>
      </c>
      <c r="AJ221" s="2" t="s">
        <v>70</v>
      </c>
      <c r="AK221" s="2"/>
      <c r="AL221" s="2"/>
      <c r="AM221" s="2"/>
      <c r="AN221" s="2"/>
      <c r="AO221" s="2"/>
      <c r="AP221" s="2"/>
      <c r="AQ221" s="2"/>
      <c r="AR221" s="2"/>
      <c r="AS221" s="2"/>
      <c r="AT221" s="2"/>
      <c r="AU221" s="1" t="s">
        <v>66</v>
      </c>
      <c r="AV221" s="2"/>
      <c r="AW221" s="2"/>
      <c r="AX221" s="2" t="s">
        <v>71</v>
      </c>
      <c r="AY221" s="2">
        <v>0</v>
      </c>
      <c r="AZ221" s="2"/>
      <c r="BA221" s="2"/>
      <c r="BB221" s="2"/>
      <c r="BC221" s="2"/>
    </row>
    <row r="222" spans="1:55" ht="87" x14ac:dyDescent="0.35">
      <c r="A222" s="2">
        <v>189063</v>
      </c>
      <c r="B222" s="2" t="s">
        <v>59</v>
      </c>
      <c r="C222" s="2">
        <v>337</v>
      </c>
      <c r="D222" s="2" t="s">
        <v>60</v>
      </c>
      <c r="E222" s="2"/>
      <c r="F222" s="2"/>
      <c r="G222" s="2" t="s">
        <v>735</v>
      </c>
      <c r="H222" s="2"/>
      <c r="I222" s="2" t="s">
        <v>232</v>
      </c>
      <c r="J222" s="2" t="s">
        <v>736</v>
      </c>
      <c r="K222" s="2"/>
      <c r="L222" s="2" t="s">
        <v>737</v>
      </c>
      <c r="M222" s="2"/>
      <c r="N222" s="2"/>
      <c r="O222" s="2"/>
      <c r="P222" s="2" t="s">
        <v>65</v>
      </c>
      <c r="Q222" s="2">
        <v>135.88</v>
      </c>
      <c r="R222" s="2"/>
      <c r="S222" s="2"/>
      <c r="T222" s="2"/>
      <c r="U222" s="2"/>
      <c r="V222" s="2"/>
      <c r="W222" s="2"/>
      <c r="X222" s="2"/>
      <c r="Y222" s="2"/>
      <c r="Z222" s="2"/>
      <c r="AA222" s="2">
        <v>1</v>
      </c>
      <c r="AB222" s="2"/>
      <c r="AC222" s="2"/>
      <c r="AD222" s="2"/>
      <c r="AE222" s="2"/>
      <c r="AF222" s="2" t="s">
        <v>67</v>
      </c>
      <c r="AG222" s="2" t="s">
        <v>284</v>
      </c>
      <c r="AH222" s="2"/>
      <c r="AI222" s="2" t="s">
        <v>69</v>
      </c>
      <c r="AJ222" s="2" t="s">
        <v>70</v>
      </c>
      <c r="AK222" s="2"/>
      <c r="AL222" s="2"/>
      <c r="AM222" s="2"/>
      <c r="AN222" s="2"/>
      <c r="AO222" s="2"/>
      <c r="AP222" s="2"/>
      <c r="AQ222" s="2"/>
      <c r="AR222" s="2"/>
      <c r="AS222" s="2"/>
      <c r="AT222" s="2"/>
      <c r="AU222" s="1" t="s">
        <v>66</v>
      </c>
      <c r="AV222" s="2"/>
      <c r="AW222" s="2"/>
      <c r="AX222" s="2" t="s">
        <v>71</v>
      </c>
      <c r="AY222" s="2">
        <v>0</v>
      </c>
      <c r="AZ222" s="2"/>
      <c r="BA222" s="2"/>
      <c r="BB222" s="2"/>
      <c r="BC222" s="2"/>
    </row>
    <row r="223" spans="1:55" ht="58" x14ac:dyDescent="0.35">
      <c r="A223" s="2">
        <v>189063</v>
      </c>
      <c r="B223" s="2" t="s">
        <v>59</v>
      </c>
      <c r="C223" s="2">
        <v>338</v>
      </c>
      <c r="D223" s="2" t="s">
        <v>60</v>
      </c>
      <c r="E223" s="2"/>
      <c r="F223" s="2"/>
      <c r="G223" s="2" t="s">
        <v>738</v>
      </c>
      <c r="H223" s="2"/>
      <c r="I223" s="2" t="s">
        <v>62</v>
      </c>
      <c r="J223" s="2" t="s">
        <v>739</v>
      </c>
      <c r="K223" s="2"/>
      <c r="L223" s="2" t="s">
        <v>740</v>
      </c>
      <c r="M223" s="2"/>
      <c r="N223" s="2"/>
      <c r="O223" s="2"/>
      <c r="P223" s="2" t="s">
        <v>618</v>
      </c>
      <c r="Q223" s="2">
        <v>142.4</v>
      </c>
      <c r="R223" s="2"/>
      <c r="S223" s="2"/>
      <c r="T223" s="2"/>
      <c r="U223" s="2"/>
      <c r="V223" s="2"/>
      <c r="W223" s="2"/>
      <c r="X223" s="2"/>
      <c r="Y223" s="2"/>
      <c r="Z223" s="2"/>
      <c r="AA223" s="2">
        <v>1</v>
      </c>
      <c r="AB223" s="2"/>
      <c r="AC223" s="2"/>
      <c r="AD223" s="2"/>
      <c r="AE223" s="2"/>
      <c r="AF223" s="2" t="s">
        <v>67</v>
      </c>
      <c r="AG223" s="2" t="s">
        <v>78</v>
      </c>
      <c r="AH223" s="2"/>
      <c r="AI223" s="2" t="s">
        <v>69</v>
      </c>
      <c r="AJ223" s="2" t="s">
        <v>70</v>
      </c>
      <c r="AK223" s="2"/>
      <c r="AL223" s="2"/>
      <c r="AM223" s="2"/>
      <c r="AN223" s="2"/>
      <c r="AO223" s="2"/>
      <c r="AP223" s="2"/>
      <c r="AQ223" s="2"/>
      <c r="AR223" s="2"/>
      <c r="AS223" s="2"/>
      <c r="AT223" s="2"/>
      <c r="AU223" s="1" t="s">
        <v>66</v>
      </c>
      <c r="AV223" s="2"/>
      <c r="AW223" s="2"/>
      <c r="AX223" s="2" t="s">
        <v>71</v>
      </c>
      <c r="AY223" s="2">
        <v>0</v>
      </c>
      <c r="AZ223" s="2"/>
      <c r="BA223" s="2"/>
      <c r="BB223" s="2"/>
      <c r="BC223" s="2"/>
    </row>
    <row r="224" spans="1:55" ht="58" x14ac:dyDescent="0.35">
      <c r="A224" s="2">
        <v>189063</v>
      </c>
      <c r="B224" s="2" t="s">
        <v>59</v>
      </c>
      <c r="C224" s="2">
        <v>339</v>
      </c>
      <c r="D224" s="2" t="s">
        <v>60</v>
      </c>
      <c r="E224" s="2"/>
      <c r="F224" s="2"/>
      <c r="G224" s="2" t="s">
        <v>741</v>
      </c>
      <c r="H224" s="2"/>
      <c r="I224" s="2" t="s">
        <v>62</v>
      </c>
      <c r="J224" s="2" t="s">
        <v>742</v>
      </c>
      <c r="K224" s="2"/>
      <c r="L224" s="2" t="s">
        <v>743</v>
      </c>
      <c r="M224" s="2"/>
      <c r="N224" s="2"/>
      <c r="O224" s="2"/>
      <c r="P224" s="2" t="s">
        <v>618</v>
      </c>
      <c r="Q224" s="2">
        <v>142.4</v>
      </c>
      <c r="R224" s="2"/>
      <c r="S224" s="2"/>
      <c r="T224" s="2"/>
      <c r="U224" s="2"/>
      <c r="V224" s="2"/>
      <c r="W224" s="2"/>
      <c r="X224" s="2"/>
      <c r="Y224" s="2"/>
      <c r="Z224" s="2"/>
      <c r="AA224" s="2">
        <v>1</v>
      </c>
      <c r="AB224" s="2"/>
      <c r="AC224" s="2"/>
      <c r="AD224" s="2"/>
      <c r="AE224" s="2"/>
      <c r="AF224" s="2" t="s">
        <v>67</v>
      </c>
      <c r="AG224" s="2" t="s">
        <v>78</v>
      </c>
      <c r="AH224" s="2"/>
      <c r="AI224" s="2" t="s">
        <v>69</v>
      </c>
      <c r="AJ224" s="2" t="s">
        <v>70</v>
      </c>
      <c r="AK224" s="2"/>
      <c r="AL224" s="2"/>
      <c r="AM224" s="2"/>
      <c r="AN224" s="2"/>
      <c r="AO224" s="2"/>
      <c r="AP224" s="2"/>
      <c r="AQ224" s="2"/>
      <c r="AR224" s="2"/>
      <c r="AS224" s="2"/>
      <c r="AT224" s="2"/>
      <c r="AU224" s="1" t="s">
        <v>66</v>
      </c>
      <c r="AV224" s="2"/>
      <c r="AW224" s="2"/>
      <c r="AX224" s="2" t="s">
        <v>71</v>
      </c>
      <c r="AY224" s="2">
        <v>0</v>
      </c>
      <c r="AZ224" s="2"/>
      <c r="BA224" s="2"/>
      <c r="BB224" s="2"/>
      <c r="BC224" s="2"/>
    </row>
    <row r="225" spans="1:55" ht="58" x14ac:dyDescent="0.35">
      <c r="A225" s="2">
        <v>189063</v>
      </c>
      <c r="B225" s="2" t="s">
        <v>59</v>
      </c>
      <c r="C225" s="2">
        <v>340</v>
      </c>
      <c r="D225" s="2" t="s">
        <v>60</v>
      </c>
      <c r="E225" s="2"/>
      <c r="F225" s="2"/>
      <c r="G225" s="2" t="s">
        <v>744</v>
      </c>
      <c r="H225" s="2"/>
      <c r="I225" s="2" t="s">
        <v>62</v>
      </c>
      <c r="J225" s="2" t="s">
        <v>745</v>
      </c>
      <c r="K225" s="2"/>
      <c r="L225" s="2" t="s">
        <v>746</v>
      </c>
      <c r="M225" s="2"/>
      <c r="N225" s="2"/>
      <c r="O225" s="2"/>
      <c r="P225" s="2" t="s">
        <v>618</v>
      </c>
      <c r="Q225" s="2">
        <v>270.48</v>
      </c>
      <c r="R225" s="2"/>
      <c r="S225" s="2"/>
      <c r="T225" s="2"/>
      <c r="U225" s="2"/>
      <c r="V225" s="2"/>
      <c r="W225" s="2"/>
      <c r="X225" s="2"/>
      <c r="Y225" s="2"/>
      <c r="Z225" s="2"/>
      <c r="AA225" s="2">
        <v>1</v>
      </c>
      <c r="AB225" s="2"/>
      <c r="AC225" s="2"/>
      <c r="AD225" s="2"/>
      <c r="AE225" s="2"/>
      <c r="AF225" s="2" t="s">
        <v>67</v>
      </c>
      <c r="AG225" s="2" t="s">
        <v>78</v>
      </c>
      <c r="AH225" s="2"/>
      <c r="AI225" s="2" t="s">
        <v>69</v>
      </c>
      <c r="AJ225" s="2" t="s">
        <v>70</v>
      </c>
      <c r="AK225" s="2"/>
      <c r="AL225" s="2"/>
      <c r="AM225" s="2"/>
      <c r="AN225" s="2"/>
      <c r="AO225" s="2"/>
      <c r="AP225" s="2"/>
      <c r="AQ225" s="2"/>
      <c r="AR225" s="2"/>
      <c r="AS225" s="2"/>
      <c r="AT225" s="2"/>
      <c r="AU225" s="1" t="s">
        <v>66</v>
      </c>
      <c r="AV225" s="2"/>
      <c r="AW225" s="2"/>
      <c r="AX225" s="2" t="s">
        <v>71</v>
      </c>
      <c r="AY225" s="2">
        <v>0</v>
      </c>
      <c r="AZ225" s="2"/>
      <c r="BA225" s="2"/>
      <c r="BB225" s="2"/>
      <c r="BC225" s="2"/>
    </row>
    <row r="226" spans="1:55" ht="72.5" x14ac:dyDescent="0.35">
      <c r="A226" s="2">
        <v>189063</v>
      </c>
      <c r="B226" s="2" t="s">
        <v>59</v>
      </c>
      <c r="C226" s="2">
        <v>341</v>
      </c>
      <c r="D226" s="2" t="s">
        <v>60</v>
      </c>
      <c r="E226" s="2"/>
      <c r="F226" s="2"/>
      <c r="G226" s="2" t="s">
        <v>747</v>
      </c>
      <c r="H226" s="2"/>
      <c r="I226" s="2" t="s">
        <v>232</v>
      </c>
      <c r="J226" s="2" t="s">
        <v>748</v>
      </c>
      <c r="K226" s="2"/>
      <c r="L226" s="2" t="s">
        <v>749</v>
      </c>
      <c r="M226" s="2"/>
      <c r="N226" s="2"/>
      <c r="O226" s="2"/>
      <c r="P226" s="2" t="s">
        <v>618</v>
      </c>
      <c r="Q226" s="2">
        <v>65.36</v>
      </c>
      <c r="R226" s="2"/>
      <c r="S226" s="2"/>
      <c r="T226" s="2"/>
      <c r="U226" s="2"/>
      <c r="V226" s="2"/>
      <c r="W226" s="2"/>
      <c r="X226" s="2"/>
      <c r="Y226" s="2"/>
      <c r="Z226" s="2"/>
      <c r="AA226" s="2">
        <v>1</v>
      </c>
      <c r="AB226" s="2"/>
      <c r="AC226" s="2"/>
      <c r="AD226" s="2"/>
      <c r="AE226" s="2"/>
      <c r="AF226" s="2" t="s">
        <v>67</v>
      </c>
      <c r="AG226" s="2" t="s">
        <v>68</v>
      </c>
      <c r="AH226" s="2"/>
      <c r="AI226" s="2" t="s">
        <v>69</v>
      </c>
      <c r="AJ226" s="2" t="s">
        <v>70</v>
      </c>
      <c r="AK226" s="2"/>
      <c r="AL226" s="2"/>
      <c r="AM226" s="2"/>
      <c r="AN226" s="2"/>
      <c r="AO226" s="2"/>
      <c r="AP226" s="2"/>
      <c r="AQ226" s="2"/>
      <c r="AR226" s="2"/>
      <c r="AS226" s="2"/>
      <c r="AT226" s="2"/>
      <c r="AU226" s="1" t="s">
        <v>66</v>
      </c>
      <c r="AV226" s="2"/>
      <c r="AW226" s="2"/>
      <c r="AX226" s="2" t="s">
        <v>71</v>
      </c>
      <c r="AY226" s="2">
        <v>0</v>
      </c>
      <c r="AZ226" s="2"/>
      <c r="BA226" s="2"/>
      <c r="BB226" s="2"/>
      <c r="BC226" s="2"/>
    </row>
    <row r="227" spans="1:55" ht="72.5" x14ac:dyDescent="0.35">
      <c r="A227" s="2">
        <v>189063</v>
      </c>
      <c r="B227" s="2" t="s">
        <v>59</v>
      </c>
      <c r="C227" s="2">
        <v>342</v>
      </c>
      <c r="D227" s="2" t="s">
        <v>60</v>
      </c>
      <c r="E227" s="2"/>
      <c r="F227" s="2"/>
      <c r="G227" s="2" t="s">
        <v>750</v>
      </c>
      <c r="H227" s="2"/>
      <c r="I227" s="2" t="s">
        <v>232</v>
      </c>
      <c r="J227" s="2" t="s">
        <v>751</v>
      </c>
      <c r="K227" s="2"/>
      <c r="L227" s="2" t="s">
        <v>752</v>
      </c>
      <c r="M227" s="2"/>
      <c r="N227" s="2"/>
      <c r="O227" s="2"/>
      <c r="P227" s="2" t="s">
        <v>618</v>
      </c>
      <c r="Q227" s="2">
        <v>65.36</v>
      </c>
      <c r="R227" s="2"/>
      <c r="S227" s="2"/>
      <c r="T227" s="2"/>
      <c r="U227" s="2"/>
      <c r="V227" s="2"/>
      <c r="W227" s="2"/>
      <c r="X227" s="2"/>
      <c r="Y227" s="2"/>
      <c r="Z227" s="2"/>
      <c r="AA227" s="2">
        <v>1</v>
      </c>
      <c r="AB227" s="2"/>
      <c r="AC227" s="2"/>
      <c r="AD227" s="2"/>
      <c r="AE227" s="2"/>
      <c r="AF227" s="2" t="s">
        <v>67</v>
      </c>
      <c r="AG227" s="2" t="s">
        <v>68</v>
      </c>
      <c r="AH227" s="2"/>
      <c r="AI227" s="2" t="s">
        <v>69</v>
      </c>
      <c r="AJ227" s="2" t="s">
        <v>70</v>
      </c>
      <c r="AK227" s="2"/>
      <c r="AL227" s="2"/>
      <c r="AM227" s="2"/>
      <c r="AN227" s="2"/>
      <c r="AO227" s="2"/>
      <c r="AP227" s="2"/>
      <c r="AQ227" s="2"/>
      <c r="AR227" s="2"/>
      <c r="AS227" s="2"/>
      <c r="AT227" s="2"/>
      <c r="AU227" s="1" t="s">
        <v>66</v>
      </c>
      <c r="AV227" s="2"/>
      <c r="AW227" s="2"/>
      <c r="AX227" s="2" t="s">
        <v>71</v>
      </c>
      <c r="AY227" s="2">
        <v>0</v>
      </c>
      <c r="AZ227" s="2"/>
      <c r="BA227" s="2"/>
      <c r="BB227" s="2"/>
      <c r="BC227" s="2"/>
    </row>
    <row r="228" spans="1:55" ht="72.5" x14ac:dyDescent="0.35">
      <c r="A228" s="2">
        <v>189063</v>
      </c>
      <c r="B228" s="2" t="s">
        <v>59</v>
      </c>
      <c r="C228" s="2">
        <v>343</v>
      </c>
      <c r="D228" s="2" t="s">
        <v>60</v>
      </c>
      <c r="E228" s="2"/>
      <c r="F228" s="2"/>
      <c r="G228" s="2" t="s">
        <v>753</v>
      </c>
      <c r="H228" s="2"/>
      <c r="I228" s="2" t="s">
        <v>232</v>
      </c>
      <c r="J228" s="2" t="s">
        <v>754</v>
      </c>
      <c r="K228" s="2"/>
      <c r="L228" s="2" t="s">
        <v>755</v>
      </c>
      <c r="M228" s="2"/>
      <c r="N228" s="2"/>
      <c r="O228" s="2"/>
      <c r="P228" s="2" t="s">
        <v>618</v>
      </c>
      <c r="Q228" s="2">
        <v>65.36</v>
      </c>
      <c r="R228" s="2"/>
      <c r="S228" s="2"/>
      <c r="T228" s="2"/>
      <c r="U228" s="2"/>
      <c r="V228" s="2"/>
      <c r="W228" s="2"/>
      <c r="X228" s="2"/>
      <c r="Y228" s="2"/>
      <c r="Z228" s="2"/>
      <c r="AA228" s="2">
        <v>1</v>
      </c>
      <c r="AB228" s="2"/>
      <c r="AC228" s="2"/>
      <c r="AD228" s="2"/>
      <c r="AE228" s="2"/>
      <c r="AF228" s="2" t="s">
        <v>67</v>
      </c>
      <c r="AG228" s="2" t="s">
        <v>68</v>
      </c>
      <c r="AH228" s="2"/>
      <c r="AI228" s="2" t="s">
        <v>69</v>
      </c>
      <c r="AJ228" s="2" t="s">
        <v>70</v>
      </c>
      <c r="AK228" s="2"/>
      <c r="AL228" s="2"/>
      <c r="AM228" s="2"/>
      <c r="AN228" s="2"/>
      <c r="AO228" s="2"/>
      <c r="AP228" s="2"/>
      <c r="AQ228" s="2"/>
      <c r="AR228" s="2"/>
      <c r="AS228" s="2"/>
      <c r="AT228" s="2"/>
      <c r="AU228" s="1" t="s">
        <v>66</v>
      </c>
      <c r="AV228" s="2"/>
      <c r="AW228" s="2"/>
      <c r="AX228" s="2" t="s">
        <v>71</v>
      </c>
      <c r="AY228" s="2">
        <v>0</v>
      </c>
      <c r="AZ228" s="2"/>
      <c r="BA228" s="2"/>
      <c r="BB228" s="2"/>
      <c r="BC228" s="2"/>
    </row>
    <row r="229" spans="1:55" ht="58" x14ac:dyDescent="0.35">
      <c r="A229" s="2">
        <v>189063</v>
      </c>
      <c r="B229" s="2" t="s">
        <v>59</v>
      </c>
      <c r="C229" s="2">
        <v>344</v>
      </c>
      <c r="D229" s="2" t="s">
        <v>60</v>
      </c>
      <c r="E229" s="2"/>
      <c r="F229" s="2"/>
      <c r="G229" s="2" t="s">
        <v>756</v>
      </c>
      <c r="H229" s="2"/>
      <c r="I229" s="2" t="s">
        <v>232</v>
      </c>
      <c r="J229" s="2" t="s">
        <v>757</v>
      </c>
      <c r="K229" s="2"/>
      <c r="L229" s="2" t="s">
        <v>758</v>
      </c>
      <c r="M229" s="2"/>
      <c r="N229" s="2"/>
      <c r="O229" s="2"/>
      <c r="P229" s="2" t="s">
        <v>618</v>
      </c>
      <c r="Q229" s="2">
        <v>81.7</v>
      </c>
      <c r="R229" s="2"/>
      <c r="S229" s="2"/>
      <c r="T229" s="2"/>
      <c r="U229" s="2"/>
      <c r="V229" s="2"/>
      <c r="W229" s="2"/>
      <c r="X229" s="2"/>
      <c r="Y229" s="2"/>
      <c r="Z229" s="2"/>
      <c r="AA229" s="2">
        <v>1</v>
      </c>
      <c r="AB229" s="2"/>
      <c r="AC229" s="2"/>
      <c r="AD229" s="2"/>
      <c r="AE229" s="2"/>
      <c r="AF229" s="2" t="s">
        <v>67</v>
      </c>
      <c r="AG229" s="2" t="s">
        <v>68</v>
      </c>
      <c r="AH229" s="2"/>
      <c r="AI229" s="2" t="s">
        <v>69</v>
      </c>
      <c r="AJ229" s="2" t="s">
        <v>70</v>
      </c>
      <c r="AK229" s="2"/>
      <c r="AL229" s="2"/>
      <c r="AM229" s="2"/>
      <c r="AN229" s="2"/>
      <c r="AO229" s="2"/>
      <c r="AP229" s="2"/>
      <c r="AQ229" s="2"/>
      <c r="AR229" s="2"/>
      <c r="AS229" s="2"/>
      <c r="AT229" s="2"/>
      <c r="AU229" s="1" t="s">
        <v>66</v>
      </c>
      <c r="AV229" s="2"/>
      <c r="AW229" s="2"/>
      <c r="AX229" s="2" t="s">
        <v>71</v>
      </c>
      <c r="AY229" s="2">
        <v>0</v>
      </c>
      <c r="AZ229" s="2"/>
      <c r="BA229" s="2"/>
      <c r="BB229" s="2"/>
      <c r="BC229" s="2"/>
    </row>
    <row r="230" spans="1:55" ht="58" x14ac:dyDescent="0.35">
      <c r="A230" s="2">
        <v>189063</v>
      </c>
      <c r="B230" s="2" t="s">
        <v>59</v>
      </c>
      <c r="C230" s="2">
        <v>345</v>
      </c>
      <c r="D230" s="2" t="s">
        <v>60</v>
      </c>
      <c r="E230" s="2"/>
      <c r="F230" s="2"/>
      <c r="G230" s="2" t="s">
        <v>759</v>
      </c>
      <c r="H230" s="2"/>
      <c r="I230" s="2" t="s">
        <v>232</v>
      </c>
      <c r="J230" s="2" t="s">
        <v>760</v>
      </c>
      <c r="K230" s="2"/>
      <c r="L230" s="2" t="s">
        <v>761</v>
      </c>
      <c r="M230" s="2"/>
      <c r="N230" s="2"/>
      <c r="O230" s="2"/>
      <c r="P230" s="2" t="s">
        <v>618</v>
      </c>
      <c r="Q230" s="2">
        <v>81.7</v>
      </c>
      <c r="R230" s="2"/>
      <c r="S230" s="2"/>
      <c r="T230" s="2"/>
      <c r="U230" s="2"/>
      <c r="V230" s="2"/>
      <c r="W230" s="2"/>
      <c r="X230" s="2"/>
      <c r="Y230" s="2"/>
      <c r="Z230" s="2"/>
      <c r="AA230" s="2">
        <v>1</v>
      </c>
      <c r="AB230" s="2"/>
      <c r="AC230" s="2"/>
      <c r="AD230" s="2"/>
      <c r="AE230" s="2"/>
      <c r="AF230" s="2" t="s">
        <v>67</v>
      </c>
      <c r="AG230" s="2" t="s">
        <v>68</v>
      </c>
      <c r="AH230" s="2"/>
      <c r="AI230" s="2" t="s">
        <v>69</v>
      </c>
      <c r="AJ230" s="2" t="s">
        <v>70</v>
      </c>
      <c r="AK230" s="2"/>
      <c r="AL230" s="2"/>
      <c r="AM230" s="2"/>
      <c r="AN230" s="2"/>
      <c r="AO230" s="2"/>
      <c r="AP230" s="2"/>
      <c r="AQ230" s="2"/>
      <c r="AR230" s="2"/>
      <c r="AS230" s="2"/>
      <c r="AT230" s="2"/>
      <c r="AU230" s="1" t="s">
        <v>66</v>
      </c>
      <c r="AV230" s="2"/>
      <c r="AW230" s="2"/>
      <c r="AX230" s="2" t="s">
        <v>71</v>
      </c>
      <c r="AY230" s="2">
        <v>0</v>
      </c>
      <c r="AZ230" s="2"/>
      <c r="BA230" s="2"/>
      <c r="BB230" s="2"/>
      <c r="BC230" s="2"/>
    </row>
    <row r="231" spans="1:55" ht="58" x14ac:dyDescent="0.35">
      <c r="A231" s="2">
        <v>189063</v>
      </c>
      <c r="B231" s="2" t="s">
        <v>59</v>
      </c>
      <c r="C231" s="2">
        <v>346</v>
      </c>
      <c r="D231" s="2" t="s">
        <v>60</v>
      </c>
      <c r="E231" s="2"/>
      <c r="F231" s="2"/>
      <c r="G231" s="2" t="s">
        <v>762</v>
      </c>
      <c r="H231" s="2"/>
      <c r="I231" s="2" t="s">
        <v>232</v>
      </c>
      <c r="J231" s="2" t="s">
        <v>763</v>
      </c>
      <c r="K231" s="2"/>
      <c r="L231" s="2" t="s">
        <v>764</v>
      </c>
      <c r="M231" s="2"/>
      <c r="N231" s="2"/>
      <c r="O231" s="2"/>
      <c r="P231" s="2" t="s">
        <v>618</v>
      </c>
      <c r="Q231" s="2">
        <v>81.7</v>
      </c>
      <c r="R231" s="2"/>
      <c r="S231" s="2"/>
      <c r="T231" s="2"/>
      <c r="U231" s="2"/>
      <c r="V231" s="2"/>
      <c r="W231" s="2"/>
      <c r="X231" s="2"/>
      <c r="Y231" s="2"/>
      <c r="Z231" s="2"/>
      <c r="AA231" s="2">
        <v>1</v>
      </c>
      <c r="AB231" s="2"/>
      <c r="AC231" s="2"/>
      <c r="AD231" s="2"/>
      <c r="AE231" s="2"/>
      <c r="AF231" s="2" t="s">
        <v>67</v>
      </c>
      <c r="AG231" s="2" t="s">
        <v>68</v>
      </c>
      <c r="AH231" s="2"/>
      <c r="AI231" s="2" t="s">
        <v>69</v>
      </c>
      <c r="AJ231" s="2" t="s">
        <v>70</v>
      </c>
      <c r="AK231" s="2"/>
      <c r="AL231" s="2"/>
      <c r="AM231" s="2"/>
      <c r="AN231" s="2"/>
      <c r="AO231" s="2"/>
      <c r="AP231" s="2"/>
      <c r="AQ231" s="2"/>
      <c r="AR231" s="2"/>
      <c r="AS231" s="2"/>
      <c r="AT231" s="2"/>
      <c r="AU231" s="1" t="s">
        <v>66</v>
      </c>
      <c r="AV231" s="2"/>
      <c r="AW231" s="2"/>
      <c r="AX231" s="2" t="s">
        <v>71</v>
      </c>
      <c r="AY231" s="2">
        <v>0</v>
      </c>
      <c r="AZ231" s="2"/>
      <c r="BA231" s="2"/>
      <c r="BB231" s="2"/>
      <c r="BC231" s="2"/>
    </row>
    <row r="232" spans="1:55" ht="58" x14ac:dyDescent="0.35">
      <c r="A232" s="2">
        <v>189063</v>
      </c>
      <c r="B232" s="2" t="s">
        <v>59</v>
      </c>
      <c r="C232" s="2">
        <v>347</v>
      </c>
      <c r="D232" s="2" t="s">
        <v>60</v>
      </c>
      <c r="E232" s="2"/>
      <c r="F232" s="2"/>
      <c r="G232" s="2" t="s">
        <v>765</v>
      </c>
      <c r="H232" s="2"/>
      <c r="I232" s="2" t="s">
        <v>232</v>
      </c>
      <c r="J232" s="2" t="s">
        <v>766</v>
      </c>
      <c r="K232" s="2"/>
      <c r="L232" s="2" t="s">
        <v>767</v>
      </c>
      <c r="M232" s="2"/>
      <c r="N232" s="2"/>
      <c r="O232" s="2"/>
      <c r="P232" s="2" t="s">
        <v>618</v>
      </c>
      <c r="Q232" s="2">
        <v>92.02</v>
      </c>
      <c r="R232" s="2"/>
      <c r="S232" s="2"/>
      <c r="T232" s="2"/>
      <c r="U232" s="2"/>
      <c r="V232" s="2"/>
      <c r="W232" s="2"/>
      <c r="X232" s="2"/>
      <c r="Y232" s="2"/>
      <c r="Z232" s="2"/>
      <c r="AA232" s="2">
        <v>1</v>
      </c>
      <c r="AB232" s="2"/>
      <c r="AC232" s="2"/>
      <c r="AD232" s="2"/>
      <c r="AE232" s="2"/>
      <c r="AF232" s="2" t="s">
        <v>67</v>
      </c>
      <c r="AG232" s="2" t="s">
        <v>68</v>
      </c>
      <c r="AH232" s="2"/>
      <c r="AI232" s="2" t="s">
        <v>69</v>
      </c>
      <c r="AJ232" s="2" t="s">
        <v>70</v>
      </c>
      <c r="AK232" s="2"/>
      <c r="AL232" s="2"/>
      <c r="AM232" s="2"/>
      <c r="AN232" s="2"/>
      <c r="AO232" s="2"/>
      <c r="AP232" s="2"/>
      <c r="AQ232" s="2"/>
      <c r="AR232" s="2"/>
      <c r="AS232" s="2"/>
      <c r="AT232" s="2"/>
      <c r="AU232" s="1" t="s">
        <v>66</v>
      </c>
      <c r="AV232" s="2"/>
      <c r="AW232" s="2"/>
      <c r="AX232" s="2" t="s">
        <v>71</v>
      </c>
      <c r="AY232" s="2">
        <v>0</v>
      </c>
      <c r="AZ232" s="2"/>
      <c r="BA232" s="2"/>
      <c r="BB232" s="2"/>
      <c r="BC232" s="2"/>
    </row>
    <row r="233" spans="1:55" ht="58" x14ac:dyDescent="0.35">
      <c r="A233" s="2">
        <v>189063</v>
      </c>
      <c r="B233" s="2" t="s">
        <v>59</v>
      </c>
      <c r="C233" s="2">
        <v>348</v>
      </c>
      <c r="D233" s="2" t="s">
        <v>60</v>
      </c>
      <c r="E233" s="2"/>
      <c r="F233" s="2"/>
      <c r="G233" s="2" t="s">
        <v>768</v>
      </c>
      <c r="H233" s="2"/>
      <c r="I233" s="2" t="s">
        <v>232</v>
      </c>
      <c r="J233" s="2" t="s">
        <v>769</v>
      </c>
      <c r="K233" s="2"/>
      <c r="L233" s="2" t="s">
        <v>770</v>
      </c>
      <c r="M233" s="2"/>
      <c r="N233" s="2"/>
      <c r="O233" s="2"/>
      <c r="P233" s="2" t="s">
        <v>618</v>
      </c>
      <c r="Q233" s="2">
        <v>92.02</v>
      </c>
      <c r="R233" s="2"/>
      <c r="S233" s="2"/>
      <c r="T233" s="2"/>
      <c r="U233" s="2"/>
      <c r="V233" s="2"/>
      <c r="W233" s="2"/>
      <c r="X233" s="2"/>
      <c r="Y233" s="2"/>
      <c r="Z233" s="2"/>
      <c r="AA233" s="2">
        <v>1</v>
      </c>
      <c r="AB233" s="2"/>
      <c r="AC233" s="2"/>
      <c r="AD233" s="2"/>
      <c r="AE233" s="2"/>
      <c r="AF233" s="2" t="s">
        <v>67</v>
      </c>
      <c r="AG233" s="2" t="s">
        <v>68</v>
      </c>
      <c r="AH233" s="2"/>
      <c r="AI233" s="2" t="s">
        <v>69</v>
      </c>
      <c r="AJ233" s="2" t="s">
        <v>70</v>
      </c>
      <c r="AK233" s="2"/>
      <c r="AL233" s="2"/>
      <c r="AM233" s="2"/>
      <c r="AN233" s="2"/>
      <c r="AO233" s="2"/>
      <c r="AP233" s="2"/>
      <c r="AQ233" s="2"/>
      <c r="AR233" s="2"/>
      <c r="AS233" s="2"/>
      <c r="AT233" s="2"/>
      <c r="AU233" s="1" t="s">
        <v>66</v>
      </c>
      <c r="AV233" s="2"/>
      <c r="AW233" s="2"/>
      <c r="AX233" s="2" t="s">
        <v>71</v>
      </c>
      <c r="AY233" s="2">
        <v>0</v>
      </c>
      <c r="AZ233" s="2"/>
      <c r="BA233" s="2"/>
      <c r="BB233" s="2"/>
      <c r="BC233" s="2"/>
    </row>
    <row r="234" spans="1:55" ht="58" x14ac:dyDescent="0.35">
      <c r="A234" s="2">
        <v>189063</v>
      </c>
      <c r="B234" s="2" t="s">
        <v>59</v>
      </c>
      <c r="C234" s="2">
        <v>349</v>
      </c>
      <c r="D234" s="2" t="s">
        <v>60</v>
      </c>
      <c r="E234" s="2"/>
      <c r="F234" s="2"/>
      <c r="G234" s="2" t="s">
        <v>771</v>
      </c>
      <c r="H234" s="2"/>
      <c r="I234" s="2" t="s">
        <v>232</v>
      </c>
      <c r="J234" s="2" t="s">
        <v>772</v>
      </c>
      <c r="K234" s="2"/>
      <c r="L234" s="2" t="s">
        <v>773</v>
      </c>
      <c r="M234" s="2"/>
      <c r="N234" s="2"/>
      <c r="O234" s="2"/>
      <c r="P234" s="2" t="s">
        <v>618</v>
      </c>
      <c r="Q234" s="2">
        <v>92.02</v>
      </c>
      <c r="R234" s="2"/>
      <c r="S234" s="2"/>
      <c r="T234" s="2"/>
      <c r="U234" s="2"/>
      <c r="V234" s="2"/>
      <c r="W234" s="2"/>
      <c r="X234" s="2"/>
      <c r="Y234" s="2"/>
      <c r="Z234" s="2"/>
      <c r="AA234" s="2">
        <v>1</v>
      </c>
      <c r="AB234" s="2"/>
      <c r="AC234" s="2"/>
      <c r="AD234" s="2"/>
      <c r="AE234" s="2"/>
      <c r="AF234" s="2" t="s">
        <v>67</v>
      </c>
      <c r="AG234" s="2" t="s">
        <v>68</v>
      </c>
      <c r="AH234" s="2"/>
      <c r="AI234" s="2" t="s">
        <v>69</v>
      </c>
      <c r="AJ234" s="2" t="s">
        <v>70</v>
      </c>
      <c r="AK234" s="2"/>
      <c r="AL234" s="2"/>
      <c r="AM234" s="2"/>
      <c r="AN234" s="2"/>
      <c r="AO234" s="2"/>
      <c r="AP234" s="2"/>
      <c r="AQ234" s="2"/>
      <c r="AR234" s="2"/>
      <c r="AS234" s="2"/>
      <c r="AT234" s="2"/>
      <c r="AU234" s="1" t="s">
        <v>66</v>
      </c>
      <c r="AV234" s="2"/>
      <c r="AW234" s="2"/>
      <c r="AX234" s="2" t="s">
        <v>71</v>
      </c>
      <c r="AY234" s="2">
        <v>0</v>
      </c>
      <c r="AZ234" s="2"/>
      <c r="BA234" s="2"/>
      <c r="BB234" s="2"/>
      <c r="BC234" s="2"/>
    </row>
    <row r="235" spans="1:55" ht="87" x14ac:dyDescent="0.35">
      <c r="A235" s="2">
        <v>189063</v>
      </c>
      <c r="B235" s="2" t="s">
        <v>59</v>
      </c>
      <c r="C235" s="2">
        <v>350</v>
      </c>
      <c r="D235" s="2" t="s">
        <v>60</v>
      </c>
      <c r="E235" s="2"/>
      <c r="F235" s="2"/>
      <c r="G235" s="2" t="s">
        <v>774</v>
      </c>
      <c r="H235" s="2"/>
      <c r="I235" s="2" t="s">
        <v>232</v>
      </c>
      <c r="J235" s="2" t="s">
        <v>775</v>
      </c>
      <c r="K235" s="2"/>
      <c r="L235" s="2" t="s">
        <v>776</v>
      </c>
      <c r="M235" s="2"/>
      <c r="N235" s="2"/>
      <c r="O235" s="2"/>
      <c r="P235" s="2" t="s">
        <v>65</v>
      </c>
      <c r="Q235" s="2">
        <v>135.88</v>
      </c>
      <c r="R235" s="2"/>
      <c r="S235" s="2"/>
      <c r="T235" s="2"/>
      <c r="U235" s="2"/>
      <c r="V235" s="2"/>
      <c r="W235" s="2"/>
      <c r="X235" s="2"/>
      <c r="Y235" s="2"/>
      <c r="Z235" s="2"/>
      <c r="AA235" s="2">
        <v>1</v>
      </c>
      <c r="AB235" s="2"/>
      <c r="AC235" s="2"/>
      <c r="AD235" s="2"/>
      <c r="AE235" s="2"/>
      <c r="AF235" s="2" t="s">
        <v>67</v>
      </c>
      <c r="AG235" s="2" t="s">
        <v>284</v>
      </c>
      <c r="AH235" s="2"/>
      <c r="AI235" s="2" t="s">
        <v>69</v>
      </c>
      <c r="AJ235" s="2" t="s">
        <v>70</v>
      </c>
      <c r="AK235" s="2"/>
      <c r="AL235" s="2"/>
      <c r="AM235" s="2"/>
      <c r="AN235" s="2"/>
      <c r="AO235" s="2"/>
      <c r="AP235" s="2"/>
      <c r="AQ235" s="2"/>
      <c r="AR235" s="2"/>
      <c r="AS235" s="2"/>
      <c r="AT235" s="2"/>
      <c r="AU235" s="1" t="s">
        <v>66</v>
      </c>
      <c r="AV235" s="2"/>
      <c r="AW235" s="2"/>
      <c r="AX235" s="2" t="s">
        <v>71</v>
      </c>
      <c r="AY235" s="2">
        <v>0</v>
      </c>
      <c r="AZ235" s="2"/>
      <c r="BA235" s="2"/>
      <c r="BB235" s="2"/>
      <c r="BC235" s="2"/>
    </row>
    <row r="236" spans="1:55" ht="72.5" x14ac:dyDescent="0.35">
      <c r="A236" s="2">
        <v>189063</v>
      </c>
      <c r="B236" s="2" t="s">
        <v>59</v>
      </c>
      <c r="C236" s="2">
        <v>351</v>
      </c>
      <c r="D236" s="2" t="s">
        <v>60</v>
      </c>
      <c r="E236" s="2"/>
      <c r="F236" s="2"/>
      <c r="G236" s="2" t="s">
        <v>777</v>
      </c>
      <c r="H236" s="2"/>
      <c r="I236" s="2" t="s">
        <v>232</v>
      </c>
      <c r="J236" s="2" t="s">
        <v>778</v>
      </c>
      <c r="K236" s="2"/>
      <c r="L236" s="2" t="s">
        <v>779</v>
      </c>
      <c r="M236" s="2"/>
      <c r="N236" s="2"/>
      <c r="O236" s="2"/>
      <c r="P236" s="2" t="s">
        <v>618</v>
      </c>
      <c r="Q236" s="2">
        <v>135.88</v>
      </c>
      <c r="R236" s="2"/>
      <c r="S236" s="2"/>
      <c r="T236" s="2"/>
      <c r="U236" s="2"/>
      <c r="V236" s="2"/>
      <c r="W236" s="2"/>
      <c r="X236" s="2"/>
      <c r="Y236" s="2"/>
      <c r="Z236" s="2"/>
      <c r="AA236" s="2">
        <v>1</v>
      </c>
      <c r="AB236" s="2"/>
      <c r="AC236" s="2"/>
      <c r="AD236" s="2"/>
      <c r="AE236" s="2"/>
      <c r="AF236" s="2" t="s">
        <v>67</v>
      </c>
      <c r="AG236" s="2" t="s">
        <v>284</v>
      </c>
      <c r="AH236" s="2"/>
      <c r="AI236" s="2" t="s">
        <v>69</v>
      </c>
      <c r="AJ236" s="2" t="s">
        <v>70</v>
      </c>
      <c r="AK236" s="2"/>
      <c r="AL236" s="2"/>
      <c r="AM236" s="2"/>
      <c r="AN236" s="2"/>
      <c r="AO236" s="2"/>
      <c r="AP236" s="2"/>
      <c r="AQ236" s="2"/>
      <c r="AR236" s="2"/>
      <c r="AS236" s="2"/>
      <c r="AT236" s="2"/>
      <c r="AU236" s="1" t="s">
        <v>66</v>
      </c>
      <c r="AV236" s="2"/>
      <c r="AW236" s="2"/>
      <c r="AX236" s="2" t="s">
        <v>71</v>
      </c>
      <c r="AY236" s="2">
        <v>0</v>
      </c>
      <c r="AZ236" s="2"/>
      <c r="BA236" s="2"/>
      <c r="BB236" s="2"/>
      <c r="BC236" s="2"/>
    </row>
    <row r="237" spans="1:55" ht="87" x14ac:dyDescent="0.35">
      <c r="A237" s="2">
        <v>189063</v>
      </c>
      <c r="B237" s="2" t="s">
        <v>59</v>
      </c>
      <c r="C237" s="2">
        <v>352</v>
      </c>
      <c r="D237" s="2" t="s">
        <v>60</v>
      </c>
      <c r="E237" s="2"/>
      <c r="F237" s="2"/>
      <c r="G237" s="2" t="s">
        <v>780</v>
      </c>
      <c r="H237" s="2"/>
      <c r="I237" s="2" t="s">
        <v>232</v>
      </c>
      <c r="J237" s="2" t="s">
        <v>781</v>
      </c>
      <c r="K237" s="2"/>
      <c r="L237" s="2" t="s">
        <v>782</v>
      </c>
      <c r="M237" s="2"/>
      <c r="N237" s="2"/>
      <c r="O237" s="2"/>
      <c r="P237" s="2" t="s">
        <v>65</v>
      </c>
      <c r="Q237" s="2">
        <v>135.88</v>
      </c>
      <c r="R237" s="2"/>
      <c r="S237" s="2"/>
      <c r="T237" s="2"/>
      <c r="U237" s="2"/>
      <c r="V237" s="2"/>
      <c r="W237" s="2"/>
      <c r="X237" s="2"/>
      <c r="Y237" s="2"/>
      <c r="Z237" s="2"/>
      <c r="AA237" s="2">
        <v>1</v>
      </c>
      <c r="AB237" s="2"/>
      <c r="AC237" s="2"/>
      <c r="AD237" s="2"/>
      <c r="AE237" s="2"/>
      <c r="AF237" s="2" t="s">
        <v>67</v>
      </c>
      <c r="AG237" s="2" t="s">
        <v>284</v>
      </c>
      <c r="AH237" s="2"/>
      <c r="AI237" s="2" t="s">
        <v>69</v>
      </c>
      <c r="AJ237" s="2" t="s">
        <v>70</v>
      </c>
      <c r="AK237" s="2"/>
      <c r="AL237" s="2"/>
      <c r="AM237" s="2"/>
      <c r="AN237" s="2"/>
      <c r="AO237" s="2"/>
      <c r="AP237" s="2"/>
      <c r="AQ237" s="2"/>
      <c r="AR237" s="2"/>
      <c r="AS237" s="2"/>
      <c r="AT237" s="2"/>
      <c r="AU237" s="1" t="s">
        <v>66</v>
      </c>
      <c r="AV237" s="2"/>
      <c r="AW237" s="2"/>
      <c r="AX237" s="2" t="s">
        <v>71</v>
      </c>
      <c r="AY237" s="2">
        <v>0</v>
      </c>
      <c r="AZ237" s="2"/>
      <c r="BA237" s="2"/>
      <c r="BB237" s="2"/>
      <c r="BC237" s="2"/>
    </row>
  </sheetData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953280-3767-4601-A91B-53B06B7EDC3B}">
  <sheetPr codeName="Feuil3"/>
  <dimension ref="A3:R1001"/>
  <sheetViews>
    <sheetView tabSelected="1" zoomScale="80" zoomScaleNormal="80" workbookViewId="0">
      <selection activeCell="B13" sqref="B13"/>
    </sheetView>
  </sheetViews>
  <sheetFormatPr baseColWidth="10" defaultRowHeight="14.5" x14ac:dyDescent="0.35"/>
  <cols>
    <col min="1" max="1" width="15.08984375" style="7" customWidth="1"/>
    <col min="2" max="2" width="13.08984375" style="7" customWidth="1"/>
    <col min="3" max="3" width="64.08984375" style="7" customWidth="1"/>
    <col min="4" max="4" width="27" style="7" customWidth="1"/>
    <col min="5" max="5" width="27.36328125" style="4" customWidth="1"/>
    <col min="6" max="6" width="23.7265625" style="7" customWidth="1"/>
    <col min="7" max="7" width="14.54296875" style="4" customWidth="1"/>
    <col min="8" max="8" width="20.6328125" style="7" customWidth="1"/>
    <col min="9" max="9" width="20.81640625" style="4" customWidth="1"/>
    <col min="10" max="10" width="18" style="4" customWidth="1"/>
    <col min="11" max="11" width="21.36328125" style="4" customWidth="1"/>
    <col min="12" max="12" width="22.54296875" style="4" customWidth="1"/>
    <col min="13" max="13" width="14.54296875" style="4" customWidth="1"/>
    <col min="14" max="14" width="30.81640625" style="4" customWidth="1"/>
    <col min="15" max="17" width="13.7265625" style="7" hidden="1" customWidth="1"/>
    <col min="18" max="18" width="12.1796875" style="7" hidden="1" customWidth="1"/>
    <col min="19" max="16384" width="10.90625" style="7"/>
  </cols>
  <sheetData>
    <row r="3" spans="1:18" ht="44.5" customHeight="1" x14ac:dyDescent="0.35">
      <c r="A3" s="6" t="s">
        <v>4</v>
      </c>
      <c r="B3" s="6" t="s">
        <v>6</v>
      </c>
      <c r="C3" s="6" t="s">
        <v>10</v>
      </c>
      <c r="D3" s="6" t="s">
        <v>786</v>
      </c>
      <c r="E3" s="3" t="s">
        <v>789</v>
      </c>
      <c r="F3" s="6" t="s">
        <v>15</v>
      </c>
      <c r="G3" s="3" t="s">
        <v>19</v>
      </c>
      <c r="H3" s="6" t="s">
        <v>790</v>
      </c>
      <c r="I3" s="3" t="s">
        <v>791</v>
      </c>
      <c r="J3" s="3" t="s">
        <v>30</v>
      </c>
      <c r="K3" s="25" t="s">
        <v>36</v>
      </c>
      <c r="L3" s="3" t="s">
        <v>38</v>
      </c>
      <c r="M3" s="3" t="s">
        <v>39</v>
      </c>
      <c r="N3" s="3" t="s">
        <v>792</v>
      </c>
      <c r="O3" s="13" t="s">
        <v>784</v>
      </c>
      <c r="P3" s="13" t="s">
        <v>785</v>
      </c>
      <c r="Q3" s="13" t="s">
        <v>787</v>
      </c>
      <c r="R3" s="13" t="s">
        <v>783</v>
      </c>
    </row>
    <row r="4" spans="1:18" x14ac:dyDescent="0.35">
      <c r="A4" s="10">
        <f>'Input CO Nafi'!A4</f>
        <v>189063</v>
      </c>
      <c r="B4" s="10">
        <f>'Input CO Nafi'!C4</f>
        <v>3</v>
      </c>
      <c r="C4" s="8"/>
      <c r="D4" s="8" t="str">
        <f>'Input CO Nafi'!J4</f>
        <v>HERO MASTER RRJ03HE 169</v>
      </c>
      <c r="E4" s="12"/>
      <c r="F4" s="10" t="str">
        <f>'Input CO Nafi'!L4</f>
        <v>5040.01167</v>
      </c>
      <c r="G4" s="16" t="str">
        <f>'Input CO Nafi'!P4</f>
        <v>Pièce</v>
      </c>
      <c r="H4" s="11">
        <f>'Input CO Nafi'!Q4</f>
        <v>254.8</v>
      </c>
      <c r="I4" s="12">
        <v>260</v>
      </c>
      <c r="J4" s="15">
        <f>'Input CO Nafi'!AA4</f>
        <v>1</v>
      </c>
      <c r="K4" s="16" t="str">
        <f>'Input CO Nafi'!AG4</f>
        <v>FR</v>
      </c>
      <c r="L4" s="16" t="str">
        <f>'Input CO Nafi'!AI4</f>
        <v>E5</v>
      </c>
      <c r="M4" s="16" t="str">
        <f>'Input CO Nafi'!AJ4</f>
        <v>S3</v>
      </c>
      <c r="N4" s="12">
        <v>10</v>
      </c>
      <c r="O4" s="8">
        <f>Tableau1[[#This Row],[Prix Unitaire N-1]]*Tableau1[[#This Row],[Qtés commandées pour N-1]]</f>
        <v>2548</v>
      </c>
      <c r="P4" s="8">
        <f>Tableau1[[#This Row],[Prix Unitaire N+1]]*Tableau1[[#This Row],[Qtés commandées pour N-1]]</f>
        <v>2600</v>
      </c>
      <c r="Q4" s="8">
        <f>Tableau1[[#This Row],[CA N+1]]-Tableau1[[#This Row],[CA N-1]]</f>
        <v>52</v>
      </c>
      <c r="R4" s="14">
        <f>IFERROR(Tableau1[[#This Row],[Impact en €]]/Tableau1[[#This Row],[CA N-1]]," ")</f>
        <v>2.0408163265306121E-2</v>
      </c>
    </row>
    <row r="5" spans="1:18" x14ac:dyDescent="0.35">
      <c r="A5" s="10">
        <f>'Input CO Nafi'!A5</f>
        <v>189063</v>
      </c>
      <c r="B5" s="10">
        <f>'Input CO Nafi'!C5</f>
        <v>4</v>
      </c>
      <c r="C5" s="8"/>
      <c r="D5" s="8" t="str">
        <f>'Input CO Nafi'!J5</f>
        <v>HERO MASTER RRJ03HE 173</v>
      </c>
      <c r="E5" s="12"/>
      <c r="F5" s="10" t="str">
        <f>'Input CO Nafi'!L5</f>
        <v>5040.01168</v>
      </c>
      <c r="G5" s="16" t="str">
        <f>'Input CO Nafi'!P5</f>
        <v>Pièce</v>
      </c>
      <c r="H5" s="11">
        <f>'Input CO Nafi'!Q5</f>
        <v>254.8</v>
      </c>
      <c r="I5" s="12"/>
      <c r="J5" s="15">
        <f>'Input CO Nafi'!AA5</f>
        <v>1</v>
      </c>
      <c r="K5" s="16" t="str">
        <f>'Input CO Nafi'!AG5</f>
        <v>FR</v>
      </c>
      <c r="L5" s="16" t="str">
        <f>'Input CO Nafi'!AI5</f>
        <v>E5</v>
      </c>
      <c r="M5" s="16" t="str">
        <f>'Input CO Nafi'!AJ5</f>
        <v>S3</v>
      </c>
      <c r="N5" s="12"/>
      <c r="O5" s="8">
        <f>Tableau1[[#This Row],[Prix Unitaire N-1]]*Tableau1[[#This Row],[Qtés commandées pour N-1]]</f>
        <v>0</v>
      </c>
      <c r="P5" s="8">
        <f>Tableau1[[#This Row],[Prix Unitaire N+1]]*Tableau1[[#This Row],[Qtés commandées pour N-1]]</f>
        <v>0</v>
      </c>
      <c r="Q5" s="8">
        <f>Tableau1[[#This Row],[CA N+1]]-Tableau1[[#This Row],[CA N-1]]</f>
        <v>0</v>
      </c>
      <c r="R5" s="14" t="str">
        <f>IFERROR(Tableau1[[#This Row],[Impact en €]]/Tableau1[[#This Row],[CA N-1]]," ")</f>
        <v xml:space="preserve"> </v>
      </c>
    </row>
    <row r="6" spans="1:18" x14ac:dyDescent="0.35">
      <c r="A6" s="10">
        <f>'Input CO Nafi'!A6</f>
        <v>189063</v>
      </c>
      <c r="B6" s="10">
        <f>'Input CO Nafi'!C6</f>
        <v>6</v>
      </c>
      <c r="C6" s="8"/>
      <c r="D6" s="8" t="str">
        <f>'Input CO Nafi'!J6</f>
        <v>SENDER RRJ04MJ 154</v>
      </c>
      <c r="E6" s="12"/>
      <c r="F6" s="10" t="str">
        <f>'Input CO Nafi'!L6</f>
        <v>5040.01145</v>
      </c>
      <c r="G6" s="16" t="str">
        <f>'Input CO Nafi'!P6</f>
        <v>Pièce</v>
      </c>
      <c r="H6" s="11">
        <f>'Input CO Nafi'!Q6</f>
        <v>211.2</v>
      </c>
      <c r="I6" s="12"/>
      <c r="J6" s="15">
        <f>'Input CO Nafi'!AA6</f>
        <v>1</v>
      </c>
      <c r="K6" s="16" t="str">
        <f>'Input CO Nafi'!AG6</f>
        <v>ES</v>
      </c>
      <c r="L6" s="16" t="str">
        <f>'Input CO Nafi'!AI6</f>
        <v>E5</v>
      </c>
      <c r="M6" s="16" t="str">
        <f>'Input CO Nafi'!AJ6</f>
        <v>S3</v>
      </c>
      <c r="N6" s="12"/>
      <c r="O6" s="8">
        <f>Tableau1[[#This Row],[Prix Unitaire N-1]]*Tableau1[[#This Row],[Qtés commandées pour N-1]]</f>
        <v>0</v>
      </c>
      <c r="P6" s="8">
        <f>Tableau1[[#This Row],[Prix Unitaire N+1]]*Tableau1[[#This Row],[Qtés commandées pour N-1]]</f>
        <v>0</v>
      </c>
      <c r="Q6" s="8">
        <f>Tableau1[[#This Row],[CA N+1]]-Tableau1[[#This Row],[CA N-1]]</f>
        <v>0</v>
      </c>
      <c r="R6" s="14" t="str">
        <f>IFERROR(Tableau1[[#This Row],[Impact en €]]/Tableau1[[#This Row],[CA N-1]]," ")</f>
        <v xml:space="preserve"> </v>
      </c>
    </row>
    <row r="7" spans="1:18" x14ac:dyDescent="0.35">
      <c r="A7" s="10">
        <f>'Input CO Nafi'!A7</f>
        <v>189063</v>
      </c>
      <c r="B7" s="10">
        <f>'Input CO Nafi'!C7</f>
        <v>7</v>
      </c>
      <c r="C7" s="8"/>
      <c r="D7" s="8" t="str">
        <f>'Input CO Nafi'!J7</f>
        <v>SENDER RRJ04MJ 164</v>
      </c>
      <c r="E7" s="12"/>
      <c r="F7" s="10" t="str">
        <f>'Input CO Nafi'!L7</f>
        <v>5040.01116</v>
      </c>
      <c r="G7" s="16" t="str">
        <f>'Input CO Nafi'!P7</f>
        <v>Pièce</v>
      </c>
      <c r="H7" s="11">
        <f>'Input CO Nafi'!Q7</f>
        <v>211.2</v>
      </c>
      <c r="I7" s="12"/>
      <c r="J7" s="15">
        <f>'Input CO Nafi'!AA7</f>
        <v>1</v>
      </c>
      <c r="K7" s="16" t="str">
        <f>'Input CO Nafi'!AG7</f>
        <v>ES</v>
      </c>
      <c r="L7" s="16" t="str">
        <f>'Input CO Nafi'!AI7</f>
        <v>E5</v>
      </c>
      <c r="M7" s="16" t="str">
        <f>'Input CO Nafi'!AJ7</f>
        <v>S3</v>
      </c>
      <c r="N7" s="12"/>
      <c r="O7" s="8">
        <f>Tableau1[[#This Row],[Prix Unitaire N-1]]*Tableau1[[#This Row],[Qtés commandées pour N-1]]</f>
        <v>0</v>
      </c>
      <c r="P7" s="8">
        <f>Tableau1[[#This Row],[Prix Unitaire N+1]]*Tableau1[[#This Row],[Qtés commandées pour N-1]]</f>
        <v>0</v>
      </c>
      <c r="Q7" s="8">
        <f>Tableau1[[#This Row],[CA N+1]]-Tableau1[[#This Row],[CA N-1]]</f>
        <v>0</v>
      </c>
      <c r="R7" s="14" t="str">
        <f>IFERROR(Tableau1[[#This Row],[Impact en €]]/Tableau1[[#This Row],[CA N-1]]," ")</f>
        <v xml:space="preserve"> </v>
      </c>
    </row>
    <row r="8" spans="1:18" x14ac:dyDescent="0.35">
      <c r="A8" s="10">
        <f>'Input CO Nafi'!A8</f>
        <v>189063</v>
      </c>
      <c r="B8" s="10">
        <f>'Input CO Nafi'!C8</f>
        <v>8</v>
      </c>
      <c r="C8" s="8"/>
      <c r="D8" s="8" t="str">
        <f>'Input CO Nafi'!J8</f>
        <v>SENDER RRJ04MJ 172</v>
      </c>
      <c r="E8" s="12"/>
      <c r="F8" s="10" t="str">
        <f>'Input CO Nafi'!L8</f>
        <v>5040.01153</v>
      </c>
      <c r="G8" s="16" t="str">
        <f>'Input CO Nafi'!P8</f>
        <v>Pièce</v>
      </c>
      <c r="H8" s="11">
        <f>'Input CO Nafi'!Q8</f>
        <v>211.2</v>
      </c>
      <c r="I8" s="12"/>
      <c r="J8" s="15">
        <f>'Input CO Nafi'!AA8</f>
        <v>1</v>
      </c>
      <c r="K8" s="16" t="str">
        <f>'Input CO Nafi'!AG8</f>
        <v>ES</v>
      </c>
      <c r="L8" s="16" t="str">
        <f>'Input CO Nafi'!AI8</f>
        <v>E5</v>
      </c>
      <c r="M8" s="16" t="str">
        <f>'Input CO Nafi'!AJ8</f>
        <v>S3</v>
      </c>
      <c r="N8" s="12"/>
      <c r="O8" s="8">
        <f>Tableau1[[#This Row],[Prix Unitaire N-1]]*Tableau1[[#This Row],[Qtés commandées pour N-1]]</f>
        <v>0</v>
      </c>
      <c r="P8" s="8">
        <f>Tableau1[[#This Row],[Prix Unitaire N+1]]*Tableau1[[#This Row],[Qtés commandées pour N-1]]</f>
        <v>0</v>
      </c>
      <c r="Q8" s="8">
        <f>Tableau1[[#This Row],[CA N+1]]-Tableau1[[#This Row],[CA N-1]]</f>
        <v>0</v>
      </c>
      <c r="R8" s="14" t="str">
        <f>IFERROR(Tableau1[[#This Row],[Impact en €]]/Tableau1[[#This Row],[CA N-1]]," ")</f>
        <v xml:space="preserve"> </v>
      </c>
    </row>
    <row r="9" spans="1:18" x14ac:dyDescent="0.35">
      <c r="A9" s="10">
        <f>'Input CO Nafi'!A9</f>
        <v>189063</v>
      </c>
      <c r="B9" s="10">
        <f>'Input CO Nafi'!C9</f>
        <v>9</v>
      </c>
      <c r="C9" s="8"/>
      <c r="D9" s="8" t="str">
        <f>'Input CO Nafi'!J9</f>
        <v>SENDER RRJ04MJ 178</v>
      </c>
      <c r="E9" s="12"/>
      <c r="F9" s="10" t="str">
        <f>'Input CO Nafi'!L9</f>
        <v>5040.01169</v>
      </c>
      <c r="G9" s="16" t="str">
        <f>'Input CO Nafi'!P9</f>
        <v>Pièce</v>
      </c>
      <c r="H9" s="11">
        <f>'Input CO Nafi'!Q9</f>
        <v>211.2</v>
      </c>
      <c r="I9" s="12"/>
      <c r="J9" s="15">
        <f>'Input CO Nafi'!AA9</f>
        <v>1</v>
      </c>
      <c r="K9" s="16" t="str">
        <f>'Input CO Nafi'!AG9</f>
        <v>ES</v>
      </c>
      <c r="L9" s="16" t="str">
        <f>'Input CO Nafi'!AI9</f>
        <v>E5</v>
      </c>
      <c r="M9" s="16" t="str">
        <f>'Input CO Nafi'!AJ9</f>
        <v>S3</v>
      </c>
      <c r="N9" s="12"/>
      <c r="O9" s="8">
        <f>Tableau1[[#This Row],[Prix Unitaire N-1]]*Tableau1[[#This Row],[Qtés commandées pour N-1]]</f>
        <v>0</v>
      </c>
      <c r="P9" s="8">
        <f>Tableau1[[#This Row],[Prix Unitaire N+1]]*Tableau1[[#This Row],[Qtés commandées pour N-1]]</f>
        <v>0</v>
      </c>
      <c r="Q9" s="8">
        <f>Tableau1[[#This Row],[CA N+1]]-Tableau1[[#This Row],[CA N-1]]</f>
        <v>0</v>
      </c>
      <c r="R9" s="14" t="str">
        <f>IFERROR(Tableau1[[#This Row],[Impact en €]]/Tableau1[[#This Row],[CA N-1]]," ")</f>
        <v xml:space="preserve"> </v>
      </c>
    </row>
    <row r="10" spans="1:18" x14ac:dyDescent="0.35">
      <c r="A10" s="10">
        <f>'Input CO Nafi'!A10</f>
        <v>189063</v>
      </c>
      <c r="B10" s="10">
        <f>'Input CO Nafi'!C10</f>
        <v>10</v>
      </c>
      <c r="C10" s="8"/>
      <c r="D10" s="8" t="str">
        <f>'Input CO Nafi'!J10</f>
        <v>HERO ELITE ST RRJ04LX 157</v>
      </c>
      <c r="E10" s="12"/>
      <c r="F10" s="10" t="str">
        <f>'Input CO Nafi'!L10</f>
        <v>5040.00673</v>
      </c>
      <c r="G10" s="16" t="str">
        <f>'Input CO Nafi'!P10</f>
        <v>Pièce</v>
      </c>
      <c r="H10" s="11">
        <f>'Input CO Nafi'!Q10</f>
        <v>215</v>
      </c>
      <c r="I10" s="12"/>
      <c r="J10" s="15">
        <f>'Input CO Nafi'!AA10</f>
        <v>1</v>
      </c>
      <c r="K10" s="16" t="str">
        <f>'Input CO Nafi'!AG10</f>
        <v>FR</v>
      </c>
      <c r="L10" s="16" t="str">
        <f>'Input CO Nafi'!AI10</f>
        <v>E5</v>
      </c>
      <c r="M10" s="16" t="str">
        <f>'Input CO Nafi'!AJ10</f>
        <v>S3</v>
      </c>
      <c r="N10" s="12"/>
      <c r="O10" s="8">
        <f>Tableau1[[#This Row],[Prix Unitaire N-1]]*Tableau1[[#This Row],[Qtés commandées pour N-1]]</f>
        <v>0</v>
      </c>
      <c r="P10" s="8">
        <f>Tableau1[[#This Row],[Prix Unitaire N+1]]*Tableau1[[#This Row],[Qtés commandées pour N-1]]</f>
        <v>0</v>
      </c>
      <c r="Q10" s="8">
        <f>Tableau1[[#This Row],[CA N+1]]-Tableau1[[#This Row],[CA N-1]]</f>
        <v>0</v>
      </c>
      <c r="R10" s="14" t="str">
        <f>IFERROR(Tableau1[[#This Row],[Impact en €]]/Tableau1[[#This Row],[CA N-1]]," ")</f>
        <v xml:space="preserve"> </v>
      </c>
    </row>
    <row r="11" spans="1:18" x14ac:dyDescent="0.35">
      <c r="A11" s="10">
        <f>'Input CO Nafi'!A11</f>
        <v>189063</v>
      </c>
      <c r="B11" s="10">
        <f>'Input CO Nafi'!C11</f>
        <v>11</v>
      </c>
      <c r="C11" s="8"/>
      <c r="D11" s="8" t="str">
        <f>'Input CO Nafi'!J11</f>
        <v>HERO ELITE ST RRJ04LX 162</v>
      </c>
      <c r="E11" s="12"/>
      <c r="F11" s="10" t="str">
        <f>'Input CO Nafi'!L11</f>
        <v>5040.00674</v>
      </c>
      <c r="G11" s="16" t="str">
        <f>'Input CO Nafi'!P11</f>
        <v>Pièce</v>
      </c>
      <c r="H11" s="11">
        <f>'Input CO Nafi'!Q11</f>
        <v>215</v>
      </c>
      <c r="I11" s="12"/>
      <c r="J11" s="15">
        <f>'Input CO Nafi'!AA11</f>
        <v>1</v>
      </c>
      <c r="K11" s="16" t="str">
        <f>'Input CO Nafi'!AG11</f>
        <v>FR</v>
      </c>
      <c r="L11" s="16" t="str">
        <f>'Input CO Nafi'!AI11</f>
        <v>E5</v>
      </c>
      <c r="M11" s="16" t="str">
        <f>'Input CO Nafi'!AJ11</f>
        <v>S3</v>
      </c>
      <c r="N11" s="12"/>
      <c r="O11" s="8">
        <f>Tableau1[[#This Row],[Prix Unitaire N-1]]*Tableau1[[#This Row],[Qtés commandées pour N-1]]</f>
        <v>0</v>
      </c>
      <c r="P11" s="8">
        <f>Tableau1[[#This Row],[Prix Unitaire N+1]]*Tableau1[[#This Row],[Qtés commandées pour N-1]]</f>
        <v>0</v>
      </c>
      <c r="Q11" s="8">
        <f>Tableau1[[#This Row],[CA N+1]]-Tableau1[[#This Row],[CA N-1]]</f>
        <v>0</v>
      </c>
      <c r="R11" s="14" t="str">
        <f>IFERROR(Tableau1[[#This Row],[Impact en €]]/Tableau1[[#This Row],[CA N-1]]," ")</f>
        <v xml:space="preserve"> </v>
      </c>
    </row>
    <row r="12" spans="1:18" x14ac:dyDescent="0.35">
      <c r="A12" s="10">
        <f>'Input CO Nafi'!A12</f>
        <v>189063</v>
      </c>
      <c r="B12" s="10">
        <f>'Input CO Nafi'!C12</f>
        <v>12</v>
      </c>
      <c r="C12" s="8"/>
      <c r="D12" s="8" t="str">
        <f>'Input CO Nafi'!J12</f>
        <v>HERO ELITE ST RRJ04LX 167</v>
      </c>
      <c r="E12" s="12"/>
      <c r="F12" s="10" t="str">
        <f>'Input CO Nafi'!L12</f>
        <v>5040.00675</v>
      </c>
      <c r="G12" s="16" t="str">
        <f>'Input CO Nafi'!P12</f>
        <v>Pièce</v>
      </c>
      <c r="H12" s="11">
        <f>'Input CO Nafi'!Q12</f>
        <v>215</v>
      </c>
      <c r="I12" s="12"/>
      <c r="J12" s="15">
        <f>'Input CO Nafi'!AA12</f>
        <v>1</v>
      </c>
      <c r="K12" s="16" t="str">
        <f>'Input CO Nafi'!AG12</f>
        <v>FR</v>
      </c>
      <c r="L12" s="16" t="str">
        <f>'Input CO Nafi'!AI12</f>
        <v>E5</v>
      </c>
      <c r="M12" s="16" t="str">
        <f>'Input CO Nafi'!AJ12</f>
        <v>S3</v>
      </c>
      <c r="N12" s="12"/>
      <c r="O12" s="8">
        <f>Tableau1[[#This Row],[Prix Unitaire N-1]]*Tableau1[[#This Row],[Qtés commandées pour N-1]]</f>
        <v>0</v>
      </c>
      <c r="P12" s="8">
        <f>Tableau1[[#This Row],[Prix Unitaire N+1]]*Tableau1[[#This Row],[Qtés commandées pour N-1]]</f>
        <v>0</v>
      </c>
      <c r="Q12" s="8">
        <f>Tableau1[[#This Row],[CA N+1]]-Tableau1[[#This Row],[CA N-1]]</f>
        <v>0</v>
      </c>
      <c r="R12" s="14" t="str">
        <f>IFERROR(Tableau1[[#This Row],[Impact en €]]/Tableau1[[#This Row],[CA N-1]]," ")</f>
        <v xml:space="preserve"> </v>
      </c>
    </row>
    <row r="13" spans="1:18" x14ac:dyDescent="0.35">
      <c r="A13" s="10">
        <f>'Input CO Nafi'!A13</f>
        <v>189063</v>
      </c>
      <c r="B13" s="10">
        <f>'Input CO Nafi'!C13</f>
        <v>13</v>
      </c>
      <c r="C13" s="8"/>
      <c r="D13" s="8" t="str">
        <f>'Input CO Nafi'!J13</f>
        <v>HERO ELITE ST RRJ04LX 172</v>
      </c>
      <c r="E13" s="12"/>
      <c r="F13" s="10" t="str">
        <f>'Input CO Nafi'!L13</f>
        <v>5040.00676</v>
      </c>
      <c r="G13" s="16" t="str">
        <f>'Input CO Nafi'!P13</f>
        <v>Pièce</v>
      </c>
      <c r="H13" s="11">
        <f>'Input CO Nafi'!Q13</f>
        <v>215</v>
      </c>
      <c r="I13" s="12"/>
      <c r="J13" s="15">
        <f>'Input CO Nafi'!AA13</f>
        <v>1</v>
      </c>
      <c r="K13" s="16" t="str">
        <f>'Input CO Nafi'!AG13</f>
        <v>FR</v>
      </c>
      <c r="L13" s="16" t="str">
        <f>'Input CO Nafi'!AI13</f>
        <v>E5</v>
      </c>
      <c r="M13" s="16" t="str">
        <f>'Input CO Nafi'!AJ13</f>
        <v>S3</v>
      </c>
      <c r="N13" s="12"/>
      <c r="O13" s="8">
        <f>Tableau1[[#This Row],[Prix Unitaire N-1]]*Tableau1[[#This Row],[Qtés commandées pour N-1]]</f>
        <v>0</v>
      </c>
      <c r="P13" s="8">
        <f>Tableau1[[#This Row],[Prix Unitaire N+1]]*Tableau1[[#This Row],[Qtés commandées pour N-1]]</f>
        <v>0</v>
      </c>
      <c r="Q13" s="8">
        <f>Tableau1[[#This Row],[CA N+1]]-Tableau1[[#This Row],[CA N-1]]</f>
        <v>0</v>
      </c>
      <c r="R13" s="14" t="str">
        <f>IFERROR(Tableau1[[#This Row],[Impact en €]]/Tableau1[[#This Row],[CA N-1]]," ")</f>
        <v xml:space="preserve"> </v>
      </c>
    </row>
    <row r="14" spans="1:18" x14ac:dyDescent="0.35">
      <c r="A14" s="10">
        <f>'Input CO Nafi'!A14</f>
        <v>189063</v>
      </c>
      <c r="B14" s="10">
        <f>'Input CO Nafi'!C14</f>
        <v>14</v>
      </c>
      <c r="C14" s="8"/>
      <c r="D14" s="8" t="str">
        <f>'Input CO Nafi'!J14</f>
        <v>HERO ELITE LT RRJ04LC 167</v>
      </c>
      <c r="E14" s="12"/>
      <c r="F14" s="10" t="str">
        <f>'Input CO Nafi'!L14</f>
        <v>5040.00111</v>
      </c>
      <c r="G14" s="16" t="str">
        <f>'Input CO Nafi'!P14</f>
        <v>Pièce</v>
      </c>
      <c r="H14" s="11">
        <f>'Input CO Nafi'!Q14</f>
        <v>215</v>
      </c>
      <c r="I14" s="12"/>
      <c r="J14" s="15">
        <f>'Input CO Nafi'!AA14</f>
        <v>1</v>
      </c>
      <c r="K14" s="16" t="str">
        <f>'Input CO Nafi'!AG14</f>
        <v>FR</v>
      </c>
      <c r="L14" s="16" t="str">
        <f>'Input CO Nafi'!AI14</f>
        <v>E5</v>
      </c>
      <c r="M14" s="16" t="str">
        <f>'Input CO Nafi'!AJ14</f>
        <v>S3</v>
      </c>
      <c r="N14" s="12"/>
      <c r="O14" s="8">
        <f>Tableau1[[#This Row],[Prix Unitaire N-1]]*Tableau1[[#This Row],[Qtés commandées pour N-1]]</f>
        <v>0</v>
      </c>
      <c r="P14" s="8">
        <f>Tableau1[[#This Row],[Prix Unitaire N+1]]*Tableau1[[#This Row],[Qtés commandées pour N-1]]</f>
        <v>0</v>
      </c>
      <c r="Q14" s="8">
        <f>Tableau1[[#This Row],[CA N+1]]-Tableau1[[#This Row],[CA N-1]]</f>
        <v>0</v>
      </c>
      <c r="R14" s="14" t="str">
        <f>IFERROR(Tableau1[[#This Row],[Impact en €]]/Tableau1[[#This Row],[CA N-1]]," ")</f>
        <v xml:space="preserve"> </v>
      </c>
    </row>
    <row r="15" spans="1:18" x14ac:dyDescent="0.35">
      <c r="A15" s="10">
        <f>'Input CO Nafi'!A15</f>
        <v>189063</v>
      </c>
      <c r="B15" s="10">
        <f>'Input CO Nafi'!C15</f>
        <v>15</v>
      </c>
      <c r="C15" s="8"/>
      <c r="D15" s="8" t="str">
        <f>'Input CO Nafi'!J15</f>
        <v>HERO ELITE LT RRJ04LC 172</v>
      </c>
      <c r="E15" s="12"/>
      <c r="F15" s="10" t="str">
        <f>'Input CO Nafi'!L15</f>
        <v>5040.00113</v>
      </c>
      <c r="G15" s="16" t="str">
        <f>'Input CO Nafi'!P15</f>
        <v>Pièce</v>
      </c>
      <c r="H15" s="11">
        <f>'Input CO Nafi'!Q15</f>
        <v>215</v>
      </c>
      <c r="I15" s="12"/>
      <c r="J15" s="15">
        <f>'Input CO Nafi'!AA15</f>
        <v>1</v>
      </c>
      <c r="K15" s="16" t="str">
        <f>'Input CO Nafi'!AG15</f>
        <v>FR</v>
      </c>
      <c r="L15" s="16" t="str">
        <f>'Input CO Nafi'!AI15</f>
        <v>E5</v>
      </c>
      <c r="M15" s="16" t="str">
        <f>'Input CO Nafi'!AJ15</f>
        <v>S3</v>
      </c>
      <c r="N15" s="12"/>
      <c r="O15" s="8">
        <f>Tableau1[[#This Row],[Prix Unitaire N-1]]*Tableau1[[#This Row],[Qtés commandées pour N-1]]</f>
        <v>0</v>
      </c>
      <c r="P15" s="8">
        <f>Tableau1[[#This Row],[Prix Unitaire N+1]]*Tableau1[[#This Row],[Qtés commandées pour N-1]]</f>
        <v>0</v>
      </c>
      <c r="Q15" s="8">
        <f>Tableau1[[#This Row],[CA N+1]]-Tableau1[[#This Row],[CA N-1]]</f>
        <v>0</v>
      </c>
      <c r="R15" s="14" t="str">
        <f>IFERROR(Tableau1[[#This Row],[Impact en €]]/Tableau1[[#This Row],[CA N-1]]," ")</f>
        <v xml:space="preserve"> </v>
      </c>
    </row>
    <row r="16" spans="1:18" x14ac:dyDescent="0.35">
      <c r="A16" s="10">
        <f>'Input CO Nafi'!A16</f>
        <v>189063</v>
      </c>
      <c r="B16" s="10">
        <f>'Input CO Nafi'!C16</f>
        <v>16</v>
      </c>
      <c r="C16" s="8"/>
      <c r="D16" s="8" t="str">
        <f>'Input CO Nafi'!J16</f>
        <v>HERO ELITE LT RRJ04LC 177</v>
      </c>
      <c r="E16" s="12"/>
      <c r="F16" s="10" t="str">
        <f>'Input CO Nafi'!L16</f>
        <v>5040.00272</v>
      </c>
      <c r="G16" s="16" t="str">
        <f>'Input CO Nafi'!P16</f>
        <v>Pièce</v>
      </c>
      <c r="H16" s="11">
        <f>'Input CO Nafi'!Q16</f>
        <v>215</v>
      </c>
      <c r="I16" s="12"/>
      <c r="J16" s="15">
        <f>'Input CO Nafi'!AA16</f>
        <v>1</v>
      </c>
      <c r="K16" s="16" t="str">
        <f>'Input CO Nafi'!AG16</f>
        <v>FR</v>
      </c>
      <c r="L16" s="16" t="str">
        <f>'Input CO Nafi'!AI16</f>
        <v>E5</v>
      </c>
      <c r="M16" s="16" t="str">
        <f>'Input CO Nafi'!AJ16</f>
        <v>S3</v>
      </c>
      <c r="N16" s="12"/>
      <c r="O16" s="8">
        <f>Tableau1[[#This Row],[Prix Unitaire N-1]]*Tableau1[[#This Row],[Qtés commandées pour N-1]]</f>
        <v>0</v>
      </c>
      <c r="P16" s="8">
        <f>Tableau1[[#This Row],[Prix Unitaire N+1]]*Tableau1[[#This Row],[Qtés commandées pour N-1]]</f>
        <v>0</v>
      </c>
      <c r="Q16" s="8">
        <f>Tableau1[[#This Row],[CA N+1]]-Tableau1[[#This Row],[CA N-1]]</f>
        <v>0</v>
      </c>
      <c r="R16" s="14" t="str">
        <f>IFERROR(Tableau1[[#This Row],[Impact en €]]/Tableau1[[#This Row],[CA N-1]]," ")</f>
        <v xml:space="preserve"> </v>
      </c>
    </row>
    <row r="17" spans="1:18" x14ac:dyDescent="0.35">
      <c r="A17" s="10">
        <f>'Input CO Nafi'!A17</f>
        <v>189063</v>
      </c>
      <c r="B17" s="10">
        <f>'Input CO Nafi'!C17</f>
        <v>17</v>
      </c>
      <c r="C17" s="8"/>
      <c r="D17" s="8" t="str">
        <f>'Input CO Nafi'!J17</f>
        <v>HERO ELITE LT RRJ04LC 182</v>
      </c>
      <c r="E17" s="12"/>
      <c r="F17" s="10" t="str">
        <f>'Input CO Nafi'!L17</f>
        <v>5040.00672</v>
      </c>
      <c r="G17" s="16" t="str">
        <f>'Input CO Nafi'!P17</f>
        <v>Pièce</v>
      </c>
      <c r="H17" s="11">
        <f>'Input CO Nafi'!Q17</f>
        <v>215</v>
      </c>
      <c r="I17" s="12"/>
      <c r="J17" s="15">
        <f>'Input CO Nafi'!AA17</f>
        <v>1</v>
      </c>
      <c r="K17" s="16" t="str">
        <f>'Input CO Nafi'!AG17</f>
        <v>FR</v>
      </c>
      <c r="L17" s="16" t="str">
        <f>'Input CO Nafi'!AI17</f>
        <v>E5</v>
      </c>
      <c r="M17" s="16" t="str">
        <f>'Input CO Nafi'!AJ17</f>
        <v>S3</v>
      </c>
      <c r="N17" s="12"/>
      <c r="O17" s="8">
        <f>Tableau1[[#This Row],[Prix Unitaire N-1]]*Tableau1[[#This Row],[Qtés commandées pour N-1]]</f>
        <v>0</v>
      </c>
      <c r="P17" s="8">
        <f>Tableau1[[#This Row],[Prix Unitaire N+1]]*Tableau1[[#This Row],[Qtés commandées pour N-1]]</f>
        <v>0</v>
      </c>
      <c r="Q17" s="8">
        <f>Tableau1[[#This Row],[CA N+1]]-Tableau1[[#This Row],[CA N-1]]</f>
        <v>0</v>
      </c>
      <c r="R17" s="14" t="str">
        <f>IFERROR(Tableau1[[#This Row],[Impact en €]]/Tableau1[[#This Row],[CA N-1]]," ")</f>
        <v xml:space="preserve"> </v>
      </c>
    </row>
    <row r="18" spans="1:18" x14ac:dyDescent="0.35">
      <c r="A18" s="10">
        <f>'Input CO Nafi'!A18</f>
        <v>189063</v>
      </c>
      <c r="B18" s="10">
        <f>'Input CO Nafi'!C18</f>
        <v>19</v>
      </c>
      <c r="C18" s="8"/>
      <c r="D18" s="8" t="str">
        <f>'Input CO Nafi'!J18</f>
        <v>NOVA 8 XP11GW RRI02LH 163</v>
      </c>
      <c r="E18" s="12"/>
      <c r="F18" s="10" t="str">
        <f>'Input CO Nafi'!L18</f>
        <v>5040.01117</v>
      </c>
      <c r="G18" s="16" t="str">
        <f>'Input CO Nafi'!P18</f>
        <v>Pièce</v>
      </c>
      <c r="H18" s="11">
        <f>'Input CO Nafi'!Q18</f>
        <v>189</v>
      </c>
      <c r="I18" s="12"/>
      <c r="J18" s="15">
        <f>'Input CO Nafi'!AA18</f>
        <v>1</v>
      </c>
      <c r="K18" s="16" t="str">
        <f>'Input CO Nafi'!AG18</f>
        <v>ES</v>
      </c>
      <c r="L18" s="16" t="str">
        <f>'Input CO Nafi'!AI18</f>
        <v>E5</v>
      </c>
      <c r="M18" s="16" t="str">
        <f>'Input CO Nafi'!AJ18</f>
        <v>S3</v>
      </c>
      <c r="N18" s="12"/>
      <c r="O18" s="8">
        <f>Tableau1[[#This Row],[Prix Unitaire N-1]]*Tableau1[[#This Row],[Qtés commandées pour N-1]]</f>
        <v>0</v>
      </c>
      <c r="P18" s="8">
        <f>Tableau1[[#This Row],[Prix Unitaire N+1]]*Tableau1[[#This Row],[Qtés commandées pour N-1]]</f>
        <v>0</v>
      </c>
      <c r="Q18" s="8">
        <f>Tableau1[[#This Row],[CA N+1]]-Tableau1[[#This Row],[CA N-1]]</f>
        <v>0</v>
      </c>
      <c r="R18" s="14" t="str">
        <f>IFERROR(Tableau1[[#This Row],[Impact en €]]/Tableau1[[#This Row],[CA N-1]]," ")</f>
        <v xml:space="preserve"> </v>
      </c>
    </row>
    <row r="19" spans="1:18" x14ac:dyDescent="0.35">
      <c r="A19" s="10">
        <f>'Input CO Nafi'!A19</f>
        <v>189063</v>
      </c>
      <c r="B19" s="10">
        <f>'Input CO Nafi'!C19</f>
        <v>20</v>
      </c>
      <c r="C19" s="8"/>
      <c r="D19" s="8" t="str">
        <f>'Input CO Nafi'!J19</f>
        <v>NOVA 8 XP11GW RRI02LH 142</v>
      </c>
      <c r="E19" s="12"/>
      <c r="F19" s="10" t="str">
        <f>'Input CO Nafi'!L19</f>
        <v>5040.00075</v>
      </c>
      <c r="G19" s="16" t="str">
        <f>'Input CO Nafi'!P19</f>
        <v>Pièce</v>
      </c>
      <c r="H19" s="11">
        <f>'Input CO Nafi'!Q19</f>
        <v>189</v>
      </c>
      <c r="I19" s="12"/>
      <c r="J19" s="15">
        <f>'Input CO Nafi'!AA19</f>
        <v>1</v>
      </c>
      <c r="K19" s="16" t="str">
        <f>'Input CO Nafi'!AG19</f>
        <v>ES</v>
      </c>
      <c r="L19" s="16" t="str">
        <f>'Input CO Nafi'!AI19</f>
        <v>E5</v>
      </c>
      <c r="M19" s="16" t="str">
        <f>'Input CO Nafi'!AJ19</f>
        <v>S3</v>
      </c>
      <c r="N19" s="12"/>
      <c r="O19" s="8">
        <f>Tableau1[[#This Row],[Prix Unitaire N-1]]*Tableau1[[#This Row],[Qtés commandées pour N-1]]</f>
        <v>0</v>
      </c>
      <c r="P19" s="8">
        <f>Tableau1[[#This Row],[Prix Unitaire N+1]]*Tableau1[[#This Row],[Qtés commandées pour N-1]]</f>
        <v>0</v>
      </c>
      <c r="Q19" s="8">
        <f>Tableau1[[#This Row],[CA N+1]]-Tableau1[[#This Row],[CA N-1]]</f>
        <v>0</v>
      </c>
      <c r="R19" s="14" t="str">
        <f>IFERROR(Tableau1[[#This Row],[Impact en €]]/Tableau1[[#This Row],[CA N-1]]," ")</f>
        <v xml:space="preserve"> </v>
      </c>
    </row>
    <row r="20" spans="1:18" x14ac:dyDescent="0.35">
      <c r="A20" s="10">
        <f>'Input CO Nafi'!A20</f>
        <v>189063</v>
      </c>
      <c r="B20" s="10">
        <f>'Input CO Nafi'!C20</f>
        <v>21</v>
      </c>
      <c r="C20" s="8"/>
      <c r="D20" s="8" t="str">
        <f>'Input CO Nafi'!J20</f>
        <v>NOVA 8 XP11GW RRI02LH 149</v>
      </c>
      <c r="E20" s="12"/>
      <c r="F20" s="10" t="str">
        <f>'Input CO Nafi'!L20</f>
        <v>5040.00076</v>
      </c>
      <c r="G20" s="16" t="str">
        <f>'Input CO Nafi'!P20</f>
        <v>Pièce</v>
      </c>
      <c r="H20" s="11">
        <f>'Input CO Nafi'!Q20</f>
        <v>189</v>
      </c>
      <c r="I20" s="12"/>
      <c r="J20" s="15">
        <f>'Input CO Nafi'!AA20</f>
        <v>1</v>
      </c>
      <c r="K20" s="16" t="str">
        <f>'Input CO Nafi'!AG20</f>
        <v>ES</v>
      </c>
      <c r="L20" s="16" t="str">
        <f>'Input CO Nafi'!AI20</f>
        <v>E5</v>
      </c>
      <c r="M20" s="16" t="str">
        <f>'Input CO Nafi'!AJ20</f>
        <v>S3</v>
      </c>
      <c r="N20" s="12"/>
      <c r="O20" s="8">
        <f>Tableau1[[#This Row],[Prix Unitaire N-1]]*Tableau1[[#This Row],[Qtés commandées pour N-1]]</f>
        <v>0</v>
      </c>
      <c r="P20" s="8">
        <f>Tableau1[[#This Row],[Prix Unitaire N+1]]*Tableau1[[#This Row],[Qtés commandées pour N-1]]</f>
        <v>0</v>
      </c>
      <c r="Q20" s="8">
        <f>Tableau1[[#This Row],[CA N+1]]-Tableau1[[#This Row],[CA N-1]]</f>
        <v>0</v>
      </c>
      <c r="R20" s="14" t="str">
        <f>IFERROR(Tableau1[[#This Row],[Impact en €]]/Tableau1[[#This Row],[CA N-1]]," ")</f>
        <v xml:space="preserve"> </v>
      </c>
    </row>
    <row r="21" spans="1:18" x14ac:dyDescent="0.35">
      <c r="A21" s="10">
        <f>'Input CO Nafi'!A21</f>
        <v>189063</v>
      </c>
      <c r="B21" s="10">
        <f>'Input CO Nafi'!C21</f>
        <v>22</v>
      </c>
      <c r="C21" s="8"/>
      <c r="D21" s="8" t="str">
        <f>'Input CO Nafi'!J21</f>
        <v>NOVA 8 XP11GW RRI02LH 156</v>
      </c>
      <c r="E21" s="12"/>
      <c r="F21" s="10" t="str">
        <f>'Input CO Nafi'!L21</f>
        <v>5040.00077</v>
      </c>
      <c r="G21" s="16" t="str">
        <f>'Input CO Nafi'!P21</f>
        <v>Pièce</v>
      </c>
      <c r="H21" s="11">
        <f>'Input CO Nafi'!Q21</f>
        <v>189</v>
      </c>
      <c r="I21" s="12"/>
      <c r="J21" s="15">
        <f>'Input CO Nafi'!AA21</f>
        <v>1</v>
      </c>
      <c r="K21" s="16" t="str">
        <f>'Input CO Nafi'!AG21</f>
        <v>ES</v>
      </c>
      <c r="L21" s="16" t="str">
        <f>'Input CO Nafi'!AI21</f>
        <v>E5</v>
      </c>
      <c r="M21" s="16" t="str">
        <f>'Input CO Nafi'!AJ21</f>
        <v>S3</v>
      </c>
      <c r="N21" s="12"/>
      <c r="O21" s="8">
        <f>Tableau1[[#This Row],[Prix Unitaire N-1]]*Tableau1[[#This Row],[Qtés commandées pour N-1]]</f>
        <v>0</v>
      </c>
      <c r="P21" s="8">
        <f>Tableau1[[#This Row],[Prix Unitaire N+1]]*Tableau1[[#This Row],[Qtés commandées pour N-1]]</f>
        <v>0</v>
      </c>
      <c r="Q21" s="8">
        <f>Tableau1[[#This Row],[CA N+1]]-Tableau1[[#This Row],[CA N-1]]</f>
        <v>0</v>
      </c>
      <c r="R21" s="14" t="str">
        <f>IFERROR(Tableau1[[#This Row],[Impact en €]]/Tableau1[[#This Row],[CA N-1]]," ")</f>
        <v xml:space="preserve"> </v>
      </c>
    </row>
    <row r="22" spans="1:18" x14ac:dyDescent="0.35">
      <c r="A22" s="10">
        <f>'Input CO Nafi'!A22</f>
        <v>189063</v>
      </c>
      <c r="B22" s="10">
        <f>'Input CO Nafi'!C22</f>
        <v>23</v>
      </c>
      <c r="C22" s="8"/>
      <c r="D22" s="8" t="str">
        <f>'Input CO Nafi'!J22</f>
        <v>EXP 86 BST RRKFQ04 149</v>
      </c>
      <c r="E22" s="12"/>
      <c r="F22" s="10" t="str">
        <f>'Input CO Nafi'!L22</f>
        <v>5040.00097</v>
      </c>
      <c r="G22" s="16" t="str">
        <f>'Input CO Nafi'!P22</f>
        <v>Pièce</v>
      </c>
      <c r="H22" s="11">
        <f>'Input CO Nafi'!Q22</f>
        <v>219</v>
      </c>
      <c r="I22" s="12"/>
      <c r="J22" s="15">
        <f>'Input CO Nafi'!AA22</f>
        <v>1</v>
      </c>
      <c r="K22" s="16" t="str">
        <f>'Input CO Nafi'!AG22</f>
        <v>ES</v>
      </c>
      <c r="L22" s="16" t="str">
        <f>'Input CO Nafi'!AI22</f>
        <v>E5</v>
      </c>
      <c r="M22" s="16" t="str">
        <f>'Input CO Nafi'!AJ22</f>
        <v>S3</v>
      </c>
      <c r="N22" s="12"/>
      <c r="O22" s="8">
        <f>Tableau1[[#This Row],[Prix Unitaire N-1]]*Tableau1[[#This Row],[Qtés commandées pour N-1]]</f>
        <v>0</v>
      </c>
      <c r="P22" s="8">
        <f>Tableau1[[#This Row],[Prix Unitaire N+1]]*Tableau1[[#This Row],[Qtés commandées pour N-1]]</f>
        <v>0</v>
      </c>
      <c r="Q22" s="8">
        <f>Tableau1[[#This Row],[CA N+1]]-Tableau1[[#This Row],[CA N-1]]</f>
        <v>0</v>
      </c>
      <c r="R22" s="14" t="str">
        <f>IFERROR(Tableau1[[#This Row],[Impact en €]]/Tableau1[[#This Row],[CA N-1]]," ")</f>
        <v xml:space="preserve"> </v>
      </c>
    </row>
    <row r="23" spans="1:18" x14ac:dyDescent="0.35">
      <c r="A23" s="10">
        <f>'Input CO Nafi'!A23</f>
        <v>189063</v>
      </c>
      <c r="B23" s="10">
        <f>'Input CO Nafi'!C23</f>
        <v>24</v>
      </c>
      <c r="C23" s="8"/>
      <c r="D23" s="8" t="str">
        <f>'Input CO Nafi'!J23</f>
        <v>EXP 86 BST RRKFQ04 158</v>
      </c>
      <c r="E23" s="12"/>
      <c r="F23" s="10" t="str">
        <f>'Input CO Nafi'!L23</f>
        <v>5040.00098</v>
      </c>
      <c r="G23" s="16" t="str">
        <f>'Input CO Nafi'!P23</f>
        <v>Pièce</v>
      </c>
      <c r="H23" s="11">
        <f>'Input CO Nafi'!Q23</f>
        <v>219</v>
      </c>
      <c r="I23" s="12"/>
      <c r="J23" s="15">
        <f>'Input CO Nafi'!AA23</f>
        <v>1</v>
      </c>
      <c r="K23" s="16" t="str">
        <f>'Input CO Nafi'!AG23</f>
        <v>ES</v>
      </c>
      <c r="L23" s="16" t="str">
        <f>'Input CO Nafi'!AI23</f>
        <v>E5</v>
      </c>
      <c r="M23" s="16" t="str">
        <f>'Input CO Nafi'!AJ23</f>
        <v>S3</v>
      </c>
      <c r="N23" s="12"/>
      <c r="O23" s="8">
        <f>Tableau1[[#This Row],[Prix Unitaire N-1]]*Tableau1[[#This Row],[Qtés commandées pour N-1]]</f>
        <v>0</v>
      </c>
      <c r="P23" s="8">
        <f>Tableau1[[#This Row],[Prix Unitaire N+1]]*Tableau1[[#This Row],[Qtés commandées pour N-1]]</f>
        <v>0</v>
      </c>
      <c r="Q23" s="8">
        <f>Tableau1[[#This Row],[CA N+1]]-Tableau1[[#This Row],[CA N-1]]</f>
        <v>0</v>
      </c>
      <c r="R23" s="14" t="str">
        <f>IFERROR(Tableau1[[#This Row],[Impact en €]]/Tableau1[[#This Row],[CA N-1]]," ")</f>
        <v xml:space="preserve"> </v>
      </c>
    </row>
    <row r="24" spans="1:18" x14ac:dyDescent="0.35">
      <c r="A24" s="10">
        <f>'Input CO Nafi'!A24</f>
        <v>189063</v>
      </c>
      <c r="B24" s="10">
        <f>'Input CO Nafi'!C24</f>
        <v>25</v>
      </c>
      <c r="C24" s="8"/>
      <c r="D24" s="8" t="str">
        <f>'Input CO Nafi'!J24</f>
        <v>EXP 86 BST RRKFQ04 167</v>
      </c>
      <c r="E24" s="12"/>
      <c r="F24" s="10" t="str">
        <f>'Input CO Nafi'!L24</f>
        <v>5040.00099</v>
      </c>
      <c r="G24" s="16" t="str">
        <f>'Input CO Nafi'!P24</f>
        <v>Pièce</v>
      </c>
      <c r="H24" s="11">
        <f>'Input CO Nafi'!Q24</f>
        <v>219</v>
      </c>
      <c r="I24" s="12"/>
      <c r="J24" s="15">
        <f>'Input CO Nafi'!AA24</f>
        <v>1</v>
      </c>
      <c r="K24" s="16" t="str">
        <f>'Input CO Nafi'!AG24</f>
        <v>ES</v>
      </c>
      <c r="L24" s="16" t="str">
        <f>'Input CO Nafi'!AI24</f>
        <v>E5</v>
      </c>
      <c r="M24" s="16" t="str">
        <f>'Input CO Nafi'!AJ24</f>
        <v>S3</v>
      </c>
      <c r="N24" s="12"/>
      <c r="O24" s="8">
        <f>Tableau1[[#This Row],[Prix Unitaire N-1]]*Tableau1[[#This Row],[Qtés commandées pour N-1]]</f>
        <v>0</v>
      </c>
      <c r="P24" s="8">
        <f>Tableau1[[#This Row],[Prix Unitaire N+1]]*Tableau1[[#This Row],[Qtés commandées pour N-1]]</f>
        <v>0</v>
      </c>
      <c r="Q24" s="8">
        <f>Tableau1[[#This Row],[CA N+1]]-Tableau1[[#This Row],[CA N-1]]</f>
        <v>0</v>
      </c>
      <c r="R24" s="14" t="str">
        <f>IFERROR(Tableau1[[#This Row],[Impact en €]]/Tableau1[[#This Row],[CA N-1]]," ")</f>
        <v xml:space="preserve"> </v>
      </c>
    </row>
    <row r="25" spans="1:18" x14ac:dyDescent="0.35">
      <c r="A25" s="10">
        <f>'Input CO Nafi'!A25</f>
        <v>189063</v>
      </c>
      <c r="B25" s="10">
        <f>'Input CO Nafi'!C25</f>
        <v>26</v>
      </c>
      <c r="C25" s="8"/>
      <c r="D25" s="8" t="str">
        <f>'Input CO Nafi'!J25</f>
        <v>EXP 86 BST RRKFQ04 176</v>
      </c>
      <c r="E25" s="12"/>
      <c r="F25" s="10" t="str">
        <f>'Input CO Nafi'!L25</f>
        <v>5040.00101</v>
      </c>
      <c r="G25" s="16" t="str">
        <f>'Input CO Nafi'!P25</f>
        <v>Pièce</v>
      </c>
      <c r="H25" s="11">
        <f>'Input CO Nafi'!Q25</f>
        <v>219</v>
      </c>
      <c r="I25" s="12"/>
      <c r="J25" s="15">
        <f>'Input CO Nafi'!AA25</f>
        <v>1</v>
      </c>
      <c r="K25" s="16" t="str">
        <f>'Input CO Nafi'!AG25</f>
        <v>ES</v>
      </c>
      <c r="L25" s="16" t="str">
        <f>'Input CO Nafi'!AI25</f>
        <v>E5</v>
      </c>
      <c r="M25" s="16" t="str">
        <f>'Input CO Nafi'!AJ25</f>
        <v>S3</v>
      </c>
      <c r="N25" s="12"/>
      <c r="O25" s="8">
        <f>Tableau1[[#This Row],[Prix Unitaire N-1]]*Tableau1[[#This Row],[Qtés commandées pour N-1]]</f>
        <v>0</v>
      </c>
      <c r="P25" s="8">
        <f>Tableau1[[#This Row],[Prix Unitaire N+1]]*Tableau1[[#This Row],[Qtés commandées pour N-1]]</f>
        <v>0</v>
      </c>
      <c r="Q25" s="8">
        <f>Tableau1[[#This Row],[CA N+1]]-Tableau1[[#This Row],[CA N-1]]</f>
        <v>0</v>
      </c>
      <c r="R25" s="14" t="str">
        <f>IFERROR(Tableau1[[#This Row],[Impact en €]]/Tableau1[[#This Row],[CA N-1]]," ")</f>
        <v xml:space="preserve"> </v>
      </c>
    </row>
    <row r="26" spans="1:18" x14ac:dyDescent="0.35">
      <c r="A26" s="10">
        <f>'Input CO Nafi'!A26</f>
        <v>189063</v>
      </c>
      <c r="B26" s="10">
        <f>'Input CO Nafi'!C26</f>
        <v>27</v>
      </c>
      <c r="C26" s="8"/>
      <c r="D26" s="8" t="str">
        <f>'Input CO Nafi'!J26</f>
        <v>EXP 86 BST RRKFQ04 185</v>
      </c>
      <c r="E26" s="12"/>
      <c r="F26" s="10" t="str">
        <f>'Input CO Nafi'!L26</f>
        <v>5040.00800</v>
      </c>
      <c r="G26" s="16" t="str">
        <f>'Input CO Nafi'!P26</f>
        <v>Pièce</v>
      </c>
      <c r="H26" s="11">
        <f>'Input CO Nafi'!Q26</f>
        <v>219</v>
      </c>
      <c r="I26" s="12"/>
      <c r="J26" s="15">
        <f>'Input CO Nafi'!AA26</f>
        <v>1</v>
      </c>
      <c r="K26" s="16" t="str">
        <f>'Input CO Nafi'!AG26</f>
        <v>ES</v>
      </c>
      <c r="L26" s="16" t="str">
        <f>'Input CO Nafi'!AI26</f>
        <v>E5</v>
      </c>
      <c r="M26" s="16" t="str">
        <f>'Input CO Nafi'!AJ26</f>
        <v>S3</v>
      </c>
      <c r="N26" s="12"/>
      <c r="O26" s="8">
        <f>Tableau1[[#This Row],[Prix Unitaire N-1]]*Tableau1[[#This Row],[Qtés commandées pour N-1]]</f>
        <v>0</v>
      </c>
      <c r="P26" s="8">
        <f>Tableau1[[#This Row],[Prix Unitaire N+1]]*Tableau1[[#This Row],[Qtés commandées pour N-1]]</f>
        <v>0</v>
      </c>
      <c r="Q26" s="8">
        <f>Tableau1[[#This Row],[CA N+1]]-Tableau1[[#This Row],[CA N-1]]</f>
        <v>0</v>
      </c>
      <c r="R26" s="14" t="str">
        <f>IFERROR(Tableau1[[#This Row],[Impact en €]]/Tableau1[[#This Row],[CA N-1]]," ")</f>
        <v xml:space="preserve"> </v>
      </c>
    </row>
    <row r="27" spans="1:18" x14ac:dyDescent="0.35">
      <c r="A27" s="10">
        <f>'Input CO Nafi'!A27</f>
        <v>189063</v>
      </c>
      <c r="B27" s="10">
        <f>'Input CO Nafi'!C27</f>
        <v>29</v>
      </c>
      <c r="C27" s="8"/>
      <c r="D27" s="8" t="str">
        <f>'Input CO Nafi'!J27</f>
        <v>ESCAPER RRKML05 156</v>
      </c>
      <c r="E27" s="12"/>
      <c r="F27" s="10" t="str">
        <f>'Input CO Nafi'!L27</f>
        <v>5040.01158</v>
      </c>
      <c r="G27" s="16" t="str">
        <f>'Input CO Nafi'!P27</f>
        <v>Pièce</v>
      </c>
      <c r="H27" s="11">
        <f>'Input CO Nafi'!Q27</f>
        <v>205.9</v>
      </c>
      <c r="I27" s="12"/>
      <c r="J27" s="15">
        <f>'Input CO Nafi'!AA27</f>
        <v>1</v>
      </c>
      <c r="K27" s="16" t="str">
        <f>'Input CO Nafi'!AG27</f>
        <v>ES</v>
      </c>
      <c r="L27" s="16" t="str">
        <f>'Input CO Nafi'!AI27</f>
        <v>E5</v>
      </c>
      <c r="M27" s="16" t="str">
        <f>'Input CO Nafi'!AJ27</f>
        <v>S3</v>
      </c>
      <c r="N27" s="12"/>
      <c r="O27" s="8">
        <f>Tableau1[[#This Row],[Prix Unitaire N-1]]*Tableau1[[#This Row],[Qtés commandées pour N-1]]</f>
        <v>0</v>
      </c>
      <c r="P27" s="8">
        <f>Tableau1[[#This Row],[Prix Unitaire N+1]]*Tableau1[[#This Row],[Qtés commandées pour N-1]]</f>
        <v>0</v>
      </c>
      <c r="Q27" s="8">
        <f>Tableau1[[#This Row],[CA N+1]]-Tableau1[[#This Row],[CA N-1]]</f>
        <v>0</v>
      </c>
      <c r="R27" s="14" t="str">
        <f>IFERROR(Tableau1[[#This Row],[Impact en €]]/Tableau1[[#This Row],[CA N-1]]," ")</f>
        <v xml:space="preserve"> </v>
      </c>
    </row>
    <row r="28" spans="1:18" x14ac:dyDescent="0.35">
      <c r="A28" s="10">
        <f>'Input CO Nafi'!A28</f>
        <v>189063</v>
      </c>
      <c r="B28" s="10">
        <f>'Input CO Nafi'!C28</f>
        <v>30</v>
      </c>
      <c r="C28" s="8"/>
      <c r="D28" s="8" t="str">
        <f>'Input CO Nafi'!J28</f>
        <v>ESCAPER RRKML05 164</v>
      </c>
      <c r="E28" s="12"/>
      <c r="F28" s="10" t="str">
        <f>'Input CO Nafi'!L28</f>
        <v>5040.01159</v>
      </c>
      <c r="G28" s="16" t="str">
        <f>'Input CO Nafi'!P28</f>
        <v>Pièce</v>
      </c>
      <c r="H28" s="11">
        <f>'Input CO Nafi'!Q28</f>
        <v>205.9</v>
      </c>
      <c r="I28" s="12"/>
      <c r="J28" s="15">
        <f>'Input CO Nafi'!AA28</f>
        <v>1</v>
      </c>
      <c r="K28" s="16" t="str">
        <f>'Input CO Nafi'!AG28</f>
        <v>ES</v>
      </c>
      <c r="L28" s="16" t="str">
        <f>'Input CO Nafi'!AI28</f>
        <v>E5</v>
      </c>
      <c r="M28" s="16" t="str">
        <f>'Input CO Nafi'!AJ28</f>
        <v>S3</v>
      </c>
      <c r="N28" s="12"/>
      <c r="O28" s="8">
        <f>Tableau1[[#This Row],[Prix Unitaire N-1]]*Tableau1[[#This Row],[Qtés commandées pour N-1]]</f>
        <v>0</v>
      </c>
      <c r="P28" s="8">
        <f>Tableau1[[#This Row],[Prix Unitaire N+1]]*Tableau1[[#This Row],[Qtés commandées pour N-1]]</f>
        <v>0</v>
      </c>
      <c r="Q28" s="8">
        <f>Tableau1[[#This Row],[CA N+1]]-Tableau1[[#This Row],[CA N-1]]</f>
        <v>0</v>
      </c>
      <c r="R28" s="14" t="str">
        <f>IFERROR(Tableau1[[#This Row],[Impact en €]]/Tableau1[[#This Row],[CA N-1]]," ")</f>
        <v xml:space="preserve"> </v>
      </c>
    </row>
    <row r="29" spans="1:18" x14ac:dyDescent="0.35">
      <c r="A29" s="10">
        <f>'Input CO Nafi'!A29</f>
        <v>189063</v>
      </c>
      <c r="B29" s="10">
        <f>'Input CO Nafi'!C29</f>
        <v>31</v>
      </c>
      <c r="C29" s="8"/>
      <c r="D29" s="8" t="str">
        <f>'Input CO Nafi'!J29</f>
        <v>ESCAPER RRKML05 172</v>
      </c>
      <c r="E29" s="12"/>
      <c r="F29" s="10" t="str">
        <f>'Input CO Nafi'!L29</f>
        <v>5040.01146</v>
      </c>
      <c r="G29" s="16" t="str">
        <f>'Input CO Nafi'!P29</f>
        <v>Pièce</v>
      </c>
      <c r="H29" s="11">
        <f>'Input CO Nafi'!Q29</f>
        <v>205.9</v>
      </c>
      <c r="I29" s="12"/>
      <c r="J29" s="15">
        <f>'Input CO Nafi'!AA29</f>
        <v>1</v>
      </c>
      <c r="K29" s="16" t="str">
        <f>'Input CO Nafi'!AG29</f>
        <v>ES</v>
      </c>
      <c r="L29" s="16" t="str">
        <f>'Input CO Nafi'!AI29</f>
        <v>E5</v>
      </c>
      <c r="M29" s="16" t="str">
        <f>'Input CO Nafi'!AJ29</f>
        <v>S3</v>
      </c>
      <c r="N29" s="12"/>
      <c r="O29" s="8">
        <f>Tableau1[[#This Row],[Prix Unitaire N-1]]*Tableau1[[#This Row],[Qtés commandées pour N-1]]</f>
        <v>0</v>
      </c>
      <c r="P29" s="8">
        <f>Tableau1[[#This Row],[Prix Unitaire N+1]]*Tableau1[[#This Row],[Qtés commandées pour N-1]]</f>
        <v>0</v>
      </c>
      <c r="Q29" s="8">
        <f>Tableau1[[#This Row],[CA N+1]]-Tableau1[[#This Row],[CA N-1]]</f>
        <v>0</v>
      </c>
      <c r="R29" s="14" t="str">
        <f>IFERROR(Tableau1[[#This Row],[Impact en €]]/Tableau1[[#This Row],[CA N-1]]," ")</f>
        <v xml:space="preserve"> </v>
      </c>
    </row>
    <row r="30" spans="1:18" x14ac:dyDescent="0.35">
      <c r="A30" s="10">
        <f>'Input CO Nafi'!A30</f>
        <v>189063</v>
      </c>
      <c r="B30" s="10">
        <f>'Input CO Nafi'!C30</f>
        <v>32</v>
      </c>
      <c r="C30" s="8"/>
      <c r="D30" s="8" t="str">
        <f>'Input CO Nafi'!J30</f>
        <v>ESCAPER RRKML05 178</v>
      </c>
      <c r="E30" s="12"/>
      <c r="F30" s="10" t="str">
        <f>'Input CO Nafi'!L30</f>
        <v>5040.01134</v>
      </c>
      <c r="G30" s="16" t="str">
        <f>'Input CO Nafi'!P30</f>
        <v>Pièce</v>
      </c>
      <c r="H30" s="11">
        <f>'Input CO Nafi'!Q30</f>
        <v>205.9</v>
      </c>
      <c r="I30" s="12"/>
      <c r="J30" s="15">
        <f>'Input CO Nafi'!AA30</f>
        <v>1</v>
      </c>
      <c r="K30" s="16" t="str">
        <f>'Input CO Nafi'!AG30</f>
        <v>ES</v>
      </c>
      <c r="L30" s="16" t="str">
        <f>'Input CO Nafi'!AI30</f>
        <v>E5</v>
      </c>
      <c r="M30" s="16" t="str">
        <f>'Input CO Nafi'!AJ30</f>
        <v>S3</v>
      </c>
      <c r="N30" s="12"/>
      <c r="O30" s="8">
        <f>Tableau1[[#This Row],[Prix Unitaire N-1]]*Tableau1[[#This Row],[Qtés commandées pour N-1]]</f>
        <v>0</v>
      </c>
      <c r="P30" s="8">
        <f>Tableau1[[#This Row],[Prix Unitaire N+1]]*Tableau1[[#This Row],[Qtés commandées pour N-1]]</f>
        <v>0</v>
      </c>
      <c r="Q30" s="8">
        <f>Tableau1[[#This Row],[CA N+1]]-Tableau1[[#This Row],[CA N-1]]</f>
        <v>0</v>
      </c>
      <c r="R30" s="14" t="str">
        <f>IFERROR(Tableau1[[#This Row],[Impact en €]]/Tableau1[[#This Row],[CA N-1]]," ")</f>
        <v xml:space="preserve"> </v>
      </c>
    </row>
    <row r="31" spans="1:18" x14ac:dyDescent="0.35">
      <c r="A31" s="10">
        <f>'Input CO Nafi'!A31</f>
        <v>189063</v>
      </c>
      <c r="B31" s="10">
        <f>'Input CO Nafi'!C31</f>
        <v>33</v>
      </c>
      <c r="C31" s="8"/>
      <c r="D31" s="8" t="str">
        <f>'Input CO Nafi'!J31</f>
        <v>EXP 80 Ci W RRKFS06 142</v>
      </c>
      <c r="E31" s="12"/>
      <c r="F31" s="10" t="str">
        <f>'Input CO Nafi'!L31</f>
        <v>5040.00093</v>
      </c>
      <c r="G31" s="16" t="str">
        <f>'Input CO Nafi'!P31</f>
        <v>Pièce</v>
      </c>
      <c r="H31" s="11">
        <f>'Input CO Nafi'!Q31</f>
        <v>172.25</v>
      </c>
      <c r="I31" s="12"/>
      <c r="J31" s="15">
        <f>'Input CO Nafi'!AA31</f>
        <v>1</v>
      </c>
      <c r="K31" s="16" t="str">
        <f>'Input CO Nafi'!AG31</f>
        <v>ES</v>
      </c>
      <c r="L31" s="16" t="str">
        <f>'Input CO Nafi'!AI31</f>
        <v>E5</v>
      </c>
      <c r="M31" s="16" t="str">
        <f>'Input CO Nafi'!AJ31</f>
        <v>S3</v>
      </c>
      <c r="N31" s="12"/>
      <c r="O31" s="8">
        <f>Tableau1[[#This Row],[Prix Unitaire N-1]]*Tableau1[[#This Row],[Qtés commandées pour N-1]]</f>
        <v>0</v>
      </c>
      <c r="P31" s="8">
        <f>Tableau1[[#This Row],[Prix Unitaire N+1]]*Tableau1[[#This Row],[Qtés commandées pour N-1]]</f>
        <v>0</v>
      </c>
      <c r="Q31" s="8">
        <f>Tableau1[[#This Row],[CA N+1]]-Tableau1[[#This Row],[CA N-1]]</f>
        <v>0</v>
      </c>
      <c r="R31" s="14" t="str">
        <f>IFERROR(Tableau1[[#This Row],[Impact en €]]/Tableau1[[#This Row],[CA N-1]]," ")</f>
        <v xml:space="preserve"> </v>
      </c>
    </row>
    <row r="32" spans="1:18" x14ac:dyDescent="0.35">
      <c r="A32" s="10">
        <f>'Input CO Nafi'!A32</f>
        <v>189063</v>
      </c>
      <c r="B32" s="10">
        <f>'Input CO Nafi'!C32</f>
        <v>34</v>
      </c>
      <c r="C32" s="8"/>
      <c r="D32" s="8" t="str">
        <f>'Input CO Nafi'!J32</f>
        <v>EXP 80 Ci W RRKFS06 150</v>
      </c>
      <c r="E32" s="12"/>
      <c r="F32" s="10" t="str">
        <f>'Input CO Nafi'!L32</f>
        <v>5040.00094</v>
      </c>
      <c r="G32" s="16" t="str">
        <f>'Input CO Nafi'!P32</f>
        <v>Pièce</v>
      </c>
      <c r="H32" s="11">
        <f>'Input CO Nafi'!Q32</f>
        <v>172.25</v>
      </c>
      <c r="I32" s="12"/>
      <c r="J32" s="15">
        <f>'Input CO Nafi'!AA32</f>
        <v>1</v>
      </c>
      <c r="K32" s="16" t="str">
        <f>'Input CO Nafi'!AG32</f>
        <v>ES</v>
      </c>
      <c r="L32" s="16" t="str">
        <f>'Input CO Nafi'!AI32</f>
        <v>E5</v>
      </c>
      <c r="M32" s="16" t="str">
        <f>'Input CO Nafi'!AJ32</f>
        <v>S3</v>
      </c>
      <c r="N32" s="12"/>
      <c r="O32" s="8">
        <f>Tableau1[[#This Row],[Prix Unitaire N-1]]*Tableau1[[#This Row],[Qtés commandées pour N-1]]</f>
        <v>0</v>
      </c>
      <c r="P32" s="8">
        <f>Tableau1[[#This Row],[Prix Unitaire N+1]]*Tableau1[[#This Row],[Qtés commandées pour N-1]]</f>
        <v>0</v>
      </c>
      <c r="Q32" s="8">
        <f>Tableau1[[#This Row],[CA N+1]]-Tableau1[[#This Row],[CA N-1]]</f>
        <v>0</v>
      </c>
      <c r="R32" s="14" t="str">
        <f>IFERROR(Tableau1[[#This Row],[Impact en €]]/Tableau1[[#This Row],[CA N-1]]," ")</f>
        <v xml:space="preserve"> </v>
      </c>
    </row>
    <row r="33" spans="1:18" x14ac:dyDescent="0.35">
      <c r="A33" s="10">
        <f>'Input CO Nafi'!A33</f>
        <v>189063</v>
      </c>
      <c r="B33" s="10">
        <f>'Input CO Nafi'!C33</f>
        <v>35</v>
      </c>
      <c r="C33" s="8"/>
      <c r="D33" s="8" t="str">
        <f>'Input CO Nafi'!J33</f>
        <v>EXP 80 Ci W RRKFS06 158</v>
      </c>
      <c r="E33" s="12"/>
      <c r="F33" s="10" t="str">
        <f>'Input CO Nafi'!L33</f>
        <v>5040.00095</v>
      </c>
      <c r="G33" s="16" t="str">
        <f>'Input CO Nafi'!P33</f>
        <v>Pièce</v>
      </c>
      <c r="H33" s="11">
        <f>'Input CO Nafi'!Q33</f>
        <v>172.25</v>
      </c>
      <c r="I33" s="12"/>
      <c r="J33" s="15">
        <f>'Input CO Nafi'!AA33</f>
        <v>1</v>
      </c>
      <c r="K33" s="16" t="str">
        <f>'Input CO Nafi'!AG33</f>
        <v>ES</v>
      </c>
      <c r="L33" s="16" t="str">
        <f>'Input CO Nafi'!AI33</f>
        <v>E5</v>
      </c>
      <c r="M33" s="16" t="str">
        <f>'Input CO Nafi'!AJ33</f>
        <v>S3</v>
      </c>
      <c r="N33" s="12"/>
      <c r="O33" s="8">
        <f>Tableau1[[#This Row],[Prix Unitaire N-1]]*Tableau1[[#This Row],[Qtés commandées pour N-1]]</f>
        <v>0</v>
      </c>
      <c r="P33" s="8">
        <f>Tableau1[[#This Row],[Prix Unitaire N+1]]*Tableau1[[#This Row],[Qtés commandées pour N-1]]</f>
        <v>0</v>
      </c>
      <c r="Q33" s="8">
        <f>Tableau1[[#This Row],[CA N+1]]-Tableau1[[#This Row],[CA N-1]]</f>
        <v>0</v>
      </c>
      <c r="R33" s="14" t="str">
        <f>IFERROR(Tableau1[[#This Row],[Impact en €]]/Tableau1[[#This Row],[CA N-1]]," ")</f>
        <v xml:space="preserve"> </v>
      </c>
    </row>
    <row r="34" spans="1:18" x14ac:dyDescent="0.35">
      <c r="A34" s="10">
        <f>'Input CO Nafi'!A34</f>
        <v>189063</v>
      </c>
      <c r="B34" s="10">
        <f>'Input CO Nafi'!C34</f>
        <v>36</v>
      </c>
      <c r="C34" s="8"/>
      <c r="D34" s="8" t="str">
        <f>'Input CO Nafi'!J34</f>
        <v>EXP 80 Ci W RRKFS06 166</v>
      </c>
      <c r="E34" s="12"/>
      <c r="F34" s="10" t="str">
        <f>'Input CO Nafi'!L34</f>
        <v>5040.00783</v>
      </c>
      <c r="G34" s="16" t="str">
        <f>'Input CO Nafi'!P34</f>
        <v>Pièce</v>
      </c>
      <c r="H34" s="11">
        <f>'Input CO Nafi'!Q34</f>
        <v>172.25</v>
      </c>
      <c r="I34" s="12"/>
      <c r="J34" s="15">
        <f>'Input CO Nafi'!AA34</f>
        <v>1</v>
      </c>
      <c r="K34" s="16" t="str">
        <f>'Input CO Nafi'!AG34</f>
        <v>ES</v>
      </c>
      <c r="L34" s="16" t="str">
        <f>'Input CO Nafi'!AI34</f>
        <v>E5</v>
      </c>
      <c r="M34" s="16" t="str">
        <f>'Input CO Nafi'!AJ34</f>
        <v>S3</v>
      </c>
      <c r="N34" s="12"/>
      <c r="O34" s="8">
        <f>Tableau1[[#This Row],[Prix Unitaire N-1]]*Tableau1[[#This Row],[Qtés commandées pour N-1]]</f>
        <v>0</v>
      </c>
      <c r="P34" s="8">
        <f>Tableau1[[#This Row],[Prix Unitaire N+1]]*Tableau1[[#This Row],[Qtés commandées pour N-1]]</f>
        <v>0</v>
      </c>
      <c r="Q34" s="8">
        <f>Tableau1[[#This Row],[CA N+1]]-Tableau1[[#This Row],[CA N-1]]</f>
        <v>0</v>
      </c>
      <c r="R34" s="14" t="str">
        <f>IFERROR(Tableau1[[#This Row],[Impact en €]]/Tableau1[[#This Row],[CA N-1]]," ")</f>
        <v xml:space="preserve"> </v>
      </c>
    </row>
    <row r="35" spans="1:18" x14ac:dyDescent="0.35">
      <c r="A35" s="10">
        <f>'Input CO Nafi'!A35</f>
        <v>189063</v>
      </c>
      <c r="B35" s="10">
        <f>'Input CO Nafi'!C35</f>
        <v>38</v>
      </c>
      <c r="C35" s="8"/>
      <c r="D35" s="8" t="str">
        <f>'Input CO Nafi'!J35</f>
        <v>REACT6 XP11GW RRJ02LK 149</v>
      </c>
      <c r="E35" s="12"/>
      <c r="F35" s="10" t="str">
        <f>'Input CO Nafi'!L35</f>
        <v>5040.00689</v>
      </c>
      <c r="G35" s="16" t="str">
        <f>'Input CO Nafi'!P35</f>
        <v>Pièce</v>
      </c>
      <c r="H35" s="11">
        <f>'Input CO Nafi'!Q35</f>
        <v>170.85</v>
      </c>
      <c r="I35" s="12"/>
      <c r="J35" s="15">
        <f>'Input CO Nafi'!AA35</f>
        <v>1</v>
      </c>
      <c r="K35" s="16" t="str">
        <f>'Input CO Nafi'!AG35</f>
        <v>ES</v>
      </c>
      <c r="L35" s="16" t="str">
        <f>'Input CO Nafi'!AI35</f>
        <v>E5</v>
      </c>
      <c r="M35" s="16" t="str">
        <f>'Input CO Nafi'!AJ35</f>
        <v>S3</v>
      </c>
      <c r="N35" s="12"/>
      <c r="O35" s="8">
        <f>Tableau1[[#This Row],[Prix Unitaire N-1]]*Tableau1[[#This Row],[Qtés commandées pour N-1]]</f>
        <v>0</v>
      </c>
      <c r="P35" s="8">
        <f>Tableau1[[#This Row],[Prix Unitaire N+1]]*Tableau1[[#This Row],[Qtés commandées pour N-1]]</f>
        <v>0</v>
      </c>
      <c r="Q35" s="8">
        <f>Tableau1[[#This Row],[CA N+1]]-Tableau1[[#This Row],[CA N-1]]</f>
        <v>0</v>
      </c>
      <c r="R35" s="14" t="str">
        <f>IFERROR(Tableau1[[#This Row],[Impact en €]]/Tableau1[[#This Row],[CA N-1]]," ")</f>
        <v xml:space="preserve"> </v>
      </c>
    </row>
    <row r="36" spans="1:18" x14ac:dyDescent="0.35">
      <c r="A36" s="10">
        <f>'Input CO Nafi'!A36</f>
        <v>189063</v>
      </c>
      <c r="B36" s="10">
        <f>'Input CO Nafi'!C36</f>
        <v>39</v>
      </c>
      <c r="C36" s="8"/>
      <c r="D36" s="8" t="str">
        <f>'Input CO Nafi'!J36</f>
        <v>REACT6 XP11GW RRJ02LK 156</v>
      </c>
      <c r="E36" s="12"/>
      <c r="F36" s="10" t="str">
        <f>'Input CO Nafi'!L36</f>
        <v>5040.00690</v>
      </c>
      <c r="G36" s="16" t="str">
        <f>'Input CO Nafi'!P36</f>
        <v>Pièce</v>
      </c>
      <c r="H36" s="11">
        <f>'Input CO Nafi'!Q36</f>
        <v>170.85</v>
      </c>
      <c r="I36" s="12"/>
      <c r="J36" s="15">
        <f>'Input CO Nafi'!AA36</f>
        <v>1</v>
      </c>
      <c r="K36" s="16" t="str">
        <f>'Input CO Nafi'!AG36</f>
        <v>ES</v>
      </c>
      <c r="L36" s="16" t="str">
        <f>'Input CO Nafi'!AI36</f>
        <v>E5</v>
      </c>
      <c r="M36" s="16" t="str">
        <f>'Input CO Nafi'!AJ36</f>
        <v>S3</v>
      </c>
      <c r="N36" s="12"/>
      <c r="O36" s="8">
        <f>Tableau1[[#This Row],[Prix Unitaire N-1]]*Tableau1[[#This Row],[Qtés commandées pour N-1]]</f>
        <v>0</v>
      </c>
      <c r="P36" s="8">
        <f>Tableau1[[#This Row],[Prix Unitaire N+1]]*Tableau1[[#This Row],[Qtés commandées pour N-1]]</f>
        <v>0</v>
      </c>
      <c r="Q36" s="8">
        <f>Tableau1[[#This Row],[CA N+1]]-Tableau1[[#This Row],[CA N-1]]</f>
        <v>0</v>
      </c>
      <c r="R36" s="14" t="str">
        <f>IFERROR(Tableau1[[#This Row],[Impact en €]]/Tableau1[[#This Row],[CA N-1]]," ")</f>
        <v xml:space="preserve"> </v>
      </c>
    </row>
    <row r="37" spans="1:18" x14ac:dyDescent="0.35">
      <c r="A37" s="10">
        <f>'Input CO Nafi'!A37</f>
        <v>189063</v>
      </c>
      <c r="B37" s="10">
        <f>'Input CO Nafi'!C37</f>
        <v>40</v>
      </c>
      <c r="C37" s="8"/>
      <c r="D37" s="8" t="str">
        <f>'Input CO Nafi'!J37</f>
        <v>REACT6 XP11GW RRJ02LK 163</v>
      </c>
      <c r="E37" s="12"/>
      <c r="F37" s="10" t="str">
        <f>'Input CO Nafi'!L37</f>
        <v>5040.00691</v>
      </c>
      <c r="G37" s="16" t="str">
        <f>'Input CO Nafi'!P37</f>
        <v>Pièce</v>
      </c>
      <c r="H37" s="11">
        <f>'Input CO Nafi'!Q37</f>
        <v>170.85</v>
      </c>
      <c r="I37" s="12"/>
      <c r="J37" s="15">
        <f>'Input CO Nafi'!AA37</f>
        <v>1</v>
      </c>
      <c r="K37" s="16" t="str">
        <f>'Input CO Nafi'!AG37</f>
        <v>ES</v>
      </c>
      <c r="L37" s="16" t="str">
        <f>'Input CO Nafi'!AI37</f>
        <v>E5</v>
      </c>
      <c r="M37" s="16" t="str">
        <f>'Input CO Nafi'!AJ37</f>
        <v>S3</v>
      </c>
      <c r="N37" s="12"/>
      <c r="O37" s="8">
        <f>Tableau1[[#This Row],[Prix Unitaire N-1]]*Tableau1[[#This Row],[Qtés commandées pour N-1]]</f>
        <v>0</v>
      </c>
      <c r="P37" s="8">
        <f>Tableau1[[#This Row],[Prix Unitaire N+1]]*Tableau1[[#This Row],[Qtés commandées pour N-1]]</f>
        <v>0</v>
      </c>
      <c r="Q37" s="8">
        <f>Tableau1[[#This Row],[CA N+1]]-Tableau1[[#This Row],[CA N-1]]</f>
        <v>0</v>
      </c>
      <c r="R37" s="14" t="str">
        <f>IFERROR(Tableau1[[#This Row],[Impact en €]]/Tableau1[[#This Row],[CA N-1]]," ")</f>
        <v xml:space="preserve"> </v>
      </c>
    </row>
    <row r="38" spans="1:18" x14ac:dyDescent="0.35">
      <c r="A38" s="10">
        <f>'Input CO Nafi'!A38</f>
        <v>189063</v>
      </c>
      <c r="B38" s="10">
        <f>'Input CO Nafi'!C38</f>
        <v>41</v>
      </c>
      <c r="C38" s="8"/>
      <c r="D38" s="8" t="str">
        <f>'Input CO Nafi'!J38</f>
        <v>REACT6 XP11GW RRJ02LK 170</v>
      </c>
      <c r="E38" s="12"/>
      <c r="F38" s="10" t="str">
        <f>'Input CO Nafi'!L38</f>
        <v>5040.00692</v>
      </c>
      <c r="G38" s="16" t="str">
        <f>'Input CO Nafi'!P38</f>
        <v>Pièce</v>
      </c>
      <c r="H38" s="11">
        <f>'Input CO Nafi'!Q38</f>
        <v>170.85</v>
      </c>
      <c r="I38" s="12"/>
      <c r="J38" s="15">
        <f>'Input CO Nafi'!AA38</f>
        <v>1</v>
      </c>
      <c r="K38" s="16" t="str">
        <f>'Input CO Nafi'!AG38</f>
        <v>ES</v>
      </c>
      <c r="L38" s="16" t="str">
        <f>'Input CO Nafi'!AI38</f>
        <v>E5</v>
      </c>
      <c r="M38" s="16" t="str">
        <f>'Input CO Nafi'!AJ38</f>
        <v>S3</v>
      </c>
      <c r="N38" s="12"/>
      <c r="O38" s="8">
        <f>Tableau1[[#This Row],[Prix Unitaire N-1]]*Tableau1[[#This Row],[Qtés commandées pour N-1]]</f>
        <v>0</v>
      </c>
      <c r="P38" s="8">
        <f>Tableau1[[#This Row],[Prix Unitaire N+1]]*Tableau1[[#This Row],[Qtés commandées pour N-1]]</f>
        <v>0</v>
      </c>
      <c r="Q38" s="8">
        <f>Tableau1[[#This Row],[CA N+1]]-Tableau1[[#This Row],[CA N-1]]</f>
        <v>0</v>
      </c>
      <c r="R38" s="14" t="str">
        <f>IFERROR(Tableau1[[#This Row],[Impact en €]]/Tableau1[[#This Row],[CA N-1]]," ")</f>
        <v xml:space="preserve"> </v>
      </c>
    </row>
    <row r="39" spans="1:18" x14ac:dyDescent="0.35">
      <c r="A39" s="10">
        <f>'Input CO Nafi'!A39</f>
        <v>189063</v>
      </c>
      <c r="B39" s="10">
        <f>'Input CO Nafi'!C39</f>
        <v>42</v>
      </c>
      <c r="C39" s="8"/>
      <c r="D39" s="8" t="str">
        <f>'Input CO Nafi'!J39</f>
        <v>REACT6 XP11GW RRJ02LK 177</v>
      </c>
      <c r="E39" s="12"/>
      <c r="F39" s="10" t="str">
        <f>'Input CO Nafi'!L39</f>
        <v>5040.01113</v>
      </c>
      <c r="G39" s="16" t="str">
        <f>'Input CO Nafi'!P39</f>
        <v>Pièce</v>
      </c>
      <c r="H39" s="11">
        <f>'Input CO Nafi'!Q39</f>
        <v>170.85</v>
      </c>
      <c r="I39" s="12"/>
      <c r="J39" s="15">
        <f>'Input CO Nafi'!AA39</f>
        <v>1</v>
      </c>
      <c r="K39" s="16" t="str">
        <f>'Input CO Nafi'!AG39</f>
        <v>ES</v>
      </c>
      <c r="L39" s="16" t="str">
        <f>'Input CO Nafi'!AI39</f>
        <v>E5</v>
      </c>
      <c r="M39" s="16" t="str">
        <f>'Input CO Nafi'!AJ39</f>
        <v>S3</v>
      </c>
      <c r="N39" s="12"/>
      <c r="O39" s="8">
        <f>Tableau1[[#This Row],[Prix Unitaire N-1]]*Tableau1[[#This Row],[Qtés commandées pour N-1]]</f>
        <v>0</v>
      </c>
      <c r="P39" s="8">
        <f>Tableau1[[#This Row],[Prix Unitaire N+1]]*Tableau1[[#This Row],[Qtés commandées pour N-1]]</f>
        <v>0</v>
      </c>
      <c r="Q39" s="8">
        <f>Tableau1[[#This Row],[CA N+1]]-Tableau1[[#This Row],[CA N-1]]</f>
        <v>0</v>
      </c>
      <c r="R39" s="14" t="str">
        <f>IFERROR(Tableau1[[#This Row],[Impact en €]]/Tableau1[[#This Row],[CA N-1]]," ")</f>
        <v xml:space="preserve"> </v>
      </c>
    </row>
    <row r="40" spans="1:18" x14ac:dyDescent="0.35">
      <c r="A40" s="10">
        <f>'Input CO Nafi'!A40</f>
        <v>189063</v>
      </c>
      <c r="B40" s="10">
        <f>'Input CO Nafi'!C40</f>
        <v>43</v>
      </c>
      <c r="C40" s="8"/>
      <c r="D40" s="8" t="str">
        <f>'Input CO Nafi'!J40</f>
        <v>NOVA 6 XP11GW RRJ03LK 142</v>
      </c>
      <c r="E40" s="12"/>
      <c r="F40" s="10" t="str">
        <f>'Input CO Nafi'!L40</f>
        <v>5040.00686</v>
      </c>
      <c r="G40" s="16" t="str">
        <f>'Input CO Nafi'!P40</f>
        <v>Pièce</v>
      </c>
      <c r="H40" s="11">
        <f>'Input CO Nafi'!Q40</f>
        <v>174.2</v>
      </c>
      <c r="I40" s="12"/>
      <c r="J40" s="15">
        <f>'Input CO Nafi'!AA40</f>
        <v>1</v>
      </c>
      <c r="K40" s="16" t="str">
        <f>'Input CO Nafi'!AG40</f>
        <v>ES</v>
      </c>
      <c r="L40" s="16" t="str">
        <f>'Input CO Nafi'!AI40</f>
        <v>E5</v>
      </c>
      <c r="M40" s="16" t="str">
        <f>'Input CO Nafi'!AJ40</f>
        <v>S3</v>
      </c>
      <c r="N40" s="12"/>
      <c r="O40" s="8">
        <f>Tableau1[[#This Row],[Prix Unitaire N-1]]*Tableau1[[#This Row],[Qtés commandées pour N-1]]</f>
        <v>0</v>
      </c>
      <c r="P40" s="8">
        <f>Tableau1[[#This Row],[Prix Unitaire N+1]]*Tableau1[[#This Row],[Qtés commandées pour N-1]]</f>
        <v>0</v>
      </c>
      <c r="Q40" s="8">
        <f>Tableau1[[#This Row],[CA N+1]]-Tableau1[[#This Row],[CA N-1]]</f>
        <v>0</v>
      </c>
      <c r="R40" s="14" t="str">
        <f>IFERROR(Tableau1[[#This Row],[Impact en €]]/Tableau1[[#This Row],[CA N-1]]," ")</f>
        <v xml:space="preserve"> </v>
      </c>
    </row>
    <row r="41" spans="1:18" x14ac:dyDescent="0.35">
      <c r="A41" s="10">
        <f>'Input CO Nafi'!A41</f>
        <v>189063</v>
      </c>
      <c r="B41" s="10">
        <f>'Input CO Nafi'!C41</f>
        <v>44</v>
      </c>
      <c r="C41" s="8"/>
      <c r="D41" s="8" t="str">
        <f>'Input CO Nafi'!J41</f>
        <v>NOVA 6 XP11GW RRJ03LK 149</v>
      </c>
      <c r="E41" s="12"/>
      <c r="F41" s="10" t="str">
        <f>'Input CO Nafi'!L41</f>
        <v>5040.00687</v>
      </c>
      <c r="G41" s="16" t="str">
        <f>'Input CO Nafi'!P41</f>
        <v>Pièce</v>
      </c>
      <c r="H41" s="11">
        <f>'Input CO Nafi'!Q41</f>
        <v>174.2</v>
      </c>
      <c r="I41" s="12"/>
      <c r="J41" s="15">
        <f>'Input CO Nafi'!AA41</f>
        <v>1</v>
      </c>
      <c r="K41" s="16" t="str">
        <f>'Input CO Nafi'!AG41</f>
        <v>ES</v>
      </c>
      <c r="L41" s="16" t="str">
        <f>'Input CO Nafi'!AI41</f>
        <v>E5</v>
      </c>
      <c r="M41" s="16" t="str">
        <f>'Input CO Nafi'!AJ41</f>
        <v>S3</v>
      </c>
      <c r="N41" s="12"/>
      <c r="O41" s="8">
        <f>Tableau1[[#This Row],[Prix Unitaire N-1]]*Tableau1[[#This Row],[Qtés commandées pour N-1]]</f>
        <v>0</v>
      </c>
      <c r="P41" s="8">
        <f>Tableau1[[#This Row],[Prix Unitaire N+1]]*Tableau1[[#This Row],[Qtés commandées pour N-1]]</f>
        <v>0</v>
      </c>
      <c r="Q41" s="8">
        <f>Tableau1[[#This Row],[CA N+1]]-Tableau1[[#This Row],[CA N-1]]</f>
        <v>0</v>
      </c>
      <c r="R41" s="14" t="str">
        <f>IFERROR(Tableau1[[#This Row],[Impact en €]]/Tableau1[[#This Row],[CA N-1]]," ")</f>
        <v xml:space="preserve"> </v>
      </c>
    </row>
    <row r="42" spans="1:18" x14ac:dyDescent="0.35">
      <c r="A42" s="10">
        <f>'Input CO Nafi'!A42</f>
        <v>189063</v>
      </c>
      <c r="B42" s="10">
        <f>'Input CO Nafi'!C42</f>
        <v>45</v>
      </c>
      <c r="C42" s="8"/>
      <c r="D42" s="8" t="str">
        <f>'Input CO Nafi'!J42</f>
        <v>NOVA 6 XP11GW RRJ03LK 156</v>
      </c>
      <c r="E42" s="12"/>
      <c r="F42" s="10" t="str">
        <f>'Input CO Nafi'!L42</f>
        <v>5040.00688</v>
      </c>
      <c r="G42" s="16" t="str">
        <f>'Input CO Nafi'!P42</f>
        <v>Pièce</v>
      </c>
      <c r="H42" s="11">
        <f>'Input CO Nafi'!Q42</f>
        <v>174.2</v>
      </c>
      <c r="I42" s="12"/>
      <c r="J42" s="15">
        <f>'Input CO Nafi'!AA42</f>
        <v>1</v>
      </c>
      <c r="K42" s="16" t="str">
        <f>'Input CO Nafi'!AG42</f>
        <v>ES</v>
      </c>
      <c r="L42" s="16" t="str">
        <f>'Input CO Nafi'!AI42</f>
        <v>E5</v>
      </c>
      <c r="M42" s="16" t="str">
        <f>'Input CO Nafi'!AJ42</f>
        <v>S3</v>
      </c>
      <c r="N42" s="12"/>
      <c r="O42" s="8">
        <f>Tableau1[[#This Row],[Prix Unitaire N-1]]*Tableau1[[#This Row],[Qtés commandées pour N-1]]</f>
        <v>0</v>
      </c>
      <c r="P42" s="8">
        <f>Tableau1[[#This Row],[Prix Unitaire N+1]]*Tableau1[[#This Row],[Qtés commandées pour N-1]]</f>
        <v>0</v>
      </c>
      <c r="Q42" s="8">
        <f>Tableau1[[#This Row],[CA N+1]]-Tableau1[[#This Row],[CA N-1]]</f>
        <v>0</v>
      </c>
      <c r="R42" s="14" t="str">
        <f>IFERROR(Tableau1[[#This Row],[Impact en €]]/Tableau1[[#This Row],[CA N-1]]," ")</f>
        <v xml:space="preserve"> </v>
      </c>
    </row>
    <row r="43" spans="1:18" x14ac:dyDescent="0.35">
      <c r="A43" s="10">
        <f>'Input CO Nafi'!A43</f>
        <v>189063</v>
      </c>
      <c r="B43" s="10">
        <f>'Input CO Nafi'!C43</f>
        <v>46</v>
      </c>
      <c r="C43" s="8"/>
      <c r="D43" s="8" t="str">
        <f>'Input CO Nafi'!J43</f>
        <v>NOVA 6 XP11GW RRJ03LK 163</v>
      </c>
      <c r="E43" s="12"/>
      <c r="F43" s="10" t="str">
        <f>'Input CO Nafi'!L43</f>
        <v>5040.01170</v>
      </c>
      <c r="G43" s="16" t="str">
        <f>'Input CO Nafi'!P43</f>
        <v>Pièce</v>
      </c>
      <c r="H43" s="11">
        <f>'Input CO Nafi'!Q43</f>
        <v>174.2</v>
      </c>
      <c r="I43" s="12"/>
      <c r="J43" s="15">
        <f>'Input CO Nafi'!AA43</f>
        <v>1</v>
      </c>
      <c r="K43" s="16" t="str">
        <f>'Input CO Nafi'!AG43</f>
        <v>ES</v>
      </c>
      <c r="L43" s="16" t="str">
        <f>'Input CO Nafi'!AI43</f>
        <v>E5</v>
      </c>
      <c r="M43" s="16" t="str">
        <f>'Input CO Nafi'!AJ43</f>
        <v>S3</v>
      </c>
      <c r="N43" s="12"/>
      <c r="O43" s="8">
        <f>Tableau1[[#This Row],[Prix Unitaire N-1]]*Tableau1[[#This Row],[Qtés commandées pour N-1]]</f>
        <v>0</v>
      </c>
      <c r="P43" s="8">
        <f>Tableau1[[#This Row],[Prix Unitaire N+1]]*Tableau1[[#This Row],[Qtés commandées pour N-1]]</f>
        <v>0</v>
      </c>
      <c r="Q43" s="8">
        <f>Tableau1[[#This Row],[CA N+1]]-Tableau1[[#This Row],[CA N-1]]</f>
        <v>0</v>
      </c>
      <c r="R43" s="14" t="str">
        <f>IFERROR(Tableau1[[#This Row],[Impact en €]]/Tableau1[[#This Row],[CA N-1]]," ")</f>
        <v xml:space="preserve"> </v>
      </c>
    </row>
    <row r="44" spans="1:18" x14ac:dyDescent="0.35">
      <c r="A44" s="10">
        <f>'Input CO Nafi'!A44</f>
        <v>189063</v>
      </c>
      <c r="B44" s="10">
        <f>'Input CO Nafi'!C44</f>
        <v>47</v>
      </c>
      <c r="C44" s="8"/>
      <c r="D44" s="8" t="str">
        <f>'Input CO Nafi'!J44</f>
        <v>SPRAYER RRI03SP 138</v>
      </c>
      <c r="E44" s="12"/>
      <c r="F44" s="10" t="str">
        <f>'Input CO Nafi'!L44</f>
        <v>5040.00087</v>
      </c>
      <c r="G44" s="16" t="str">
        <f>'Input CO Nafi'!P44</f>
        <v>Pièce</v>
      </c>
      <c r="H44" s="11">
        <f>'Input CO Nafi'!Q44</f>
        <v>142.4</v>
      </c>
      <c r="I44" s="12"/>
      <c r="J44" s="15">
        <f>'Input CO Nafi'!AA44</f>
        <v>1</v>
      </c>
      <c r="K44" s="16" t="str">
        <f>'Input CO Nafi'!AG44</f>
        <v>ES</v>
      </c>
      <c r="L44" s="16" t="str">
        <f>'Input CO Nafi'!AI44</f>
        <v>E5</v>
      </c>
      <c r="M44" s="16" t="str">
        <f>'Input CO Nafi'!AJ44</f>
        <v>S3</v>
      </c>
      <c r="N44" s="12"/>
      <c r="O44" s="8">
        <f>Tableau1[[#This Row],[Prix Unitaire N-1]]*Tableau1[[#This Row],[Qtés commandées pour N-1]]</f>
        <v>0</v>
      </c>
      <c r="P44" s="8">
        <f>Tableau1[[#This Row],[Prix Unitaire N+1]]*Tableau1[[#This Row],[Qtés commandées pour N-1]]</f>
        <v>0</v>
      </c>
      <c r="Q44" s="8">
        <f>Tableau1[[#This Row],[CA N+1]]-Tableau1[[#This Row],[CA N-1]]</f>
        <v>0</v>
      </c>
      <c r="R44" s="14" t="str">
        <f>IFERROR(Tableau1[[#This Row],[Impact en €]]/Tableau1[[#This Row],[CA N-1]]," ")</f>
        <v xml:space="preserve"> </v>
      </c>
    </row>
    <row r="45" spans="1:18" x14ac:dyDescent="0.35">
      <c r="A45" s="10">
        <f>'Input CO Nafi'!A45</f>
        <v>189063</v>
      </c>
      <c r="B45" s="10">
        <f>'Input CO Nafi'!C45</f>
        <v>48</v>
      </c>
      <c r="C45" s="8"/>
      <c r="D45" s="8" t="str">
        <f>'Input CO Nafi'!J45</f>
        <v>SPRAYER RRI03SP 148</v>
      </c>
      <c r="E45" s="12"/>
      <c r="F45" s="10" t="str">
        <f>'Input CO Nafi'!L45</f>
        <v>5040.00088</v>
      </c>
      <c r="G45" s="16" t="str">
        <f>'Input CO Nafi'!P45</f>
        <v>Pièce</v>
      </c>
      <c r="H45" s="11">
        <f>'Input CO Nafi'!Q45</f>
        <v>142.4</v>
      </c>
      <c r="I45" s="12"/>
      <c r="J45" s="15">
        <f>'Input CO Nafi'!AA45</f>
        <v>1</v>
      </c>
      <c r="K45" s="16" t="str">
        <f>'Input CO Nafi'!AG45</f>
        <v>ES</v>
      </c>
      <c r="L45" s="16" t="str">
        <f>'Input CO Nafi'!AI45</f>
        <v>E5</v>
      </c>
      <c r="M45" s="16" t="str">
        <f>'Input CO Nafi'!AJ45</f>
        <v>S3</v>
      </c>
      <c r="N45" s="12"/>
      <c r="O45" s="8">
        <f>Tableau1[[#This Row],[Prix Unitaire N-1]]*Tableau1[[#This Row],[Qtés commandées pour N-1]]</f>
        <v>0</v>
      </c>
      <c r="P45" s="8">
        <f>Tableau1[[#This Row],[Prix Unitaire N+1]]*Tableau1[[#This Row],[Qtés commandées pour N-1]]</f>
        <v>0</v>
      </c>
      <c r="Q45" s="8">
        <f>Tableau1[[#This Row],[CA N+1]]-Tableau1[[#This Row],[CA N-1]]</f>
        <v>0</v>
      </c>
      <c r="R45" s="14" t="str">
        <f>IFERROR(Tableau1[[#This Row],[Impact en €]]/Tableau1[[#This Row],[CA N-1]]," ")</f>
        <v xml:space="preserve"> </v>
      </c>
    </row>
    <row r="46" spans="1:18" x14ac:dyDescent="0.35">
      <c r="A46" s="10">
        <f>'Input CO Nafi'!A46</f>
        <v>189063</v>
      </c>
      <c r="B46" s="10">
        <f>'Input CO Nafi'!C46</f>
        <v>49</v>
      </c>
      <c r="C46" s="8"/>
      <c r="D46" s="8" t="str">
        <f>'Input CO Nafi'!J46</f>
        <v>SPRAYER RRI03SP 158</v>
      </c>
      <c r="E46" s="12"/>
      <c r="F46" s="10" t="str">
        <f>'Input CO Nafi'!L46</f>
        <v>5040.00089</v>
      </c>
      <c r="G46" s="16" t="str">
        <f>'Input CO Nafi'!P46</f>
        <v>Pièce</v>
      </c>
      <c r="H46" s="11">
        <f>'Input CO Nafi'!Q46</f>
        <v>142.4</v>
      </c>
      <c r="I46" s="12"/>
      <c r="J46" s="15">
        <f>'Input CO Nafi'!AA46</f>
        <v>1</v>
      </c>
      <c r="K46" s="16" t="str">
        <f>'Input CO Nafi'!AG46</f>
        <v>ES</v>
      </c>
      <c r="L46" s="16" t="str">
        <f>'Input CO Nafi'!AI46</f>
        <v>E5</v>
      </c>
      <c r="M46" s="16" t="str">
        <f>'Input CO Nafi'!AJ46</f>
        <v>S3</v>
      </c>
      <c r="N46" s="12"/>
      <c r="O46" s="8">
        <f>Tableau1[[#This Row],[Prix Unitaire N-1]]*Tableau1[[#This Row],[Qtés commandées pour N-1]]</f>
        <v>0</v>
      </c>
      <c r="P46" s="8">
        <f>Tableau1[[#This Row],[Prix Unitaire N+1]]*Tableau1[[#This Row],[Qtés commandées pour N-1]]</f>
        <v>0</v>
      </c>
      <c r="Q46" s="8">
        <f>Tableau1[[#This Row],[CA N+1]]-Tableau1[[#This Row],[CA N-1]]</f>
        <v>0</v>
      </c>
      <c r="R46" s="14" t="str">
        <f>IFERROR(Tableau1[[#This Row],[Impact en €]]/Tableau1[[#This Row],[CA N-1]]," ")</f>
        <v xml:space="preserve"> </v>
      </c>
    </row>
    <row r="47" spans="1:18" x14ac:dyDescent="0.35">
      <c r="A47" s="10">
        <f>'Input CO Nafi'!A47</f>
        <v>189063</v>
      </c>
      <c r="B47" s="10">
        <f>'Input CO Nafi'!C47</f>
        <v>53</v>
      </c>
      <c r="C47" s="8"/>
      <c r="D47" s="8" t="str">
        <f>'Input CO Nafi'!J47</f>
        <v>CIRCUIT REJWP10 145</v>
      </c>
      <c r="E47" s="12"/>
      <c r="F47" s="10" t="str">
        <f>'Input CO Nafi'!L47</f>
        <v>5040.00114</v>
      </c>
      <c r="G47" s="16" t="str">
        <f>'Input CO Nafi'!P47</f>
        <v>Pièce</v>
      </c>
      <c r="H47" s="11">
        <f>'Input CO Nafi'!Q47</f>
        <v>104</v>
      </c>
      <c r="I47" s="12"/>
      <c r="J47" s="15">
        <f>'Input CO Nafi'!AA47</f>
        <v>1</v>
      </c>
      <c r="K47" s="16" t="str">
        <f>'Input CO Nafi'!AG47</f>
        <v>CN</v>
      </c>
      <c r="L47" s="16" t="str">
        <f>'Input CO Nafi'!AI47</f>
        <v>E5</v>
      </c>
      <c r="M47" s="16" t="str">
        <f>'Input CO Nafi'!AJ47</f>
        <v>S3</v>
      </c>
      <c r="N47" s="12"/>
      <c r="O47" s="8">
        <f>Tableau1[[#This Row],[Prix Unitaire N-1]]*Tableau1[[#This Row],[Qtés commandées pour N-1]]</f>
        <v>0</v>
      </c>
      <c r="P47" s="8">
        <f>Tableau1[[#This Row],[Prix Unitaire N+1]]*Tableau1[[#This Row],[Qtés commandées pour N-1]]</f>
        <v>0</v>
      </c>
      <c r="Q47" s="8">
        <f>Tableau1[[#This Row],[CA N+1]]-Tableau1[[#This Row],[CA N-1]]</f>
        <v>0</v>
      </c>
      <c r="R47" s="14" t="str">
        <f>IFERROR(Tableau1[[#This Row],[Impact en €]]/Tableau1[[#This Row],[CA N-1]]," ")</f>
        <v xml:space="preserve"> </v>
      </c>
    </row>
    <row r="48" spans="1:18" x14ac:dyDescent="0.35">
      <c r="A48" s="10">
        <f>'Input CO Nafi'!A48</f>
        <v>189063</v>
      </c>
      <c r="B48" s="10">
        <f>'Input CO Nafi'!C48</f>
        <v>54</v>
      </c>
      <c r="C48" s="8"/>
      <c r="D48" s="8" t="str">
        <f>'Input CO Nafi'!J48</f>
        <v>TRICKSTICK REJWP30 150</v>
      </c>
      <c r="E48" s="12"/>
      <c r="F48" s="10" t="str">
        <f>'Input CO Nafi'!L48</f>
        <v>5040.00277</v>
      </c>
      <c r="G48" s="16" t="str">
        <f>'Input CO Nafi'!P48</f>
        <v>Pièce</v>
      </c>
      <c r="H48" s="11">
        <f>'Input CO Nafi'!Q48</f>
        <v>127.2</v>
      </c>
      <c r="I48" s="12"/>
      <c r="J48" s="15">
        <f>'Input CO Nafi'!AA48</f>
        <v>1</v>
      </c>
      <c r="K48" s="16" t="str">
        <f>'Input CO Nafi'!AG48</f>
        <v>CN</v>
      </c>
      <c r="L48" s="16" t="str">
        <f>'Input CO Nafi'!AI48</f>
        <v>E5</v>
      </c>
      <c r="M48" s="16" t="str">
        <f>'Input CO Nafi'!AJ48</f>
        <v>S3</v>
      </c>
      <c r="N48" s="12"/>
      <c r="O48" s="8">
        <f>Tableau1[[#This Row],[Prix Unitaire N-1]]*Tableau1[[#This Row],[Qtés commandées pour N-1]]</f>
        <v>0</v>
      </c>
      <c r="P48" s="8">
        <f>Tableau1[[#This Row],[Prix Unitaire N+1]]*Tableau1[[#This Row],[Qtés commandées pour N-1]]</f>
        <v>0</v>
      </c>
      <c r="Q48" s="8">
        <f>Tableau1[[#This Row],[CA N+1]]-Tableau1[[#This Row],[CA N-1]]</f>
        <v>0</v>
      </c>
      <c r="R48" s="14" t="str">
        <f>IFERROR(Tableau1[[#This Row],[Impact en €]]/Tableau1[[#This Row],[CA N-1]]," ")</f>
        <v xml:space="preserve"> </v>
      </c>
    </row>
    <row r="49" spans="1:18" x14ac:dyDescent="0.35">
      <c r="A49" s="10">
        <f>'Input CO Nafi'!A49</f>
        <v>189063</v>
      </c>
      <c r="B49" s="10">
        <f>'Input CO Nafi'!C49</f>
        <v>55</v>
      </c>
      <c r="C49" s="8"/>
      <c r="D49" s="8" t="str">
        <f>'Input CO Nafi'!J49</f>
        <v>TRICKSTICK REJWP30 154</v>
      </c>
      <c r="E49" s="12"/>
      <c r="F49" s="10" t="str">
        <f>'Input CO Nafi'!L49</f>
        <v>5040.00278</v>
      </c>
      <c r="G49" s="16" t="str">
        <f>'Input CO Nafi'!P49</f>
        <v>Pièce</v>
      </c>
      <c r="H49" s="11">
        <f>'Input CO Nafi'!Q49</f>
        <v>127.2</v>
      </c>
      <c r="I49" s="12"/>
      <c r="J49" s="15">
        <f>'Input CO Nafi'!AA49</f>
        <v>1</v>
      </c>
      <c r="K49" s="16" t="str">
        <f>'Input CO Nafi'!AG49</f>
        <v>CN</v>
      </c>
      <c r="L49" s="16" t="str">
        <f>'Input CO Nafi'!AI49</f>
        <v>E5</v>
      </c>
      <c r="M49" s="16" t="str">
        <f>'Input CO Nafi'!AJ49</f>
        <v>S3</v>
      </c>
      <c r="N49" s="12"/>
      <c r="O49" s="8">
        <f>Tableau1[[#This Row],[Prix Unitaire N-1]]*Tableau1[[#This Row],[Qtés commandées pour N-1]]</f>
        <v>0</v>
      </c>
      <c r="P49" s="8">
        <f>Tableau1[[#This Row],[Prix Unitaire N+1]]*Tableau1[[#This Row],[Qtés commandées pour N-1]]</f>
        <v>0</v>
      </c>
      <c r="Q49" s="8">
        <f>Tableau1[[#This Row],[CA N+1]]-Tableau1[[#This Row],[CA N-1]]</f>
        <v>0</v>
      </c>
      <c r="R49" s="14" t="str">
        <f>IFERROR(Tableau1[[#This Row],[Impact en €]]/Tableau1[[#This Row],[CA N-1]]," ")</f>
        <v xml:space="preserve"> </v>
      </c>
    </row>
    <row r="50" spans="1:18" x14ac:dyDescent="0.35">
      <c r="A50" s="10">
        <f>'Input CO Nafi'!A50</f>
        <v>189063</v>
      </c>
      <c r="B50" s="10">
        <f>'Input CO Nafi'!C50</f>
        <v>56</v>
      </c>
      <c r="C50" s="8"/>
      <c r="D50" s="8" t="str">
        <f>'Input CO Nafi'!J50</f>
        <v>TRICKSTICK REJWP31 154W</v>
      </c>
      <c r="E50" s="12"/>
      <c r="F50" s="10" t="str">
        <f>'Input CO Nafi'!L50</f>
        <v>5040.00279</v>
      </c>
      <c r="G50" s="16" t="str">
        <f>'Input CO Nafi'!P50</f>
        <v>Pièce</v>
      </c>
      <c r="H50" s="11">
        <f>'Input CO Nafi'!Q50</f>
        <v>127.2</v>
      </c>
      <c r="I50" s="12"/>
      <c r="J50" s="15">
        <f>'Input CO Nafi'!AA50</f>
        <v>1</v>
      </c>
      <c r="K50" s="16" t="str">
        <f>'Input CO Nafi'!AG50</f>
        <v>CN</v>
      </c>
      <c r="L50" s="16" t="str">
        <f>'Input CO Nafi'!AI50</f>
        <v>E5</v>
      </c>
      <c r="M50" s="16" t="str">
        <f>'Input CO Nafi'!AJ50</f>
        <v>S3</v>
      </c>
      <c r="N50" s="12"/>
      <c r="O50" s="8">
        <f>Tableau1[[#This Row],[Prix Unitaire N-1]]*Tableau1[[#This Row],[Qtés commandées pour N-1]]</f>
        <v>0</v>
      </c>
      <c r="P50" s="8">
        <f>Tableau1[[#This Row],[Prix Unitaire N+1]]*Tableau1[[#This Row],[Qtés commandées pour N-1]]</f>
        <v>0</v>
      </c>
      <c r="Q50" s="8">
        <f>Tableau1[[#This Row],[CA N+1]]-Tableau1[[#This Row],[CA N-1]]</f>
        <v>0</v>
      </c>
      <c r="R50" s="14" t="str">
        <f>IFERROR(Tableau1[[#This Row],[Impact en €]]/Tableau1[[#This Row],[CA N-1]]," ")</f>
        <v xml:space="preserve"> </v>
      </c>
    </row>
    <row r="51" spans="1:18" x14ac:dyDescent="0.35">
      <c r="A51" s="10">
        <f>'Input CO Nafi'!A51</f>
        <v>189063</v>
      </c>
      <c r="B51" s="10">
        <f>'Input CO Nafi'!C51</f>
        <v>57</v>
      </c>
      <c r="C51" s="8"/>
      <c r="D51" s="8" t="str">
        <f>'Input CO Nafi'!J51</f>
        <v>TRICKSTICK REJWP30 158</v>
      </c>
      <c r="E51" s="12"/>
      <c r="F51" s="10" t="str">
        <f>'Input CO Nafi'!L51</f>
        <v>5040.00280</v>
      </c>
      <c r="G51" s="16" t="str">
        <f>'Input CO Nafi'!P51</f>
        <v>Pièce</v>
      </c>
      <c r="H51" s="11">
        <f>'Input CO Nafi'!Q51</f>
        <v>127.2</v>
      </c>
      <c r="I51" s="12"/>
      <c r="J51" s="15">
        <f>'Input CO Nafi'!AA51</f>
        <v>1</v>
      </c>
      <c r="K51" s="16" t="str">
        <f>'Input CO Nafi'!AG51</f>
        <v>CN</v>
      </c>
      <c r="L51" s="16" t="str">
        <f>'Input CO Nafi'!AI51</f>
        <v>E5</v>
      </c>
      <c r="M51" s="16" t="str">
        <f>'Input CO Nafi'!AJ51</f>
        <v>S3</v>
      </c>
      <c r="N51" s="12"/>
      <c r="O51" s="8">
        <f>Tableau1[[#This Row],[Prix Unitaire N-1]]*Tableau1[[#This Row],[Qtés commandées pour N-1]]</f>
        <v>0</v>
      </c>
      <c r="P51" s="8">
        <f>Tableau1[[#This Row],[Prix Unitaire N+1]]*Tableau1[[#This Row],[Qtés commandées pour N-1]]</f>
        <v>0</v>
      </c>
      <c r="Q51" s="8">
        <f>Tableau1[[#This Row],[CA N+1]]-Tableau1[[#This Row],[CA N-1]]</f>
        <v>0</v>
      </c>
      <c r="R51" s="14" t="str">
        <f>IFERROR(Tableau1[[#This Row],[Impact en €]]/Tableau1[[#This Row],[CA N-1]]," ")</f>
        <v xml:space="preserve"> </v>
      </c>
    </row>
    <row r="52" spans="1:18" x14ac:dyDescent="0.35">
      <c r="A52" s="10">
        <f>'Input CO Nafi'!A52</f>
        <v>189063</v>
      </c>
      <c r="B52" s="10">
        <f>'Input CO Nafi'!C52</f>
        <v>58</v>
      </c>
      <c r="C52" s="8"/>
      <c r="D52" s="8" t="str">
        <f>'Input CO Nafi'!J52</f>
        <v>TRICKSTICK REJWP31 162W</v>
      </c>
      <c r="E52" s="12"/>
      <c r="F52" s="10" t="str">
        <f>'Input CO Nafi'!L52</f>
        <v>5040.00399</v>
      </c>
      <c r="G52" s="16" t="str">
        <f>'Input CO Nafi'!P52</f>
        <v>Pièce</v>
      </c>
      <c r="H52" s="11">
        <f>'Input CO Nafi'!Q52</f>
        <v>127.2</v>
      </c>
      <c r="I52" s="12"/>
      <c r="J52" s="15">
        <f>'Input CO Nafi'!AA52</f>
        <v>1</v>
      </c>
      <c r="K52" s="16" t="str">
        <f>'Input CO Nafi'!AG52</f>
        <v>CN</v>
      </c>
      <c r="L52" s="16" t="str">
        <f>'Input CO Nafi'!AI52</f>
        <v>E5</v>
      </c>
      <c r="M52" s="16" t="str">
        <f>'Input CO Nafi'!AJ52</f>
        <v>S3</v>
      </c>
      <c r="N52" s="12"/>
      <c r="O52" s="8">
        <f>Tableau1[[#This Row],[Prix Unitaire N-1]]*Tableau1[[#This Row],[Qtés commandées pour N-1]]</f>
        <v>0</v>
      </c>
      <c r="P52" s="8">
        <f>Tableau1[[#This Row],[Prix Unitaire N+1]]*Tableau1[[#This Row],[Qtés commandées pour N-1]]</f>
        <v>0</v>
      </c>
      <c r="Q52" s="8">
        <f>Tableau1[[#This Row],[CA N+1]]-Tableau1[[#This Row],[CA N-1]]</f>
        <v>0</v>
      </c>
      <c r="R52" s="14" t="str">
        <f>IFERROR(Tableau1[[#This Row],[Impact en €]]/Tableau1[[#This Row],[CA N-1]]," ")</f>
        <v xml:space="preserve"> </v>
      </c>
    </row>
    <row r="53" spans="1:18" x14ac:dyDescent="0.35">
      <c r="A53" s="10">
        <f>'Input CO Nafi'!A53</f>
        <v>189063</v>
      </c>
      <c r="B53" s="10">
        <f>'Input CO Nafi'!C53</f>
        <v>59</v>
      </c>
      <c r="C53" s="8"/>
      <c r="D53" s="8" t="str">
        <f>'Input CO Nafi'!J53</f>
        <v>ONE LF REJWP01 153</v>
      </c>
      <c r="E53" s="12"/>
      <c r="F53" s="10" t="str">
        <f>'Input CO Nafi'!L53</f>
        <v>5040.00825</v>
      </c>
      <c r="G53" s="16" t="str">
        <f>'Input CO Nafi'!P53</f>
        <v>Pièce</v>
      </c>
      <c r="H53" s="11">
        <f>'Input CO Nafi'!Q53</f>
        <v>146.5</v>
      </c>
      <c r="I53" s="12"/>
      <c r="J53" s="15">
        <f>'Input CO Nafi'!AA53</f>
        <v>1</v>
      </c>
      <c r="K53" s="16" t="str">
        <f>'Input CO Nafi'!AG53</f>
        <v>TW</v>
      </c>
      <c r="L53" s="16" t="str">
        <f>'Input CO Nafi'!AI53</f>
        <v>E5</v>
      </c>
      <c r="M53" s="16" t="str">
        <f>'Input CO Nafi'!AJ53</f>
        <v>S3</v>
      </c>
      <c r="N53" s="12"/>
      <c r="O53" s="8">
        <f>Tableau1[[#This Row],[Prix Unitaire N-1]]*Tableau1[[#This Row],[Qtés commandées pour N-1]]</f>
        <v>0</v>
      </c>
      <c r="P53" s="8">
        <f>Tableau1[[#This Row],[Prix Unitaire N+1]]*Tableau1[[#This Row],[Qtés commandées pour N-1]]</f>
        <v>0</v>
      </c>
      <c r="Q53" s="8">
        <f>Tableau1[[#This Row],[CA N+1]]-Tableau1[[#This Row],[CA N-1]]</f>
        <v>0</v>
      </c>
      <c r="R53" s="14" t="str">
        <f>IFERROR(Tableau1[[#This Row],[Impact en €]]/Tableau1[[#This Row],[CA N-1]]," ")</f>
        <v xml:space="preserve"> </v>
      </c>
    </row>
    <row r="54" spans="1:18" x14ac:dyDescent="0.35">
      <c r="A54" s="10">
        <f>'Input CO Nafi'!A54</f>
        <v>189063</v>
      </c>
      <c r="B54" s="10">
        <f>'Input CO Nafi'!C54</f>
        <v>60</v>
      </c>
      <c r="C54" s="8"/>
      <c r="D54" s="8" t="str">
        <f>'Input CO Nafi'!J54</f>
        <v>ONE LF REJWP01 159</v>
      </c>
      <c r="E54" s="12"/>
      <c r="F54" s="10" t="str">
        <f>'Input CO Nafi'!L54</f>
        <v>5040.00826</v>
      </c>
      <c r="G54" s="16" t="str">
        <f>'Input CO Nafi'!P54</f>
        <v>Pièce</v>
      </c>
      <c r="H54" s="11">
        <f>'Input CO Nafi'!Q54</f>
        <v>146.5</v>
      </c>
      <c r="I54" s="12"/>
      <c r="J54" s="15">
        <f>'Input CO Nafi'!AA54</f>
        <v>1</v>
      </c>
      <c r="K54" s="16" t="str">
        <f>'Input CO Nafi'!AG54</f>
        <v>TW</v>
      </c>
      <c r="L54" s="16" t="str">
        <f>'Input CO Nafi'!AI54</f>
        <v>E5</v>
      </c>
      <c r="M54" s="16" t="str">
        <f>'Input CO Nafi'!AJ54</f>
        <v>S3</v>
      </c>
      <c r="N54" s="12"/>
      <c r="O54" s="8">
        <f>Tableau1[[#This Row],[Prix Unitaire N-1]]*Tableau1[[#This Row],[Qtés commandées pour N-1]]</f>
        <v>0</v>
      </c>
      <c r="P54" s="8">
        <f>Tableau1[[#This Row],[Prix Unitaire N+1]]*Tableau1[[#This Row],[Qtés commandées pour N-1]]</f>
        <v>0</v>
      </c>
      <c r="Q54" s="8">
        <f>Tableau1[[#This Row],[CA N+1]]-Tableau1[[#This Row],[CA N-1]]</f>
        <v>0</v>
      </c>
      <c r="R54" s="14" t="str">
        <f>IFERROR(Tableau1[[#This Row],[Impact en €]]/Tableau1[[#This Row],[CA N-1]]," ")</f>
        <v xml:space="preserve"> </v>
      </c>
    </row>
    <row r="55" spans="1:18" x14ac:dyDescent="0.35">
      <c r="A55" s="10">
        <f>'Input CO Nafi'!A55</f>
        <v>189063</v>
      </c>
      <c r="B55" s="10">
        <f>'Input CO Nafi'!C55</f>
        <v>61</v>
      </c>
      <c r="C55" s="8"/>
      <c r="D55" s="8" t="str">
        <f>'Input CO Nafi'!J55</f>
        <v>ONE LF REJWP02 157W</v>
      </c>
      <c r="E55" s="12"/>
      <c r="F55" s="10" t="str">
        <f>'Input CO Nafi'!L55</f>
        <v>5040.00827</v>
      </c>
      <c r="G55" s="16" t="str">
        <f>'Input CO Nafi'!P55</f>
        <v>Pièce</v>
      </c>
      <c r="H55" s="11">
        <f>'Input CO Nafi'!Q55</f>
        <v>146.5</v>
      </c>
      <c r="I55" s="12"/>
      <c r="J55" s="15">
        <f>'Input CO Nafi'!AA55</f>
        <v>1</v>
      </c>
      <c r="K55" s="16" t="str">
        <f>'Input CO Nafi'!AG55</f>
        <v>TW</v>
      </c>
      <c r="L55" s="16" t="str">
        <f>'Input CO Nafi'!AI55</f>
        <v>E5</v>
      </c>
      <c r="M55" s="16" t="str">
        <f>'Input CO Nafi'!AJ55</f>
        <v>S3</v>
      </c>
      <c r="N55" s="12"/>
      <c r="O55" s="8">
        <f>Tableau1[[#This Row],[Prix Unitaire N-1]]*Tableau1[[#This Row],[Qtés commandées pour N-1]]</f>
        <v>0</v>
      </c>
      <c r="P55" s="8">
        <f>Tableau1[[#This Row],[Prix Unitaire N+1]]*Tableau1[[#This Row],[Qtés commandées pour N-1]]</f>
        <v>0</v>
      </c>
      <c r="Q55" s="8">
        <f>Tableau1[[#This Row],[CA N+1]]-Tableau1[[#This Row],[CA N-1]]</f>
        <v>0</v>
      </c>
      <c r="R55" s="14" t="str">
        <f>IFERROR(Tableau1[[#This Row],[Impact en €]]/Tableau1[[#This Row],[CA N-1]]," ")</f>
        <v xml:space="preserve"> </v>
      </c>
    </row>
    <row r="56" spans="1:18" x14ac:dyDescent="0.35">
      <c r="A56" s="10">
        <f>'Input CO Nafi'!A56</f>
        <v>189063</v>
      </c>
      <c r="B56" s="10">
        <f>'Input CO Nafi'!C56</f>
        <v>62</v>
      </c>
      <c r="C56" s="8"/>
      <c r="D56" s="8" t="str">
        <f>'Input CO Nafi'!J56</f>
        <v>ONE LF REJWP02 161W</v>
      </c>
      <c r="E56" s="12"/>
      <c r="F56" s="10" t="str">
        <f>'Input CO Nafi'!L56</f>
        <v>5040.00828</v>
      </c>
      <c r="G56" s="16" t="str">
        <f>'Input CO Nafi'!P56</f>
        <v>Pièce</v>
      </c>
      <c r="H56" s="11">
        <f>'Input CO Nafi'!Q56</f>
        <v>146.5</v>
      </c>
      <c r="I56" s="12"/>
      <c r="J56" s="15">
        <f>'Input CO Nafi'!AA56</f>
        <v>1</v>
      </c>
      <c r="K56" s="16" t="str">
        <f>'Input CO Nafi'!AG56</f>
        <v>TW</v>
      </c>
      <c r="L56" s="16" t="str">
        <f>'Input CO Nafi'!AI56</f>
        <v>E5</v>
      </c>
      <c r="M56" s="16" t="str">
        <f>'Input CO Nafi'!AJ56</f>
        <v>S3</v>
      </c>
      <c r="N56" s="12"/>
      <c r="O56" s="8">
        <f>Tableau1[[#This Row],[Prix Unitaire N-1]]*Tableau1[[#This Row],[Qtés commandées pour N-1]]</f>
        <v>0</v>
      </c>
      <c r="P56" s="8">
        <f>Tableau1[[#This Row],[Prix Unitaire N+1]]*Tableau1[[#This Row],[Qtés commandées pour N-1]]</f>
        <v>0</v>
      </c>
      <c r="Q56" s="8">
        <f>Tableau1[[#This Row],[CA N+1]]-Tableau1[[#This Row],[CA N-1]]</f>
        <v>0</v>
      </c>
      <c r="R56" s="14" t="str">
        <f>IFERROR(Tableau1[[#This Row],[Impact en €]]/Tableau1[[#This Row],[CA N-1]]," ")</f>
        <v xml:space="preserve"> </v>
      </c>
    </row>
    <row r="57" spans="1:18" x14ac:dyDescent="0.35">
      <c r="A57" s="10">
        <f>'Input CO Nafi'!A57</f>
        <v>189063</v>
      </c>
      <c r="B57" s="10">
        <f>'Input CO Nafi'!C57</f>
        <v>63</v>
      </c>
      <c r="C57" s="8"/>
      <c r="D57" s="8" t="str">
        <f>'Input CO Nafi'!J57</f>
        <v>EXP 74 RRJ02FG 144</v>
      </c>
      <c r="E57" s="12"/>
      <c r="F57" s="10" t="str">
        <f>'Input CO Nafi'!L57</f>
        <v>5040.00462</v>
      </c>
      <c r="G57" s="16" t="str">
        <f>'Input CO Nafi'!P57</f>
        <v>Pièce</v>
      </c>
      <c r="H57" s="11">
        <f>'Input CO Nafi'!Q57</f>
        <v>167.7</v>
      </c>
      <c r="I57" s="12"/>
      <c r="J57" s="15">
        <f>'Input CO Nafi'!AA57</f>
        <v>1</v>
      </c>
      <c r="K57" s="16" t="str">
        <f>'Input CO Nafi'!AG57</f>
        <v>ES</v>
      </c>
      <c r="L57" s="16" t="str">
        <f>'Input CO Nafi'!AI57</f>
        <v>E5</v>
      </c>
      <c r="M57" s="16" t="str">
        <f>'Input CO Nafi'!AJ57</f>
        <v>S3</v>
      </c>
      <c r="N57" s="12"/>
      <c r="O57" s="8">
        <f>Tableau1[[#This Row],[Prix Unitaire N-1]]*Tableau1[[#This Row],[Qtés commandées pour N-1]]</f>
        <v>0</v>
      </c>
      <c r="P57" s="8">
        <f>Tableau1[[#This Row],[Prix Unitaire N+1]]*Tableau1[[#This Row],[Qtés commandées pour N-1]]</f>
        <v>0</v>
      </c>
      <c r="Q57" s="8">
        <f>Tableau1[[#This Row],[CA N+1]]-Tableau1[[#This Row],[CA N-1]]</f>
        <v>0</v>
      </c>
      <c r="R57" s="14" t="str">
        <f>IFERROR(Tableau1[[#This Row],[Impact en €]]/Tableau1[[#This Row],[CA N-1]]," ")</f>
        <v xml:space="preserve"> </v>
      </c>
    </row>
    <row r="58" spans="1:18" x14ac:dyDescent="0.35">
      <c r="A58" s="10">
        <f>'Input CO Nafi'!A58</f>
        <v>189063</v>
      </c>
      <c r="B58" s="10">
        <f>'Input CO Nafi'!C58</f>
        <v>64</v>
      </c>
      <c r="C58" s="8"/>
      <c r="D58" s="8" t="str">
        <f>'Input CO Nafi'!J58</f>
        <v>EXP 74 RRJ02FG 152</v>
      </c>
      <c r="E58" s="12"/>
      <c r="F58" s="10" t="str">
        <f>'Input CO Nafi'!L58</f>
        <v>5040.00463</v>
      </c>
      <c r="G58" s="16" t="str">
        <f>'Input CO Nafi'!P58</f>
        <v>Pièce</v>
      </c>
      <c r="H58" s="11">
        <f>'Input CO Nafi'!Q58</f>
        <v>167.7</v>
      </c>
      <c r="I58" s="12"/>
      <c r="J58" s="15">
        <f>'Input CO Nafi'!AA58</f>
        <v>1</v>
      </c>
      <c r="K58" s="16" t="str">
        <f>'Input CO Nafi'!AG58</f>
        <v>ES</v>
      </c>
      <c r="L58" s="16" t="str">
        <f>'Input CO Nafi'!AI58</f>
        <v>E5</v>
      </c>
      <c r="M58" s="16" t="str">
        <f>'Input CO Nafi'!AJ58</f>
        <v>S3</v>
      </c>
      <c r="N58" s="12"/>
      <c r="O58" s="8">
        <f>Tableau1[[#This Row],[Prix Unitaire N-1]]*Tableau1[[#This Row],[Qtés commandées pour N-1]]</f>
        <v>0</v>
      </c>
      <c r="P58" s="8">
        <f>Tableau1[[#This Row],[Prix Unitaire N+1]]*Tableau1[[#This Row],[Qtés commandées pour N-1]]</f>
        <v>0</v>
      </c>
      <c r="Q58" s="8">
        <f>Tableau1[[#This Row],[CA N+1]]-Tableau1[[#This Row],[CA N-1]]</f>
        <v>0</v>
      </c>
      <c r="R58" s="14" t="str">
        <f>IFERROR(Tableau1[[#This Row],[Impact en €]]/Tableau1[[#This Row],[CA N-1]]," ")</f>
        <v xml:space="preserve"> </v>
      </c>
    </row>
    <row r="59" spans="1:18" x14ac:dyDescent="0.35">
      <c r="A59" s="10">
        <f>'Input CO Nafi'!A59</f>
        <v>189063</v>
      </c>
      <c r="B59" s="10">
        <f>'Input CO Nafi'!C59</f>
        <v>65</v>
      </c>
      <c r="C59" s="8"/>
      <c r="D59" s="8" t="str">
        <f>'Input CO Nafi'!J59</f>
        <v>EXP 74 RRJ02FG 160</v>
      </c>
      <c r="E59" s="12"/>
      <c r="F59" s="10" t="str">
        <f>'Input CO Nafi'!L59</f>
        <v>5040.00464</v>
      </c>
      <c r="G59" s="16" t="str">
        <f>'Input CO Nafi'!P59</f>
        <v>Pièce</v>
      </c>
      <c r="H59" s="11">
        <f>'Input CO Nafi'!Q59</f>
        <v>167.7</v>
      </c>
      <c r="I59" s="12"/>
      <c r="J59" s="15">
        <f>'Input CO Nafi'!AA59</f>
        <v>1</v>
      </c>
      <c r="K59" s="16" t="str">
        <f>'Input CO Nafi'!AG59</f>
        <v>ES</v>
      </c>
      <c r="L59" s="16" t="str">
        <f>'Input CO Nafi'!AI59</f>
        <v>E5</v>
      </c>
      <c r="M59" s="16" t="str">
        <f>'Input CO Nafi'!AJ59</f>
        <v>S3</v>
      </c>
      <c r="N59" s="12"/>
      <c r="O59" s="8">
        <f>Tableau1[[#This Row],[Prix Unitaire N-1]]*Tableau1[[#This Row],[Qtés commandées pour N-1]]</f>
        <v>0</v>
      </c>
      <c r="P59" s="8">
        <f>Tableau1[[#This Row],[Prix Unitaire N+1]]*Tableau1[[#This Row],[Qtés commandées pour N-1]]</f>
        <v>0</v>
      </c>
      <c r="Q59" s="8">
        <f>Tableau1[[#This Row],[CA N+1]]-Tableau1[[#This Row],[CA N-1]]</f>
        <v>0</v>
      </c>
      <c r="R59" s="14" t="str">
        <f>IFERROR(Tableau1[[#This Row],[Impact en €]]/Tableau1[[#This Row],[CA N-1]]," ")</f>
        <v xml:space="preserve"> </v>
      </c>
    </row>
    <row r="60" spans="1:18" x14ac:dyDescent="0.35">
      <c r="A60" s="10">
        <f>'Input CO Nafi'!A60</f>
        <v>189063</v>
      </c>
      <c r="B60" s="10">
        <f>'Input CO Nafi'!C60</f>
        <v>66</v>
      </c>
      <c r="C60" s="8"/>
      <c r="D60" s="8" t="str">
        <f>'Input CO Nafi'!J60</f>
        <v>EXP 74 RRJ02FG 168</v>
      </c>
      <c r="E60" s="12"/>
      <c r="F60" s="10" t="str">
        <f>'Input CO Nafi'!L60</f>
        <v>5040.00465</v>
      </c>
      <c r="G60" s="16" t="str">
        <f>'Input CO Nafi'!P60</f>
        <v>Pièce</v>
      </c>
      <c r="H60" s="11">
        <f>'Input CO Nafi'!Q60</f>
        <v>167.7</v>
      </c>
      <c r="I60" s="12"/>
      <c r="J60" s="15">
        <f>'Input CO Nafi'!AA60</f>
        <v>1</v>
      </c>
      <c r="K60" s="16" t="str">
        <f>'Input CO Nafi'!AG60</f>
        <v>ES</v>
      </c>
      <c r="L60" s="16" t="str">
        <f>'Input CO Nafi'!AI60</f>
        <v>E5</v>
      </c>
      <c r="M60" s="16" t="str">
        <f>'Input CO Nafi'!AJ60</f>
        <v>S3</v>
      </c>
      <c r="N60" s="12"/>
      <c r="O60" s="8">
        <f>Tableau1[[#This Row],[Prix Unitaire N-1]]*Tableau1[[#This Row],[Qtés commandées pour N-1]]</f>
        <v>0</v>
      </c>
      <c r="P60" s="8">
        <f>Tableau1[[#This Row],[Prix Unitaire N+1]]*Tableau1[[#This Row],[Qtés commandées pour N-1]]</f>
        <v>0</v>
      </c>
      <c r="Q60" s="8">
        <f>Tableau1[[#This Row],[CA N+1]]-Tableau1[[#This Row],[CA N-1]]</f>
        <v>0</v>
      </c>
      <c r="R60" s="14" t="str">
        <f>IFERROR(Tableau1[[#This Row],[Impact en €]]/Tableau1[[#This Row],[CA N-1]]," ")</f>
        <v xml:space="preserve"> </v>
      </c>
    </row>
    <row r="61" spans="1:18" x14ac:dyDescent="0.35">
      <c r="A61" s="10">
        <f>'Input CO Nafi'!A61</f>
        <v>189063</v>
      </c>
      <c r="B61" s="10">
        <f>'Input CO Nafi'!C61</f>
        <v>67</v>
      </c>
      <c r="C61" s="8"/>
      <c r="D61" s="8" t="str">
        <f>'Input CO Nafi'!J61</f>
        <v>EXP 74 RRJ02FG 176</v>
      </c>
      <c r="E61" s="12"/>
      <c r="F61" s="10" t="str">
        <f>'Input CO Nafi'!L61</f>
        <v>5040.00824</v>
      </c>
      <c r="G61" s="16" t="str">
        <f>'Input CO Nafi'!P61</f>
        <v>Pièce</v>
      </c>
      <c r="H61" s="11">
        <f>'Input CO Nafi'!Q61</f>
        <v>167.7</v>
      </c>
      <c r="I61" s="12"/>
      <c r="J61" s="15">
        <f>'Input CO Nafi'!AA61</f>
        <v>1</v>
      </c>
      <c r="K61" s="16" t="str">
        <f>'Input CO Nafi'!AG61</f>
        <v>ES</v>
      </c>
      <c r="L61" s="16" t="str">
        <f>'Input CO Nafi'!AI61</f>
        <v>E5</v>
      </c>
      <c r="M61" s="16" t="str">
        <f>'Input CO Nafi'!AJ61</f>
        <v>S3</v>
      </c>
      <c r="N61" s="12"/>
      <c r="O61" s="8">
        <f>Tableau1[[#This Row],[Prix Unitaire N-1]]*Tableau1[[#This Row],[Qtés commandées pour N-1]]</f>
        <v>0</v>
      </c>
      <c r="P61" s="8">
        <f>Tableau1[[#This Row],[Prix Unitaire N+1]]*Tableau1[[#This Row],[Qtés commandées pour N-1]]</f>
        <v>0</v>
      </c>
      <c r="Q61" s="8">
        <f>Tableau1[[#This Row],[CA N+1]]-Tableau1[[#This Row],[CA N-1]]</f>
        <v>0</v>
      </c>
      <c r="R61" s="14" t="str">
        <f>IFERROR(Tableau1[[#This Row],[Impact en €]]/Tableau1[[#This Row],[CA N-1]]," ")</f>
        <v xml:space="preserve"> </v>
      </c>
    </row>
    <row r="62" spans="1:18" x14ac:dyDescent="0.35">
      <c r="A62" s="10">
        <f>'Input CO Nafi'!A62</f>
        <v>189063</v>
      </c>
      <c r="B62" s="10">
        <f>'Input CO Nafi'!C62</f>
        <v>68</v>
      </c>
      <c r="C62" s="8"/>
      <c r="D62" s="8" t="str">
        <f>'Input CO Nafi'!J62</f>
        <v>FREE ZB RRJ01MU 118</v>
      </c>
      <c r="E62" s="12"/>
      <c r="F62" s="10" t="str">
        <f>'Input CO Nafi'!L62</f>
        <v>5040.00467</v>
      </c>
      <c r="G62" s="16" t="str">
        <f>'Input CO Nafi'!P62</f>
        <v>Pièce</v>
      </c>
      <c r="H62" s="11">
        <f>'Input CO Nafi'!Q62</f>
        <v>137.6</v>
      </c>
      <c r="I62" s="12"/>
      <c r="J62" s="15">
        <f>'Input CO Nafi'!AA62</f>
        <v>1</v>
      </c>
      <c r="K62" s="16" t="str">
        <f>'Input CO Nafi'!AG62</f>
        <v>ES</v>
      </c>
      <c r="L62" s="16" t="str">
        <f>'Input CO Nafi'!AI62</f>
        <v>E5</v>
      </c>
      <c r="M62" s="16" t="str">
        <f>'Input CO Nafi'!AJ62</f>
        <v>S3</v>
      </c>
      <c r="N62" s="12"/>
      <c r="O62" s="8">
        <f>Tableau1[[#This Row],[Prix Unitaire N-1]]*Tableau1[[#This Row],[Qtés commandées pour N-1]]</f>
        <v>0</v>
      </c>
      <c r="P62" s="8">
        <f>Tableau1[[#This Row],[Prix Unitaire N+1]]*Tableau1[[#This Row],[Qtés commandées pour N-1]]</f>
        <v>0</v>
      </c>
      <c r="Q62" s="8">
        <f>Tableau1[[#This Row],[CA N+1]]-Tableau1[[#This Row],[CA N-1]]</f>
        <v>0</v>
      </c>
      <c r="R62" s="14" t="str">
        <f>IFERROR(Tableau1[[#This Row],[Impact en €]]/Tableau1[[#This Row],[CA N-1]]," ")</f>
        <v xml:space="preserve"> </v>
      </c>
    </row>
    <row r="63" spans="1:18" x14ac:dyDescent="0.35">
      <c r="A63" s="10">
        <f>'Input CO Nafi'!A63</f>
        <v>189063</v>
      </c>
      <c r="B63" s="10">
        <f>'Input CO Nafi'!C63</f>
        <v>69</v>
      </c>
      <c r="C63" s="8"/>
      <c r="D63" s="8" t="str">
        <f>'Input CO Nafi'!J63</f>
        <v>CRUMB RFJ0003 1</v>
      </c>
      <c r="E63" s="12"/>
      <c r="F63" s="10" t="str">
        <f>'Input CO Nafi'!L63</f>
        <v>5040.00364</v>
      </c>
      <c r="G63" s="16" t="str">
        <f>'Input CO Nafi'!P63</f>
        <v>Pièce</v>
      </c>
      <c r="H63" s="11">
        <f>'Input CO Nafi'!Q63</f>
        <v>55.04</v>
      </c>
      <c r="I63" s="12"/>
      <c r="J63" s="15">
        <f>'Input CO Nafi'!AA63</f>
        <v>1</v>
      </c>
      <c r="K63" s="16" t="str">
        <f>'Input CO Nafi'!AG63</f>
        <v>CN</v>
      </c>
      <c r="L63" s="16" t="str">
        <f>'Input CO Nafi'!AI63</f>
        <v>E5</v>
      </c>
      <c r="M63" s="16" t="str">
        <f>'Input CO Nafi'!AJ63</f>
        <v>S3</v>
      </c>
      <c r="N63" s="12"/>
      <c r="O63" s="8">
        <f>Tableau1[[#This Row],[Prix Unitaire N-1]]*Tableau1[[#This Row],[Qtés commandées pour N-1]]</f>
        <v>0</v>
      </c>
      <c r="P63" s="8">
        <f>Tableau1[[#This Row],[Prix Unitaire N+1]]*Tableau1[[#This Row],[Qtés commandées pour N-1]]</f>
        <v>0</v>
      </c>
      <c r="Q63" s="8">
        <f>Tableau1[[#This Row],[CA N+1]]-Tableau1[[#This Row],[CA N-1]]</f>
        <v>0</v>
      </c>
      <c r="R63" s="14" t="str">
        <f>IFERROR(Tableau1[[#This Row],[Impact en €]]/Tableau1[[#This Row],[CA N-1]]," ")</f>
        <v xml:space="preserve"> </v>
      </c>
    </row>
    <row r="64" spans="1:18" x14ac:dyDescent="0.35">
      <c r="A64" s="10">
        <f>'Input CO Nafi'!A64</f>
        <v>189063</v>
      </c>
      <c r="B64" s="10">
        <f>'Input CO Nafi'!C64</f>
        <v>70</v>
      </c>
      <c r="C64" s="8"/>
      <c r="D64" s="8" t="str">
        <f>'Input CO Nafi'!J64</f>
        <v>CRUMB RJ20003 2</v>
      </c>
      <c r="E64" s="12"/>
      <c r="F64" s="10" t="str">
        <f>'Input CO Nafi'!L64</f>
        <v>5040.00366</v>
      </c>
      <c r="G64" s="16" t="str">
        <f>'Input CO Nafi'!P64</f>
        <v>Pièce</v>
      </c>
      <c r="H64" s="11">
        <f>'Input CO Nafi'!Q64</f>
        <v>55.04</v>
      </c>
      <c r="I64" s="12"/>
      <c r="J64" s="15">
        <f>'Input CO Nafi'!AA64</f>
        <v>1</v>
      </c>
      <c r="K64" s="16" t="str">
        <f>'Input CO Nafi'!AG64</f>
        <v>CN</v>
      </c>
      <c r="L64" s="16" t="str">
        <f>'Input CO Nafi'!AI64</f>
        <v>E5</v>
      </c>
      <c r="M64" s="16" t="str">
        <f>'Input CO Nafi'!AJ64</f>
        <v>S3</v>
      </c>
      <c r="N64" s="12"/>
      <c r="O64" s="8">
        <f>Tableau1[[#This Row],[Prix Unitaire N-1]]*Tableau1[[#This Row],[Qtés commandées pour N-1]]</f>
        <v>0</v>
      </c>
      <c r="P64" s="8">
        <f>Tableau1[[#This Row],[Prix Unitaire N+1]]*Tableau1[[#This Row],[Qtés commandées pour N-1]]</f>
        <v>0</v>
      </c>
      <c r="Q64" s="8">
        <f>Tableau1[[#This Row],[CA N+1]]-Tableau1[[#This Row],[CA N-1]]</f>
        <v>0</v>
      </c>
      <c r="R64" s="14" t="str">
        <f>IFERROR(Tableau1[[#This Row],[Impact en €]]/Tableau1[[#This Row],[CA N-1]]," ")</f>
        <v xml:space="preserve"> </v>
      </c>
    </row>
    <row r="65" spans="1:18" x14ac:dyDescent="0.35">
      <c r="A65" s="10">
        <f>'Input CO Nafi'!A65</f>
        <v>189063</v>
      </c>
      <c r="B65" s="10">
        <f>'Input CO Nafi'!C65</f>
        <v>71</v>
      </c>
      <c r="C65" s="8"/>
      <c r="D65" s="8" t="str">
        <f>'Input CO Nafi'!J65</f>
        <v>CRUMB RJ20003 3</v>
      </c>
      <c r="E65" s="12"/>
      <c r="F65" s="10" t="str">
        <f>'Input CO Nafi'!L65</f>
        <v>5040.00368</v>
      </c>
      <c r="G65" s="16" t="str">
        <f>'Input CO Nafi'!P65</f>
        <v>Pièce</v>
      </c>
      <c r="H65" s="11">
        <f>'Input CO Nafi'!Q65</f>
        <v>55.04</v>
      </c>
      <c r="I65" s="12"/>
      <c r="J65" s="15">
        <f>'Input CO Nafi'!AA65</f>
        <v>1</v>
      </c>
      <c r="K65" s="16" t="str">
        <f>'Input CO Nafi'!AG65</f>
        <v>CN</v>
      </c>
      <c r="L65" s="16" t="str">
        <f>'Input CO Nafi'!AI65</f>
        <v>E5</v>
      </c>
      <c r="M65" s="16" t="str">
        <f>'Input CO Nafi'!AJ65</f>
        <v>S3</v>
      </c>
      <c r="N65" s="12"/>
      <c r="O65" s="8">
        <f>Tableau1[[#This Row],[Prix Unitaire N-1]]*Tableau1[[#This Row],[Qtés commandées pour N-1]]</f>
        <v>0</v>
      </c>
      <c r="P65" s="8">
        <f>Tableau1[[#This Row],[Prix Unitaire N+1]]*Tableau1[[#This Row],[Qtés commandées pour N-1]]</f>
        <v>0</v>
      </c>
      <c r="Q65" s="8">
        <f>Tableau1[[#This Row],[CA N+1]]-Tableau1[[#This Row],[CA N-1]]</f>
        <v>0</v>
      </c>
      <c r="R65" s="14" t="str">
        <f>IFERROR(Tableau1[[#This Row],[Impact en €]]/Tableau1[[#This Row],[CA N-1]]," ")</f>
        <v xml:space="preserve"> </v>
      </c>
    </row>
    <row r="66" spans="1:18" x14ac:dyDescent="0.35">
      <c r="A66" s="10">
        <f>'Input CO Nafi'!A66</f>
        <v>189063</v>
      </c>
      <c r="B66" s="10">
        <f>'Input CO Nafi'!C66</f>
        <v>72</v>
      </c>
      <c r="C66" s="8"/>
      <c r="D66" s="8" t="str">
        <f>'Input CO Nafi'!J66</f>
        <v>CRUMB RJ20003 4</v>
      </c>
      <c r="E66" s="12"/>
      <c r="F66" s="10" t="str">
        <f>'Input CO Nafi'!L66</f>
        <v>5040.00370</v>
      </c>
      <c r="G66" s="16" t="str">
        <f>'Input CO Nafi'!P66</f>
        <v>Pièce</v>
      </c>
      <c r="H66" s="11">
        <f>'Input CO Nafi'!Q66</f>
        <v>55.04</v>
      </c>
      <c r="I66" s="12"/>
      <c r="J66" s="15">
        <f>'Input CO Nafi'!AA66</f>
        <v>1</v>
      </c>
      <c r="K66" s="16" t="str">
        <f>'Input CO Nafi'!AG66</f>
        <v>CN</v>
      </c>
      <c r="L66" s="16" t="str">
        <f>'Input CO Nafi'!AI66</f>
        <v>E5</v>
      </c>
      <c r="M66" s="16" t="str">
        <f>'Input CO Nafi'!AJ66</f>
        <v>S3</v>
      </c>
      <c r="N66" s="12"/>
      <c r="O66" s="8">
        <f>Tableau1[[#This Row],[Prix Unitaire N-1]]*Tableau1[[#This Row],[Qtés commandées pour N-1]]</f>
        <v>0</v>
      </c>
      <c r="P66" s="8">
        <f>Tableau1[[#This Row],[Prix Unitaire N+1]]*Tableau1[[#This Row],[Qtés commandées pour N-1]]</f>
        <v>0</v>
      </c>
      <c r="Q66" s="8">
        <f>Tableau1[[#This Row],[CA N+1]]-Tableau1[[#This Row],[CA N-1]]</f>
        <v>0</v>
      </c>
      <c r="R66" s="14" t="str">
        <f>IFERROR(Tableau1[[#This Row],[Impact en €]]/Tableau1[[#This Row],[CA N-1]]," ")</f>
        <v xml:space="preserve"> </v>
      </c>
    </row>
    <row r="67" spans="1:18" x14ac:dyDescent="0.35">
      <c r="A67" s="10">
        <f>'Input CO Nafi'!A67</f>
        <v>189063</v>
      </c>
      <c r="B67" s="10">
        <f>'Input CO Nafi'!C67</f>
        <v>73</v>
      </c>
      <c r="C67" s="8"/>
      <c r="D67" s="8" t="str">
        <f>'Input CO Nafi'!J67</f>
        <v>CRUMB RJ20003 5</v>
      </c>
      <c r="E67" s="12"/>
      <c r="F67" s="10" t="str">
        <f>'Input CO Nafi'!L67</f>
        <v>5040.00372</v>
      </c>
      <c r="G67" s="16" t="str">
        <f>'Input CO Nafi'!P67</f>
        <v>Pièce</v>
      </c>
      <c r="H67" s="11">
        <f>'Input CO Nafi'!Q67</f>
        <v>55.04</v>
      </c>
      <c r="I67" s="12"/>
      <c r="J67" s="15">
        <f>'Input CO Nafi'!AA67</f>
        <v>1</v>
      </c>
      <c r="K67" s="16" t="str">
        <f>'Input CO Nafi'!AG67</f>
        <v>CN</v>
      </c>
      <c r="L67" s="16" t="str">
        <f>'Input CO Nafi'!AI67</f>
        <v>E5</v>
      </c>
      <c r="M67" s="16" t="str">
        <f>'Input CO Nafi'!AJ67</f>
        <v>S3</v>
      </c>
      <c r="N67" s="12"/>
      <c r="O67" s="8">
        <f>Tableau1[[#This Row],[Prix Unitaire N-1]]*Tableau1[[#This Row],[Qtés commandées pour N-1]]</f>
        <v>0</v>
      </c>
      <c r="P67" s="8">
        <f>Tableau1[[#This Row],[Prix Unitaire N+1]]*Tableau1[[#This Row],[Qtés commandées pour N-1]]</f>
        <v>0</v>
      </c>
      <c r="Q67" s="8">
        <f>Tableau1[[#This Row],[CA N+1]]-Tableau1[[#This Row],[CA N-1]]</f>
        <v>0</v>
      </c>
      <c r="R67" s="14" t="str">
        <f>IFERROR(Tableau1[[#This Row],[Impact en €]]/Tableau1[[#This Row],[CA N-1]]," ")</f>
        <v xml:space="preserve"> </v>
      </c>
    </row>
    <row r="68" spans="1:18" x14ac:dyDescent="0.35">
      <c r="A68" s="10">
        <f>'Input CO Nafi'!A68</f>
        <v>189063</v>
      </c>
      <c r="B68" s="10">
        <f>'Input CO Nafi'!C68</f>
        <v>83</v>
      </c>
      <c r="C68" s="8"/>
      <c r="D68" s="8" t="str">
        <f>'Input CO Nafi'!J68</f>
        <v>HERO MLTEVENT RRJ01BB 110</v>
      </c>
      <c r="E68" s="12"/>
      <c r="F68" s="10" t="str">
        <f>'Input CO Nafi'!L68</f>
        <v>5040.00537</v>
      </c>
      <c r="G68" s="16" t="str">
        <f>'Input CO Nafi'!P68</f>
        <v>Pièce</v>
      </c>
      <c r="H68" s="11">
        <f>'Input CO Nafi'!Q68</f>
        <v>111.8</v>
      </c>
      <c r="I68" s="12"/>
      <c r="J68" s="15">
        <f>'Input CO Nafi'!AA68</f>
        <v>1</v>
      </c>
      <c r="K68" s="16" t="str">
        <f>'Input CO Nafi'!AG68</f>
        <v>ES</v>
      </c>
      <c r="L68" s="16" t="str">
        <f>'Input CO Nafi'!AI68</f>
        <v>E5</v>
      </c>
      <c r="M68" s="16" t="str">
        <f>'Input CO Nafi'!AJ68</f>
        <v>S3</v>
      </c>
      <c r="N68" s="12"/>
      <c r="O68" s="8">
        <f>Tableau1[[#This Row],[Prix Unitaire N-1]]*Tableau1[[#This Row],[Qtés commandées pour N-1]]</f>
        <v>0</v>
      </c>
      <c r="P68" s="8">
        <f>Tableau1[[#This Row],[Prix Unitaire N+1]]*Tableau1[[#This Row],[Qtés commandées pour N-1]]</f>
        <v>0</v>
      </c>
      <c r="Q68" s="8">
        <f>Tableau1[[#This Row],[CA N+1]]-Tableau1[[#This Row],[CA N-1]]</f>
        <v>0</v>
      </c>
      <c r="R68" s="14" t="str">
        <f>IFERROR(Tableau1[[#This Row],[Impact en €]]/Tableau1[[#This Row],[CA N-1]]," ")</f>
        <v xml:space="preserve"> </v>
      </c>
    </row>
    <row r="69" spans="1:18" x14ac:dyDescent="0.35">
      <c r="A69" s="10">
        <f>'Input CO Nafi'!A69</f>
        <v>189063</v>
      </c>
      <c r="B69" s="10">
        <f>'Input CO Nafi'!C69</f>
        <v>84</v>
      </c>
      <c r="C69" s="8"/>
      <c r="D69" s="8" t="str">
        <f>'Input CO Nafi'!J69</f>
        <v>HERO MLTEVENT RRJ01BB 120</v>
      </c>
      <c r="E69" s="12"/>
      <c r="F69" s="10" t="str">
        <f>'Input CO Nafi'!L69</f>
        <v>5040.00540</v>
      </c>
      <c r="G69" s="16" t="str">
        <f>'Input CO Nafi'!P69</f>
        <v>Pièce</v>
      </c>
      <c r="H69" s="11">
        <f>'Input CO Nafi'!Q69</f>
        <v>111.8</v>
      </c>
      <c r="I69" s="12"/>
      <c r="J69" s="15">
        <f>'Input CO Nafi'!AA69</f>
        <v>1</v>
      </c>
      <c r="K69" s="16" t="str">
        <f>'Input CO Nafi'!AG69</f>
        <v>ES</v>
      </c>
      <c r="L69" s="16" t="str">
        <f>'Input CO Nafi'!AI69</f>
        <v>E5</v>
      </c>
      <c r="M69" s="16" t="str">
        <f>'Input CO Nafi'!AJ69</f>
        <v>S3</v>
      </c>
      <c r="N69" s="12"/>
      <c r="O69" s="8">
        <f>Tableau1[[#This Row],[Prix Unitaire N-1]]*Tableau1[[#This Row],[Qtés commandées pour N-1]]</f>
        <v>0</v>
      </c>
      <c r="P69" s="8">
        <f>Tableau1[[#This Row],[Prix Unitaire N+1]]*Tableau1[[#This Row],[Qtés commandées pour N-1]]</f>
        <v>0</v>
      </c>
      <c r="Q69" s="8">
        <f>Tableau1[[#This Row],[CA N+1]]-Tableau1[[#This Row],[CA N-1]]</f>
        <v>0</v>
      </c>
      <c r="R69" s="14" t="str">
        <f>IFERROR(Tableau1[[#This Row],[Impact en €]]/Tableau1[[#This Row],[CA N-1]]," ")</f>
        <v xml:space="preserve"> </v>
      </c>
    </row>
    <row r="70" spans="1:18" x14ac:dyDescent="0.35">
      <c r="A70" s="10">
        <f>'Input CO Nafi'!A70</f>
        <v>189063</v>
      </c>
      <c r="B70" s="10">
        <f>'Input CO Nafi'!C70</f>
        <v>85</v>
      </c>
      <c r="C70" s="8"/>
      <c r="D70" s="8" t="str">
        <f>'Input CO Nafi'!J70</f>
        <v>HERO MLTEVENT RRJ02BB 130</v>
      </c>
      <c r="E70" s="12"/>
      <c r="F70" s="10" t="str">
        <f>'Input CO Nafi'!L70</f>
        <v>5040.00541</v>
      </c>
      <c r="G70" s="16" t="str">
        <f>'Input CO Nafi'!P70</f>
        <v>Pièce</v>
      </c>
      <c r="H70" s="11">
        <f>'Input CO Nafi'!Q70</f>
        <v>129</v>
      </c>
      <c r="I70" s="12"/>
      <c r="J70" s="15">
        <f>'Input CO Nafi'!AA70</f>
        <v>1</v>
      </c>
      <c r="K70" s="16" t="str">
        <f>'Input CO Nafi'!AG70</f>
        <v>ES</v>
      </c>
      <c r="L70" s="16" t="str">
        <f>'Input CO Nafi'!AI70</f>
        <v>E5</v>
      </c>
      <c r="M70" s="16" t="str">
        <f>'Input CO Nafi'!AJ70</f>
        <v>S3</v>
      </c>
      <c r="N70" s="12"/>
      <c r="O70" s="8">
        <f>Tableau1[[#This Row],[Prix Unitaire N-1]]*Tableau1[[#This Row],[Qtés commandées pour N-1]]</f>
        <v>0</v>
      </c>
      <c r="P70" s="8">
        <f>Tableau1[[#This Row],[Prix Unitaire N+1]]*Tableau1[[#This Row],[Qtés commandées pour N-1]]</f>
        <v>0</v>
      </c>
      <c r="Q70" s="8">
        <f>Tableau1[[#This Row],[CA N+1]]-Tableau1[[#This Row],[CA N-1]]</f>
        <v>0</v>
      </c>
      <c r="R70" s="14" t="str">
        <f>IFERROR(Tableau1[[#This Row],[Impact en €]]/Tableau1[[#This Row],[CA N-1]]," ")</f>
        <v xml:space="preserve"> </v>
      </c>
    </row>
    <row r="71" spans="1:18" x14ac:dyDescent="0.35">
      <c r="A71" s="10">
        <f>'Input CO Nafi'!A71</f>
        <v>189063</v>
      </c>
      <c r="B71" s="10">
        <f>'Input CO Nafi'!C71</f>
        <v>86</v>
      </c>
      <c r="C71" s="8"/>
      <c r="D71" s="8" t="str">
        <f>'Input CO Nafi'!J71</f>
        <v>HERO MLTEVENT RRJ02BB 140</v>
      </c>
      <c r="E71" s="12"/>
      <c r="F71" s="10" t="str">
        <f>'Input CO Nafi'!L71</f>
        <v>5040.00664</v>
      </c>
      <c r="G71" s="16" t="str">
        <f>'Input CO Nafi'!P71</f>
        <v>Pièce</v>
      </c>
      <c r="H71" s="11">
        <f>'Input CO Nafi'!Q71</f>
        <v>129</v>
      </c>
      <c r="I71" s="12"/>
      <c r="J71" s="15">
        <f>'Input CO Nafi'!AA71</f>
        <v>1</v>
      </c>
      <c r="K71" s="16" t="str">
        <f>'Input CO Nafi'!AG71</f>
        <v>ES</v>
      </c>
      <c r="L71" s="16" t="str">
        <f>'Input CO Nafi'!AI71</f>
        <v>E5</v>
      </c>
      <c r="M71" s="16" t="str">
        <f>'Input CO Nafi'!AJ71</f>
        <v>S3</v>
      </c>
      <c r="N71" s="12"/>
      <c r="O71" s="8">
        <f>Tableau1[[#This Row],[Prix Unitaire N-1]]*Tableau1[[#This Row],[Qtés commandées pour N-1]]</f>
        <v>0</v>
      </c>
      <c r="P71" s="8">
        <f>Tableau1[[#This Row],[Prix Unitaire N+1]]*Tableau1[[#This Row],[Qtés commandées pour N-1]]</f>
        <v>0</v>
      </c>
      <c r="Q71" s="8">
        <f>Tableau1[[#This Row],[CA N+1]]-Tableau1[[#This Row],[CA N-1]]</f>
        <v>0</v>
      </c>
      <c r="R71" s="14" t="str">
        <f>IFERROR(Tableau1[[#This Row],[Impact en €]]/Tableau1[[#This Row],[CA N-1]]," ")</f>
        <v xml:space="preserve"> </v>
      </c>
    </row>
    <row r="72" spans="1:18" x14ac:dyDescent="0.35">
      <c r="A72" s="10">
        <f>'Input CO Nafi'!A72</f>
        <v>189063</v>
      </c>
      <c r="B72" s="10">
        <f>'Input CO Nafi'!C72</f>
        <v>87</v>
      </c>
      <c r="C72" s="8"/>
      <c r="D72" s="8" t="str">
        <f>'Input CO Nafi'!J72</f>
        <v>HERO MLTEVENT RRJ02BB 150</v>
      </c>
      <c r="E72" s="12"/>
      <c r="F72" s="10" t="str">
        <f>'Input CO Nafi'!L72</f>
        <v>5040.00665</v>
      </c>
      <c r="G72" s="16" t="str">
        <f>'Input CO Nafi'!P72</f>
        <v>Pièce</v>
      </c>
      <c r="H72" s="11">
        <f>'Input CO Nafi'!Q72</f>
        <v>129</v>
      </c>
      <c r="I72" s="12"/>
      <c r="J72" s="15">
        <f>'Input CO Nafi'!AA72</f>
        <v>1</v>
      </c>
      <c r="K72" s="16" t="str">
        <f>'Input CO Nafi'!AG72</f>
        <v>ES</v>
      </c>
      <c r="L72" s="16" t="str">
        <f>'Input CO Nafi'!AI72</f>
        <v>E5</v>
      </c>
      <c r="M72" s="16" t="str">
        <f>'Input CO Nafi'!AJ72</f>
        <v>S3</v>
      </c>
      <c r="N72" s="12"/>
      <c r="O72" s="8">
        <f>Tableau1[[#This Row],[Prix Unitaire N-1]]*Tableau1[[#This Row],[Qtés commandées pour N-1]]</f>
        <v>0</v>
      </c>
      <c r="P72" s="8">
        <f>Tableau1[[#This Row],[Prix Unitaire N+1]]*Tableau1[[#This Row],[Qtés commandées pour N-1]]</f>
        <v>0</v>
      </c>
      <c r="Q72" s="8">
        <f>Tableau1[[#This Row],[CA N+1]]-Tableau1[[#This Row],[CA N-1]]</f>
        <v>0</v>
      </c>
      <c r="R72" s="14" t="str">
        <f>IFERROR(Tableau1[[#This Row],[Impact en €]]/Tableau1[[#This Row],[CA N-1]]," ")</f>
        <v xml:space="preserve"> </v>
      </c>
    </row>
    <row r="73" spans="1:18" x14ac:dyDescent="0.35">
      <c r="A73" s="10">
        <f>'Input CO Nafi'!A73</f>
        <v>189063</v>
      </c>
      <c r="B73" s="10">
        <f>'Input CO Nafi'!C73</f>
        <v>88</v>
      </c>
      <c r="C73" s="8"/>
      <c r="D73" s="8" t="str">
        <f>'Input CO Nafi'!J73</f>
        <v>PURE COM RENT RBJ8430 225</v>
      </c>
      <c r="E73" s="12"/>
      <c r="F73" s="10" t="str">
        <f>'Input CO Nafi'!L73</f>
        <v>5040.00520</v>
      </c>
      <c r="G73" s="16" t="str">
        <f>'Input CO Nafi'!P73</f>
        <v>Pièce</v>
      </c>
      <c r="H73" s="11">
        <f>'Input CO Nafi'!Q73</f>
        <v>86</v>
      </c>
      <c r="I73" s="12"/>
      <c r="J73" s="15">
        <f>'Input CO Nafi'!AA73</f>
        <v>1</v>
      </c>
      <c r="K73" s="16" t="str">
        <f>'Input CO Nafi'!AG73</f>
        <v>RO</v>
      </c>
      <c r="L73" s="16" t="str">
        <f>'Input CO Nafi'!AI73</f>
        <v>E5</v>
      </c>
      <c r="M73" s="16" t="str">
        <f>'Input CO Nafi'!AJ73</f>
        <v>S3</v>
      </c>
      <c r="N73" s="12"/>
      <c r="O73" s="8">
        <f>Tableau1[[#This Row],[Prix Unitaire N-1]]*Tableau1[[#This Row],[Qtés commandées pour N-1]]</f>
        <v>0</v>
      </c>
      <c r="P73" s="8">
        <f>Tableau1[[#This Row],[Prix Unitaire N+1]]*Tableau1[[#This Row],[Qtés commandées pour N-1]]</f>
        <v>0</v>
      </c>
      <c r="Q73" s="8">
        <f>Tableau1[[#This Row],[CA N+1]]-Tableau1[[#This Row],[CA N-1]]</f>
        <v>0</v>
      </c>
      <c r="R73" s="14" t="str">
        <f>IFERROR(Tableau1[[#This Row],[Impact en €]]/Tableau1[[#This Row],[CA N-1]]," ")</f>
        <v xml:space="preserve"> </v>
      </c>
    </row>
    <row r="74" spans="1:18" x14ac:dyDescent="0.35">
      <c r="A74" s="10">
        <f>'Input CO Nafi'!A74</f>
        <v>189063</v>
      </c>
      <c r="B74" s="10">
        <f>'Input CO Nafi'!C74</f>
        <v>89</v>
      </c>
      <c r="C74" s="8"/>
      <c r="D74" s="8" t="str">
        <f>'Input CO Nafi'!J74</f>
        <v>PURE COM RENT RBJ8430 230</v>
      </c>
      <c r="E74" s="12"/>
      <c r="F74" s="10" t="str">
        <f>'Input CO Nafi'!L74</f>
        <v>5040.00523</v>
      </c>
      <c r="G74" s="16" t="str">
        <f>'Input CO Nafi'!P74</f>
        <v>Pièce</v>
      </c>
      <c r="H74" s="11">
        <f>'Input CO Nafi'!Q74</f>
        <v>86</v>
      </c>
      <c r="I74" s="12"/>
      <c r="J74" s="15">
        <f>'Input CO Nafi'!AA74</f>
        <v>1</v>
      </c>
      <c r="K74" s="16" t="str">
        <f>'Input CO Nafi'!AG74</f>
        <v>RO</v>
      </c>
      <c r="L74" s="16" t="str">
        <f>'Input CO Nafi'!AI74</f>
        <v>E5</v>
      </c>
      <c r="M74" s="16" t="str">
        <f>'Input CO Nafi'!AJ74</f>
        <v>S3</v>
      </c>
      <c r="N74" s="12"/>
      <c r="O74" s="8">
        <f>Tableau1[[#This Row],[Prix Unitaire N-1]]*Tableau1[[#This Row],[Qtés commandées pour N-1]]</f>
        <v>0</v>
      </c>
      <c r="P74" s="8">
        <f>Tableau1[[#This Row],[Prix Unitaire N+1]]*Tableau1[[#This Row],[Qtés commandées pour N-1]]</f>
        <v>0</v>
      </c>
      <c r="Q74" s="8">
        <f>Tableau1[[#This Row],[CA N+1]]-Tableau1[[#This Row],[CA N-1]]</f>
        <v>0</v>
      </c>
      <c r="R74" s="14" t="str">
        <f>IFERROR(Tableau1[[#This Row],[Impact en €]]/Tableau1[[#This Row],[CA N-1]]," ")</f>
        <v xml:space="preserve"> </v>
      </c>
    </row>
    <row r="75" spans="1:18" x14ac:dyDescent="0.35">
      <c r="A75" s="10">
        <f>'Input CO Nafi'!A75</f>
        <v>189063</v>
      </c>
      <c r="B75" s="10">
        <f>'Input CO Nafi'!C75</f>
        <v>90</v>
      </c>
      <c r="C75" s="8"/>
      <c r="D75" s="8" t="str">
        <f>'Input CO Nafi'!J75</f>
        <v>PURE COM RENT RBJ8430 235</v>
      </c>
      <c r="E75" s="12"/>
      <c r="F75" s="10" t="str">
        <f>'Input CO Nafi'!L75</f>
        <v>5040.00526</v>
      </c>
      <c r="G75" s="16" t="str">
        <f>'Input CO Nafi'!P75</f>
        <v>Pièce</v>
      </c>
      <c r="H75" s="11">
        <f>'Input CO Nafi'!Q75</f>
        <v>86</v>
      </c>
      <c r="I75" s="12"/>
      <c r="J75" s="15">
        <f>'Input CO Nafi'!AA75</f>
        <v>1</v>
      </c>
      <c r="K75" s="16" t="str">
        <f>'Input CO Nafi'!AG75</f>
        <v>RO</v>
      </c>
      <c r="L75" s="16" t="str">
        <f>'Input CO Nafi'!AI75</f>
        <v>E5</v>
      </c>
      <c r="M75" s="16" t="str">
        <f>'Input CO Nafi'!AJ75</f>
        <v>S3</v>
      </c>
      <c r="N75" s="12"/>
      <c r="O75" s="8">
        <f>Tableau1[[#This Row],[Prix Unitaire N-1]]*Tableau1[[#This Row],[Qtés commandées pour N-1]]</f>
        <v>0</v>
      </c>
      <c r="P75" s="8">
        <f>Tableau1[[#This Row],[Prix Unitaire N+1]]*Tableau1[[#This Row],[Qtés commandées pour N-1]]</f>
        <v>0</v>
      </c>
      <c r="Q75" s="8">
        <f>Tableau1[[#This Row],[CA N+1]]-Tableau1[[#This Row],[CA N-1]]</f>
        <v>0</v>
      </c>
      <c r="R75" s="14" t="str">
        <f>IFERROR(Tableau1[[#This Row],[Impact en €]]/Tableau1[[#This Row],[CA N-1]]," ")</f>
        <v xml:space="preserve"> </v>
      </c>
    </row>
    <row r="76" spans="1:18" x14ac:dyDescent="0.35">
      <c r="A76" s="10">
        <f>'Input CO Nafi'!A76</f>
        <v>189063</v>
      </c>
      <c r="B76" s="10">
        <f>'Input CO Nafi'!C76</f>
        <v>91</v>
      </c>
      <c r="C76" s="8"/>
      <c r="D76" s="8" t="str">
        <f>'Input CO Nafi'!J76</f>
        <v>PURE COM RENT RBJ8430 240</v>
      </c>
      <c r="E76" s="12"/>
      <c r="F76" s="10" t="str">
        <f>'Input CO Nafi'!L76</f>
        <v>5040.00542</v>
      </c>
      <c r="G76" s="16" t="str">
        <f>'Input CO Nafi'!P76</f>
        <v>Pièce</v>
      </c>
      <c r="H76" s="11">
        <f>'Input CO Nafi'!Q76</f>
        <v>86</v>
      </c>
      <c r="I76" s="12"/>
      <c r="J76" s="15">
        <f>'Input CO Nafi'!AA76</f>
        <v>1</v>
      </c>
      <c r="K76" s="16" t="str">
        <f>'Input CO Nafi'!AG76</f>
        <v>RO</v>
      </c>
      <c r="L76" s="16" t="str">
        <f>'Input CO Nafi'!AI76</f>
        <v>E5</v>
      </c>
      <c r="M76" s="16" t="str">
        <f>'Input CO Nafi'!AJ76</f>
        <v>S3</v>
      </c>
      <c r="N76" s="12"/>
      <c r="O76" s="8">
        <f>Tableau1[[#This Row],[Prix Unitaire N-1]]*Tableau1[[#This Row],[Qtés commandées pour N-1]]</f>
        <v>0</v>
      </c>
      <c r="P76" s="8">
        <f>Tableau1[[#This Row],[Prix Unitaire N+1]]*Tableau1[[#This Row],[Qtés commandées pour N-1]]</f>
        <v>0</v>
      </c>
      <c r="Q76" s="8">
        <f>Tableau1[[#This Row],[CA N+1]]-Tableau1[[#This Row],[CA N-1]]</f>
        <v>0</v>
      </c>
      <c r="R76" s="14" t="str">
        <f>IFERROR(Tableau1[[#This Row],[Impact en €]]/Tableau1[[#This Row],[CA N-1]]," ")</f>
        <v xml:space="preserve"> </v>
      </c>
    </row>
    <row r="77" spans="1:18" x14ac:dyDescent="0.35">
      <c r="A77" s="10">
        <f>'Input CO Nafi'!A77</f>
        <v>189063</v>
      </c>
      <c r="B77" s="10">
        <f>'Input CO Nafi'!C77</f>
        <v>92</v>
      </c>
      <c r="C77" s="8"/>
      <c r="D77" s="8" t="str">
        <f>'Input CO Nafi'!J77</f>
        <v>PURE COM RENT RBJ8430 245</v>
      </c>
      <c r="E77" s="12"/>
      <c r="F77" s="10" t="str">
        <f>'Input CO Nafi'!L77</f>
        <v>5040.00583</v>
      </c>
      <c r="G77" s="16" t="str">
        <f>'Input CO Nafi'!P77</f>
        <v>Pièce</v>
      </c>
      <c r="H77" s="11">
        <f>'Input CO Nafi'!Q77</f>
        <v>86</v>
      </c>
      <c r="I77" s="12"/>
      <c r="J77" s="15">
        <f>'Input CO Nafi'!AA77</f>
        <v>1</v>
      </c>
      <c r="K77" s="16" t="str">
        <f>'Input CO Nafi'!AG77</f>
        <v>RO</v>
      </c>
      <c r="L77" s="16" t="str">
        <f>'Input CO Nafi'!AI77</f>
        <v>E5</v>
      </c>
      <c r="M77" s="16" t="str">
        <f>'Input CO Nafi'!AJ77</f>
        <v>S3</v>
      </c>
      <c r="N77" s="12"/>
      <c r="O77" s="8">
        <f>Tableau1[[#This Row],[Prix Unitaire N-1]]*Tableau1[[#This Row],[Qtés commandées pour N-1]]</f>
        <v>0</v>
      </c>
      <c r="P77" s="8">
        <f>Tableau1[[#This Row],[Prix Unitaire N+1]]*Tableau1[[#This Row],[Qtés commandées pour N-1]]</f>
        <v>0</v>
      </c>
      <c r="Q77" s="8">
        <f>Tableau1[[#This Row],[CA N+1]]-Tableau1[[#This Row],[CA N-1]]</f>
        <v>0</v>
      </c>
      <c r="R77" s="14" t="str">
        <f>IFERROR(Tableau1[[#This Row],[Impact en €]]/Tableau1[[#This Row],[CA N-1]]," ")</f>
        <v xml:space="preserve"> </v>
      </c>
    </row>
    <row r="78" spans="1:18" x14ac:dyDescent="0.35">
      <c r="A78" s="10">
        <f>'Input CO Nafi'!A78</f>
        <v>189063</v>
      </c>
      <c r="B78" s="10">
        <f>'Input CO Nafi'!C78</f>
        <v>93</v>
      </c>
      <c r="C78" s="8"/>
      <c r="D78" s="8" t="str">
        <f>'Input CO Nafi'!J78</f>
        <v>PURE COM RENT RBJ8430 250</v>
      </c>
      <c r="E78" s="12"/>
      <c r="F78" s="10" t="str">
        <f>'Input CO Nafi'!L78</f>
        <v>5040.00586</v>
      </c>
      <c r="G78" s="16" t="str">
        <f>'Input CO Nafi'!P78</f>
        <v>Pièce</v>
      </c>
      <c r="H78" s="11">
        <f>'Input CO Nafi'!Q78</f>
        <v>86</v>
      </c>
      <c r="I78" s="12"/>
      <c r="J78" s="15">
        <f>'Input CO Nafi'!AA78</f>
        <v>1</v>
      </c>
      <c r="K78" s="16" t="str">
        <f>'Input CO Nafi'!AG78</f>
        <v>RO</v>
      </c>
      <c r="L78" s="16" t="str">
        <f>'Input CO Nafi'!AI78</f>
        <v>E5</v>
      </c>
      <c r="M78" s="16" t="str">
        <f>'Input CO Nafi'!AJ78</f>
        <v>S3</v>
      </c>
      <c r="N78" s="12"/>
      <c r="O78" s="8">
        <f>Tableau1[[#This Row],[Prix Unitaire N-1]]*Tableau1[[#This Row],[Qtés commandées pour N-1]]</f>
        <v>0</v>
      </c>
      <c r="P78" s="8">
        <f>Tableau1[[#This Row],[Prix Unitaire N+1]]*Tableau1[[#This Row],[Qtés commandées pour N-1]]</f>
        <v>0</v>
      </c>
      <c r="Q78" s="8">
        <f>Tableau1[[#This Row],[CA N+1]]-Tableau1[[#This Row],[CA N-1]]</f>
        <v>0</v>
      </c>
      <c r="R78" s="14" t="str">
        <f>IFERROR(Tableau1[[#This Row],[Impact en €]]/Tableau1[[#This Row],[CA N-1]]," ")</f>
        <v xml:space="preserve"> </v>
      </c>
    </row>
    <row r="79" spans="1:18" x14ac:dyDescent="0.35">
      <c r="A79" s="10">
        <f>'Input CO Nafi'!A79</f>
        <v>189063</v>
      </c>
      <c r="B79" s="10">
        <f>'Input CO Nafi'!C79</f>
        <v>94</v>
      </c>
      <c r="C79" s="8"/>
      <c r="D79" s="8" t="str">
        <f>'Input CO Nafi'!J79</f>
        <v>PURE COM RENT RBJ8430 255</v>
      </c>
      <c r="E79" s="12"/>
      <c r="F79" s="10" t="str">
        <f>'Input CO Nafi'!L79</f>
        <v>5040.00589</v>
      </c>
      <c r="G79" s="16" t="str">
        <f>'Input CO Nafi'!P79</f>
        <v>Pièce</v>
      </c>
      <c r="H79" s="11">
        <f>'Input CO Nafi'!Q79</f>
        <v>86</v>
      </c>
      <c r="I79" s="12"/>
      <c r="J79" s="15">
        <f>'Input CO Nafi'!AA79</f>
        <v>1</v>
      </c>
      <c r="K79" s="16" t="str">
        <f>'Input CO Nafi'!AG79</f>
        <v>RO</v>
      </c>
      <c r="L79" s="16" t="str">
        <f>'Input CO Nafi'!AI79</f>
        <v>E5</v>
      </c>
      <c r="M79" s="16" t="str">
        <f>'Input CO Nafi'!AJ79</f>
        <v>S3</v>
      </c>
      <c r="N79" s="12"/>
      <c r="O79" s="8">
        <f>Tableau1[[#This Row],[Prix Unitaire N-1]]*Tableau1[[#This Row],[Qtés commandées pour N-1]]</f>
        <v>0</v>
      </c>
      <c r="P79" s="8">
        <f>Tableau1[[#This Row],[Prix Unitaire N+1]]*Tableau1[[#This Row],[Qtés commandées pour N-1]]</f>
        <v>0</v>
      </c>
      <c r="Q79" s="8">
        <f>Tableau1[[#This Row],[CA N+1]]-Tableau1[[#This Row],[CA N-1]]</f>
        <v>0</v>
      </c>
      <c r="R79" s="14" t="str">
        <f>IFERROR(Tableau1[[#This Row],[Impact en €]]/Tableau1[[#This Row],[CA N-1]]," ")</f>
        <v xml:space="preserve"> </v>
      </c>
    </row>
    <row r="80" spans="1:18" x14ac:dyDescent="0.35">
      <c r="A80" s="10">
        <f>'Input CO Nafi'!A80</f>
        <v>189063</v>
      </c>
      <c r="B80" s="10">
        <f>'Input CO Nafi'!C80</f>
        <v>95</v>
      </c>
      <c r="C80" s="8"/>
      <c r="D80" s="8" t="str">
        <f>'Input CO Nafi'!J80</f>
        <v>PURE COM RENT RBJ8430 260</v>
      </c>
      <c r="E80" s="12"/>
      <c r="F80" s="10" t="str">
        <f>'Input CO Nafi'!L80</f>
        <v>5040.00592</v>
      </c>
      <c r="G80" s="16" t="str">
        <f>'Input CO Nafi'!P80</f>
        <v>Pièce</v>
      </c>
      <c r="H80" s="11">
        <f>'Input CO Nafi'!Q80</f>
        <v>86</v>
      </c>
      <c r="I80" s="12"/>
      <c r="J80" s="15">
        <f>'Input CO Nafi'!AA80</f>
        <v>1</v>
      </c>
      <c r="K80" s="16" t="str">
        <f>'Input CO Nafi'!AG80</f>
        <v>RO</v>
      </c>
      <c r="L80" s="16" t="str">
        <f>'Input CO Nafi'!AI80</f>
        <v>E5</v>
      </c>
      <c r="M80" s="16" t="str">
        <f>'Input CO Nafi'!AJ80</f>
        <v>S3</v>
      </c>
      <c r="N80" s="12"/>
      <c r="O80" s="8">
        <f>Tableau1[[#This Row],[Prix Unitaire N-1]]*Tableau1[[#This Row],[Qtés commandées pour N-1]]</f>
        <v>0</v>
      </c>
      <c r="P80" s="8">
        <f>Tableau1[[#This Row],[Prix Unitaire N+1]]*Tableau1[[#This Row],[Qtés commandées pour N-1]]</f>
        <v>0</v>
      </c>
      <c r="Q80" s="8">
        <f>Tableau1[[#This Row],[CA N+1]]-Tableau1[[#This Row],[CA N-1]]</f>
        <v>0</v>
      </c>
      <c r="R80" s="14" t="str">
        <f>IFERROR(Tableau1[[#This Row],[Impact en €]]/Tableau1[[#This Row],[CA N-1]]," ")</f>
        <v xml:space="preserve"> </v>
      </c>
    </row>
    <row r="81" spans="1:18" x14ac:dyDescent="0.35">
      <c r="A81" s="10">
        <f>'Input CO Nafi'!A81</f>
        <v>189063</v>
      </c>
      <c r="B81" s="10">
        <f>'Input CO Nafi'!C81</f>
        <v>96</v>
      </c>
      <c r="C81" s="8"/>
      <c r="D81" s="8" t="str">
        <f>'Input CO Nafi'!J81</f>
        <v>PURE COM RENT RBJ8430 265</v>
      </c>
      <c r="E81" s="12"/>
      <c r="F81" s="10" t="str">
        <f>'Input CO Nafi'!L81</f>
        <v>5040.00659</v>
      </c>
      <c r="G81" s="16" t="str">
        <f>'Input CO Nafi'!P81</f>
        <v>Pièce</v>
      </c>
      <c r="H81" s="11">
        <f>'Input CO Nafi'!Q81</f>
        <v>86</v>
      </c>
      <c r="I81" s="12"/>
      <c r="J81" s="15">
        <f>'Input CO Nafi'!AA81</f>
        <v>1</v>
      </c>
      <c r="K81" s="16" t="str">
        <f>'Input CO Nafi'!AG81</f>
        <v>RO</v>
      </c>
      <c r="L81" s="16" t="str">
        <f>'Input CO Nafi'!AI81</f>
        <v>E5</v>
      </c>
      <c r="M81" s="16" t="str">
        <f>'Input CO Nafi'!AJ81</f>
        <v>S3</v>
      </c>
      <c r="N81" s="12"/>
      <c r="O81" s="8">
        <f>Tableau1[[#This Row],[Prix Unitaire N-1]]*Tableau1[[#This Row],[Qtés commandées pour N-1]]</f>
        <v>0</v>
      </c>
      <c r="P81" s="8">
        <f>Tableau1[[#This Row],[Prix Unitaire N+1]]*Tableau1[[#This Row],[Qtés commandées pour N-1]]</f>
        <v>0</v>
      </c>
      <c r="Q81" s="8">
        <f>Tableau1[[#This Row],[CA N+1]]-Tableau1[[#This Row],[CA N-1]]</f>
        <v>0</v>
      </c>
      <c r="R81" s="14" t="str">
        <f>IFERROR(Tableau1[[#This Row],[Impact en €]]/Tableau1[[#This Row],[CA N-1]]," ")</f>
        <v xml:space="preserve"> </v>
      </c>
    </row>
    <row r="82" spans="1:18" x14ac:dyDescent="0.35">
      <c r="A82" s="10">
        <f>'Input CO Nafi'!A82</f>
        <v>189063</v>
      </c>
      <c r="B82" s="10">
        <f>'Input CO Nafi'!C82</f>
        <v>97</v>
      </c>
      <c r="C82" s="8"/>
      <c r="D82" s="8" t="str">
        <f>'Input CO Nafi'!J82</f>
        <v>SPEED RENTAL RBJ8410 255</v>
      </c>
      <c r="E82" s="12"/>
      <c r="F82" s="10" t="str">
        <f>'Input CO Nafi'!L82</f>
        <v>5040.00598</v>
      </c>
      <c r="G82" s="16" t="str">
        <f>'Input CO Nafi'!P82</f>
        <v>Pièce</v>
      </c>
      <c r="H82" s="11">
        <f>'Input CO Nafi'!Q82</f>
        <v>86</v>
      </c>
      <c r="I82" s="12"/>
      <c r="J82" s="15">
        <f>'Input CO Nafi'!AA82</f>
        <v>1</v>
      </c>
      <c r="K82" s="16" t="str">
        <f>'Input CO Nafi'!AG82</f>
        <v>RO</v>
      </c>
      <c r="L82" s="16" t="str">
        <f>'Input CO Nafi'!AI82</f>
        <v>E5</v>
      </c>
      <c r="M82" s="16" t="str">
        <f>'Input CO Nafi'!AJ82</f>
        <v>S3</v>
      </c>
      <c r="N82" s="12"/>
      <c r="O82" s="8">
        <f>Tableau1[[#This Row],[Prix Unitaire N-1]]*Tableau1[[#This Row],[Qtés commandées pour N-1]]</f>
        <v>0</v>
      </c>
      <c r="P82" s="8">
        <f>Tableau1[[#This Row],[Prix Unitaire N+1]]*Tableau1[[#This Row],[Qtés commandées pour N-1]]</f>
        <v>0</v>
      </c>
      <c r="Q82" s="8">
        <f>Tableau1[[#This Row],[CA N+1]]-Tableau1[[#This Row],[CA N-1]]</f>
        <v>0</v>
      </c>
      <c r="R82" s="14" t="str">
        <f>IFERROR(Tableau1[[#This Row],[Impact en €]]/Tableau1[[#This Row],[CA N-1]]," ")</f>
        <v xml:space="preserve"> </v>
      </c>
    </row>
    <row r="83" spans="1:18" x14ac:dyDescent="0.35">
      <c r="A83" s="10">
        <f>'Input CO Nafi'!A83</f>
        <v>189063</v>
      </c>
      <c r="B83" s="10">
        <f>'Input CO Nafi'!C83</f>
        <v>98</v>
      </c>
      <c r="C83" s="8"/>
      <c r="D83" s="8" t="str">
        <f>'Input CO Nafi'!J83</f>
        <v>SPEED RENTAL RBJ8410 260</v>
      </c>
      <c r="E83" s="12"/>
      <c r="F83" s="10" t="str">
        <f>'Input CO Nafi'!L83</f>
        <v>5040.00601</v>
      </c>
      <c r="G83" s="16" t="str">
        <f>'Input CO Nafi'!P83</f>
        <v>Pièce</v>
      </c>
      <c r="H83" s="11">
        <f>'Input CO Nafi'!Q83</f>
        <v>86</v>
      </c>
      <c r="I83" s="12"/>
      <c r="J83" s="15">
        <f>'Input CO Nafi'!AA83</f>
        <v>1</v>
      </c>
      <c r="K83" s="16" t="str">
        <f>'Input CO Nafi'!AG83</f>
        <v>RO</v>
      </c>
      <c r="L83" s="16" t="str">
        <f>'Input CO Nafi'!AI83</f>
        <v>E5</v>
      </c>
      <c r="M83" s="16" t="str">
        <f>'Input CO Nafi'!AJ83</f>
        <v>S3</v>
      </c>
      <c r="N83" s="12"/>
      <c r="O83" s="8">
        <f>Tableau1[[#This Row],[Prix Unitaire N-1]]*Tableau1[[#This Row],[Qtés commandées pour N-1]]</f>
        <v>0</v>
      </c>
      <c r="P83" s="8">
        <f>Tableau1[[#This Row],[Prix Unitaire N+1]]*Tableau1[[#This Row],[Qtés commandées pour N-1]]</f>
        <v>0</v>
      </c>
      <c r="Q83" s="8">
        <f>Tableau1[[#This Row],[CA N+1]]-Tableau1[[#This Row],[CA N-1]]</f>
        <v>0</v>
      </c>
      <c r="R83" s="14" t="str">
        <f>IFERROR(Tableau1[[#This Row],[Impact en €]]/Tableau1[[#This Row],[CA N-1]]," ")</f>
        <v xml:space="preserve"> </v>
      </c>
    </row>
    <row r="84" spans="1:18" x14ac:dyDescent="0.35">
      <c r="A84" s="10">
        <f>'Input CO Nafi'!A84</f>
        <v>189063</v>
      </c>
      <c r="B84" s="10">
        <f>'Input CO Nafi'!C84</f>
        <v>99</v>
      </c>
      <c r="C84" s="8"/>
      <c r="D84" s="8" t="str">
        <f>'Input CO Nafi'!J84</f>
        <v>SPEED RENTAL RBJ8410 265</v>
      </c>
      <c r="E84" s="12"/>
      <c r="F84" s="10" t="str">
        <f>'Input CO Nafi'!L84</f>
        <v>5040.00927</v>
      </c>
      <c r="G84" s="16" t="str">
        <f>'Input CO Nafi'!P84</f>
        <v>Pièce</v>
      </c>
      <c r="H84" s="11">
        <f>'Input CO Nafi'!Q84</f>
        <v>86</v>
      </c>
      <c r="I84" s="12"/>
      <c r="J84" s="15">
        <f>'Input CO Nafi'!AA84</f>
        <v>1</v>
      </c>
      <c r="K84" s="16" t="str">
        <f>'Input CO Nafi'!AG84</f>
        <v>RO</v>
      </c>
      <c r="L84" s="16" t="str">
        <f>'Input CO Nafi'!AI84</f>
        <v>E5</v>
      </c>
      <c r="M84" s="16" t="str">
        <f>'Input CO Nafi'!AJ84</f>
        <v>S3</v>
      </c>
      <c r="N84" s="12"/>
      <c r="O84" s="8">
        <f>Tableau1[[#This Row],[Prix Unitaire N-1]]*Tableau1[[#This Row],[Qtés commandées pour N-1]]</f>
        <v>0</v>
      </c>
      <c r="P84" s="8">
        <f>Tableau1[[#This Row],[Prix Unitaire N+1]]*Tableau1[[#This Row],[Qtés commandées pour N-1]]</f>
        <v>0</v>
      </c>
      <c r="Q84" s="8">
        <f>Tableau1[[#This Row],[CA N+1]]-Tableau1[[#This Row],[CA N-1]]</f>
        <v>0</v>
      </c>
      <c r="R84" s="14" t="str">
        <f>IFERROR(Tableau1[[#This Row],[Impact en €]]/Tableau1[[#This Row],[CA N-1]]," ")</f>
        <v xml:space="preserve"> </v>
      </c>
    </row>
    <row r="85" spans="1:18" x14ac:dyDescent="0.35">
      <c r="A85" s="10">
        <f>'Input CO Nafi'!A85</f>
        <v>189063</v>
      </c>
      <c r="B85" s="10">
        <f>'Input CO Nafi'!C85</f>
        <v>100</v>
      </c>
      <c r="C85" s="8"/>
      <c r="D85" s="8" t="str">
        <f>'Input CO Nafi'!J85</f>
        <v>SPEED RENTAL RBJ8410 270</v>
      </c>
      <c r="E85" s="12"/>
      <c r="F85" s="10" t="str">
        <f>'Input CO Nafi'!L85</f>
        <v>5040.00607</v>
      </c>
      <c r="G85" s="16" t="str">
        <f>'Input CO Nafi'!P85</f>
        <v>Pièce</v>
      </c>
      <c r="H85" s="11">
        <f>'Input CO Nafi'!Q85</f>
        <v>86</v>
      </c>
      <c r="I85" s="12"/>
      <c r="J85" s="15">
        <f>'Input CO Nafi'!AA85</f>
        <v>1</v>
      </c>
      <c r="K85" s="16" t="str">
        <f>'Input CO Nafi'!AG85</f>
        <v>RO</v>
      </c>
      <c r="L85" s="16" t="str">
        <f>'Input CO Nafi'!AI85</f>
        <v>E5</v>
      </c>
      <c r="M85" s="16" t="str">
        <f>'Input CO Nafi'!AJ85</f>
        <v>S3</v>
      </c>
      <c r="N85" s="12"/>
      <c r="O85" s="8">
        <f>Tableau1[[#This Row],[Prix Unitaire N-1]]*Tableau1[[#This Row],[Qtés commandées pour N-1]]</f>
        <v>0</v>
      </c>
      <c r="P85" s="8">
        <f>Tableau1[[#This Row],[Prix Unitaire N+1]]*Tableau1[[#This Row],[Qtés commandées pour N-1]]</f>
        <v>0</v>
      </c>
      <c r="Q85" s="8">
        <f>Tableau1[[#This Row],[CA N+1]]-Tableau1[[#This Row],[CA N-1]]</f>
        <v>0</v>
      </c>
      <c r="R85" s="14" t="str">
        <f>IFERROR(Tableau1[[#This Row],[Impact en €]]/Tableau1[[#This Row],[CA N-1]]," ")</f>
        <v xml:space="preserve"> </v>
      </c>
    </row>
    <row r="86" spans="1:18" x14ac:dyDescent="0.35">
      <c r="A86" s="10">
        <f>'Input CO Nafi'!A86</f>
        <v>189063</v>
      </c>
      <c r="B86" s="10">
        <f>'Input CO Nafi'!C86</f>
        <v>101</v>
      </c>
      <c r="C86" s="8"/>
      <c r="D86" s="8" t="str">
        <f>'Input CO Nafi'!J86</f>
        <v>SPEED RENTAL RBJ8410 275</v>
      </c>
      <c r="E86" s="12"/>
      <c r="F86" s="10" t="str">
        <f>'Input CO Nafi'!L86</f>
        <v>5040.00610</v>
      </c>
      <c r="G86" s="16" t="str">
        <f>'Input CO Nafi'!P86</f>
        <v>Pièce</v>
      </c>
      <c r="H86" s="11">
        <f>'Input CO Nafi'!Q86</f>
        <v>86</v>
      </c>
      <c r="I86" s="12"/>
      <c r="J86" s="15">
        <f>'Input CO Nafi'!AA86</f>
        <v>1</v>
      </c>
      <c r="K86" s="16" t="str">
        <f>'Input CO Nafi'!AG86</f>
        <v>RO</v>
      </c>
      <c r="L86" s="16" t="str">
        <f>'Input CO Nafi'!AI86</f>
        <v>E5</v>
      </c>
      <c r="M86" s="16" t="str">
        <f>'Input CO Nafi'!AJ86</f>
        <v>S3</v>
      </c>
      <c r="N86" s="12"/>
      <c r="O86" s="8">
        <f>Tableau1[[#This Row],[Prix Unitaire N-1]]*Tableau1[[#This Row],[Qtés commandées pour N-1]]</f>
        <v>0</v>
      </c>
      <c r="P86" s="8">
        <f>Tableau1[[#This Row],[Prix Unitaire N+1]]*Tableau1[[#This Row],[Qtés commandées pour N-1]]</f>
        <v>0</v>
      </c>
      <c r="Q86" s="8">
        <f>Tableau1[[#This Row],[CA N+1]]-Tableau1[[#This Row],[CA N-1]]</f>
        <v>0</v>
      </c>
      <c r="R86" s="14" t="str">
        <f>IFERROR(Tableau1[[#This Row],[Impact en €]]/Tableau1[[#This Row],[CA N-1]]," ")</f>
        <v xml:space="preserve"> </v>
      </c>
    </row>
    <row r="87" spans="1:18" x14ac:dyDescent="0.35">
      <c r="A87" s="10">
        <f>'Input CO Nafi'!A87</f>
        <v>189063</v>
      </c>
      <c r="B87" s="10">
        <f>'Input CO Nafi'!C87</f>
        <v>102</v>
      </c>
      <c r="C87" s="8"/>
      <c r="D87" s="8" t="str">
        <f>'Input CO Nafi'!J87</f>
        <v>SPEED RENTAL RBJ8410 280</v>
      </c>
      <c r="E87" s="12"/>
      <c r="F87" s="10" t="str">
        <f>'Input CO Nafi'!L87</f>
        <v>5040.00613</v>
      </c>
      <c r="G87" s="16" t="str">
        <f>'Input CO Nafi'!P87</f>
        <v>Pièce</v>
      </c>
      <c r="H87" s="11">
        <f>'Input CO Nafi'!Q87</f>
        <v>86</v>
      </c>
      <c r="I87" s="12"/>
      <c r="J87" s="15">
        <f>'Input CO Nafi'!AA87</f>
        <v>1</v>
      </c>
      <c r="K87" s="16" t="str">
        <f>'Input CO Nafi'!AG87</f>
        <v>RO</v>
      </c>
      <c r="L87" s="16" t="str">
        <f>'Input CO Nafi'!AI87</f>
        <v>E5</v>
      </c>
      <c r="M87" s="16" t="str">
        <f>'Input CO Nafi'!AJ87</f>
        <v>S3</v>
      </c>
      <c r="N87" s="12"/>
      <c r="O87" s="8">
        <f>Tableau1[[#This Row],[Prix Unitaire N-1]]*Tableau1[[#This Row],[Qtés commandées pour N-1]]</f>
        <v>0</v>
      </c>
      <c r="P87" s="8">
        <f>Tableau1[[#This Row],[Prix Unitaire N+1]]*Tableau1[[#This Row],[Qtés commandées pour N-1]]</f>
        <v>0</v>
      </c>
      <c r="Q87" s="8">
        <f>Tableau1[[#This Row],[CA N+1]]-Tableau1[[#This Row],[CA N-1]]</f>
        <v>0</v>
      </c>
      <c r="R87" s="14" t="str">
        <f>IFERROR(Tableau1[[#This Row],[Impact en €]]/Tableau1[[#This Row],[CA N-1]]," ")</f>
        <v xml:space="preserve"> </v>
      </c>
    </row>
    <row r="88" spans="1:18" x14ac:dyDescent="0.35">
      <c r="A88" s="10">
        <f>'Input CO Nafi'!A88</f>
        <v>189063</v>
      </c>
      <c r="B88" s="10">
        <f>'Input CO Nafi'!C88</f>
        <v>103</v>
      </c>
      <c r="C88" s="8"/>
      <c r="D88" s="8" t="str">
        <f>'Input CO Nafi'!J88</f>
        <v>SPEED RENTAL RBJ8410 285</v>
      </c>
      <c r="E88" s="12"/>
      <c r="F88" s="10" t="str">
        <f>'Input CO Nafi'!L88</f>
        <v>5040.00616</v>
      </c>
      <c r="G88" s="16" t="str">
        <f>'Input CO Nafi'!P88</f>
        <v>Pièce</v>
      </c>
      <c r="H88" s="11">
        <f>'Input CO Nafi'!Q88</f>
        <v>86</v>
      </c>
      <c r="I88" s="12"/>
      <c r="J88" s="15">
        <f>'Input CO Nafi'!AA88</f>
        <v>1</v>
      </c>
      <c r="K88" s="16" t="str">
        <f>'Input CO Nafi'!AG88</f>
        <v>RO</v>
      </c>
      <c r="L88" s="16" t="str">
        <f>'Input CO Nafi'!AI88</f>
        <v>E5</v>
      </c>
      <c r="M88" s="16" t="str">
        <f>'Input CO Nafi'!AJ88</f>
        <v>S3</v>
      </c>
      <c r="N88" s="12"/>
      <c r="O88" s="8">
        <f>Tableau1[[#This Row],[Prix Unitaire N-1]]*Tableau1[[#This Row],[Qtés commandées pour N-1]]</f>
        <v>0</v>
      </c>
      <c r="P88" s="8">
        <f>Tableau1[[#This Row],[Prix Unitaire N+1]]*Tableau1[[#This Row],[Qtés commandées pour N-1]]</f>
        <v>0</v>
      </c>
      <c r="Q88" s="8">
        <f>Tableau1[[#This Row],[CA N+1]]-Tableau1[[#This Row],[CA N-1]]</f>
        <v>0</v>
      </c>
      <c r="R88" s="14" t="str">
        <f>IFERROR(Tableau1[[#This Row],[Impact en €]]/Tableau1[[#This Row],[CA N-1]]," ")</f>
        <v xml:space="preserve"> </v>
      </c>
    </row>
    <row r="89" spans="1:18" x14ac:dyDescent="0.35">
      <c r="A89" s="10">
        <f>'Input CO Nafi'!A89</f>
        <v>189063</v>
      </c>
      <c r="B89" s="10">
        <f>'Input CO Nafi'!C89</f>
        <v>104</v>
      </c>
      <c r="C89" s="8"/>
      <c r="D89" s="8" t="str">
        <f>'Input CO Nafi'!J89</f>
        <v>SPEED RENTAL RBJ8410 290</v>
      </c>
      <c r="E89" s="12"/>
      <c r="F89" s="10" t="str">
        <f>'Input CO Nafi'!L89</f>
        <v>5040.00619</v>
      </c>
      <c r="G89" s="16" t="str">
        <f>'Input CO Nafi'!P89</f>
        <v>Pièce</v>
      </c>
      <c r="H89" s="11">
        <f>'Input CO Nafi'!Q89</f>
        <v>86</v>
      </c>
      <c r="I89" s="12"/>
      <c r="J89" s="15">
        <f>'Input CO Nafi'!AA89</f>
        <v>1</v>
      </c>
      <c r="K89" s="16" t="str">
        <f>'Input CO Nafi'!AG89</f>
        <v>RO</v>
      </c>
      <c r="L89" s="16" t="str">
        <f>'Input CO Nafi'!AI89</f>
        <v>E5</v>
      </c>
      <c r="M89" s="16" t="str">
        <f>'Input CO Nafi'!AJ89</f>
        <v>S3</v>
      </c>
      <c r="N89" s="12"/>
      <c r="O89" s="8">
        <f>Tableau1[[#This Row],[Prix Unitaire N-1]]*Tableau1[[#This Row],[Qtés commandées pour N-1]]</f>
        <v>0</v>
      </c>
      <c r="P89" s="8">
        <f>Tableau1[[#This Row],[Prix Unitaire N+1]]*Tableau1[[#This Row],[Qtés commandées pour N-1]]</f>
        <v>0</v>
      </c>
      <c r="Q89" s="8">
        <f>Tableau1[[#This Row],[CA N+1]]-Tableau1[[#This Row],[CA N-1]]</f>
        <v>0</v>
      </c>
      <c r="R89" s="14" t="str">
        <f>IFERROR(Tableau1[[#This Row],[Impact en €]]/Tableau1[[#This Row],[CA N-1]]," ")</f>
        <v xml:space="preserve"> </v>
      </c>
    </row>
    <row r="90" spans="1:18" x14ac:dyDescent="0.35">
      <c r="A90" s="10">
        <f>'Input CO Nafi'!A90</f>
        <v>189063</v>
      </c>
      <c r="B90" s="10">
        <f>'Input CO Nafi'!C90</f>
        <v>105</v>
      </c>
      <c r="C90" s="8"/>
      <c r="D90" s="8" t="str">
        <f>'Input CO Nafi'!J90</f>
        <v>SPEED RENTAL RBJ8410 295</v>
      </c>
      <c r="E90" s="12"/>
      <c r="F90" s="10" t="str">
        <f>'Input CO Nafi'!L90</f>
        <v>5040.00622</v>
      </c>
      <c r="G90" s="16" t="str">
        <f>'Input CO Nafi'!P90</f>
        <v>Pièce</v>
      </c>
      <c r="H90" s="11">
        <f>'Input CO Nafi'!Q90</f>
        <v>86</v>
      </c>
      <c r="I90" s="12"/>
      <c r="J90" s="15">
        <f>'Input CO Nafi'!AA90</f>
        <v>1</v>
      </c>
      <c r="K90" s="16" t="str">
        <f>'Input CO Nafi'!AG90</f>
        <v>RO</v>
      </c>
      <c r="L90" s="16" t="str">
        <f>'Input CO Nafi'!AI90</f>
        <v>E5</v>
      </c>
      <c r="M90" s="16" t="str">
        <f>'Input CO Nafi'!AJ90</f>
        <v>S3</v>
      </c>
      <c r="N90" s="12"/>
      <c r="O90" s="8">
        <f>Tableau1[[#This Row],[Prix Unitaire N-1]]*Tableau1[[#This Row],[Qtés commandées pour N-1]]</f>
        <v>0</v>
      </c>
      <c r="P90" s="8">
        <f>Tableau1[[#This Row],[Prix Unitaire N+1]]*Tableau1[[#This Row],[Qtés commandées pour N-1]]</f>
        <v>0</v>
      </c>
      <c r="Q90" s="8">
        <f>Tableau1[[#This Row],[CA N+1]]-Tableau1[[#This Row],[CA N-1]]</f>
        <v>0</v>
      </c>
      <c r="R90" s="14" t="str">
        <f>IFERROR(Tableau1[[#This Row],[Impact en €]]/Tableau1[[#This Row],[CA N-1]]," ")</f>
        <v xml:space="preserve"> </v>
      </c>
    </row>
    <row r="91" spans="1:18" x14ac:dyDescent="0.35">
      <c r="A91" s="10">
        <f>'Input CO Nafi'!A91</f>
        <v>189063</v>
      </c>
      <c r="B91" s="10">
        <f>'Input CO Nafi'!C91</f>
        <v>106</v>
      </c>
      <c r="C91" s="8"/>
      <c r="D91" s="8" t="str">
        <f>'Input CO Nafi'!J91</f>
        <v>SPEED RENTAL RBJ8410 300</v>
      </c>
      <c r="E91" s="12"/>
      <c r="F91" s="10" t="str">
        <f>'Input CO Nafi'!L91</f>
        <v>5040.00625</v>
      </c>
      <c r="G91" s="16" t="str">
        <f>'Input CO Nafi'!P91</f>
        <v>Pièce</v>
      </c>
      <c r="H91" s="11">
        <f>'Input CO Nafi'!Q91</f>
        <v>86</v>
      </c>
      <c r="I91" s="12"/>
      <c r="J91" s="15">
        <f>'Input CO Nafi'!AA91</f>
        <v>1</v>
      </c>
      <c r="K91" s="16" t="str">
        <f>'Input CO Nafi'!AG91</f>
        <v>RO</v>
      </c>
      <c r="L91" s="16" t="str">
        <f>'Input CO Nafi'!AI91</f>
        <v>E5</v>
      </c>
      <c r="M91" s="16" t="str">
        <f>'Input CO Nafi'!AJ91</f>
        <v>S3</v>
      </c>
      <c r="N91" s="12"/>
      <c r="O91" s="8">
        <f>Tableau1[[#This Row],[Prix Unitaire N-1]]*Tableau1[[#This Row],[Qtés commandées pour N-1]]</f>
        <v>0</v>
      </c>
      <c r="P91" s="8">
        <f>Tableau1[[#This Row],[Prix Unitaire N+1]]*Tableau1[[#This Row],[Qtés commandées pour N-1]]</f>
        <v>0</v>
      </c>
      <c r="Q91" s="8">
        <f>Tableau1[[#This Row],[CA N+1]]-Tableau1[[#This Row],[CA N-1]]</f>
        <v>0</v>
      </c>
      <c r="R91" s="14" t="str">
        <f>IFERROR(Tableau1[[#This Row],[Impact en €]]/Tableau1[[#This Row],[CA N-1]]," ")</f>
        <v xml:space="preserve"> </v>
      </c>
    </row>
    <row r="92" spans="1:18" x14ac:dyDescent="0.35">
      <c r="A92" s="10">
        <f>'Input CO Nafi'!A92</f>
        <v>189063</v>
      </c>
      <c r="B92" s="10">
        <f>'Input CO Nafi'!C92</f>
        <v>107</v>
      </c>
      <c r="C92" s="8"/>
      <c r="D92" s="8" t="str">
        <f>'Input CO Nafi'!J92</f>
        <v>SPEED RENTAL RBJ8410 305</v>
      </c>
      <c r="E92" s="12"/>
      <c r="F92" s="10" t="str">
        <f>'Input CO Nafi'!L92</f>
        <v>5040.00651</v>
      </c>
      <c r="G92" s="16" t="str">
        <f>'Input CO Nafi'!P92</f>
        <v>Pièce</v>
      </c>
      <c r="H92" s="11">
        <f>'Input CO Nafi'!Q92</f>
        <v>86</v>
      </c>
      <c r="I92" s="12"/>
      <c r="J92" s="15">
        <f>'Input CO Nafi'!AA92</f>
        <v>1</v>
      </c>
      <c r="K92" s="16" t="str">
        <f>'Input CO Nafi'!AG92</f>
        <v>RO</v>
      </c>
      <c r="L92" s="16" t="str">
        <f>'Input CO Nafi'!AI92</f>
        <v>E5</v>
      </c>
      <c r="M92" s="16" t="str">
        <f>'Input CO Nafi'!AJ92</f>
        <v>S3</v>
      </c>
      <c r="N92" s="12"/>
      <c r="O92" s="8">
        <f>Tableau1[[#This Row],[Prix Unitaire N-1]]*Tableau1[[#This Row],[Qtés commandées pour N-1]]</f>
        <v>0</v>
      </c>
      <c r="P92" s="8">
        <f>Tableau1[[#This Row],[Prix Unitaire N+1]]*Tableau1[[#This Row],[Qtés commandées pour N-1]]</f>
        <v>0</v>
      </c>
      <c r="Q92" s="8">
        <f>Tableau1[[#This Row],[CA N+1]]-Tableau1[[#This Row],[CA N-1]]</f>
        <v>0</v>
      </c>
      <c r="R92" s="14" t="str">
        <f>IFERROR(Tableau1[[#This Row],[Impact en €]]/Tableau1[[#This Row],[CA N-1]]," ")</f>
        <v xml:space="preserve"> </v>
      </c>
    </row>
    <row r="93" spans="1:18" x14ac:dyDescent="0.35">
      <c r="A93" s="10">
        <f>'Input CO Nafi'!A93</f>
        <v>189063</v>
      </c>
      <c r="B93" s="10">
        <f>'Input CO Nafi'!C93</f>
        <v>108</v>
      </c>
      <c r="C93" s="8"/>
      <c r="D93" s="8" t="str">
        <f>'Input CO Nafi'!J93</f>
        <v>SPEED RENTAL RBJ8410 310</v>
      </c>
      <c r="E93" s="12"/>
      <c r="F93" s="10" t="str">
        <f>'Input CO Nafi'!L93</f>
        <v>5040.00654</v>
      </c>
      <c r="G93" s="16" t="str">
        <f>'Input CO Nafi'!P93</f>
        <v>Pièce</v>
      </c>
      <c r="H93" s="11">
        <f>'Input CO Nafi'!Q93</f>
        <v>86</v>
      </c>
      <c r="I93" s="12"/>
      <c r="J93" s="15">
        <f>'Input CO Nafi'!AA93</f>
        <v>1</v>
      </c>
      <c r="K93" s="16" t="str">
        <f>'Input CO Nafi'!AG93</f>
        <v>RO</v>
      </c>
      <c r="L93" s="16" t="str">
        <f>'Input CO Nafi'!AI93</f>
        <v>E5</v>
      </c>
      <c r="M93" s="16" t="str">
        <f>'Input CO Nafi'!AJ93</f>
        <v>S3</v>
      </c>
      <c r="N93" s="12"/>
      <c r="O93" s="8">
        <f>Tableau1[[#This Row],[Prix Unitaire N-1]]*Tableau1[[#This Row],[Qtés commandées pour N-1]]</f>
        <v>0</v>
      </c>
      <c r="P93" s="8">
        <f>Tableau1[[#This Row],[Prix Unitaire N+1]]*Tableau1[[#This Row],[Qtés commandées pour N-1]]</f>
        <v>0</v>
      </c>
      <c r="Q93" s="8">
        <f>Tableau1[[#This Row],[CA N+1]]-Tableau1[[#This Row],[CA N-1]]</f>
        <v>0</v>
      </c>
      <c r="R93" s="14" t="str">
        <f>IFERROR(Tableau1[[#This Row],[Impact en €]]/Tableau1[[#This Row],[CA N-1]]," ")</f>
        <v xml:space="preserve"> </v>
      </c>
    </row>
    <row r="94" spans="1:18" x14ac:dyDescent="0.35">
      <c r="A94" s="10">
        <f>'Input CO Nafi'!A94</f>
        <v>189063</v>
      </c>
      <c r="B94" s="10">
        <f>'Input CO Nafi'!C94</f>
        <v>109</v>
      </c>
      <c r="C94" s="8"/>
      <c r="D94" s="8" t="str">
        <f>'Input CO Nafi'!J94</f>
        <v>SPEED RENTAL RBJ8410 315</v>
      </c>
      <c r="E94" s="12"/>
      <c r="F94" s="10" t="str">
        <f>'Input CO Nafi'!L94</f>
        <v>5040.00658</v>
      </c>
      <c r="G94" s="16" t="str">
        <f>'Input CO Nafi'!P94</f>
        <v>Pièce</v>
      </c>
      <c r="H94" s="11">
        <f>'Input CO Nafi'!Q94</f>
        <v>86</v>
      </c>
      <c r="I94" s="12"/>
      <c r="J94" s="15">
        <f>'Input CO Nafi'!AA94</f>
        <v>1</v>
      </c>
      <c r="K94" s="16" t="str">
        <f>'Input CO Nafi'!AG94</f>
        <v>RO</v>
      </c>
      <c r="L94" s="16" t="str">
        <f>'Input CO Nafi'!AI94</f>
        <v>E5</v>
      </c>
      <c r="M94" s="16" t="str">
        <f>'Input CO Nafi'!AJ94</f>
        <v>S3</v>
      </c>
      <c r="N94" s="12"/>
      <c r="O94" s="8">
        <f>Tableau1[[#This Row],[Prix Unitaire N-1]]*Tableau1[[#This Row],[Qtés commandées pour N-1]]</f>
        <v>0</v>
      </c>
      <c r="P94" s="8">
        <f>Tableau1[[#This Row],[Prix Unitaire N+1]]*Tableau1[[#This Row],[Qtés commandées pour N-1]]</f>
        <v>0</v>
      </c>
      <c r="Q94" s="8">
        <f>Tableau1[[#This Row],[CA N+1]]-Tableau1[[#This Row],[CA N-1]]</f>
        <v>0</v>
      </c>
      <c r="R94" s="14" t="str">
        <f>IFERROR(Tableau1[[#This Row],[Impact en €]]/Tableau1[[#This Row],[CA N-1]]," ")</f>
        <v xml:space="preserve"> </v>
      </c>
    </row>
    <row r="95" spans="1:18" x14ac:dyDescent="0.35">
      <c r="A95" s="10">
        <f>'Input CO Nafi'!A95</f>
        <v>189063</v>
      </c>
      <c r="B95" s="10">
        <f>'Input CO Nafi'!C95</f>
        <v>110</v>
      </c>
      <c r="C95" s="8"/>
      <c r="D95" s="8" t="str">
        <f>'Input CO Nafi'!J95</f>
        <v>SPEED RENTAL RBJ8410 325</v>
      </c>
      <c r="E95" s="12"/>
      <c r="F95" s="10" t="str">
        <f>'Input CO Nafi'!L95</f>
        <v>5040.00661</v>
      </c>
      <c r="G95" s="16" t="str">
        <f>'Input CO Nafi'!P95</f>
        <v>Pièce</v>
      </c>
      <c r="H95" s="11">
        <f>'Input CO Nafi'!Q95</f>
        <v>86</v>
      </c>
      <c r="I95" s="12"/>
      <c r="J95" s="15">
        <f>'Input CO Nafi'!AA95</f>
        <v>1</v>
      </c>
      <c r="K95" s="16" t="str">
        <f>'Input CO Nafi'!AG95</f>
        <v>RO</v>
      </c>
      <c r="L95" s="16" t="str">
        <f>'Input CO Nafi'!AI95</f>
        <v>E5</v>
      </c>
      <c r="M95" s="16" t="str">
        <f>'Input CO Nafi'!AJ95</f>
        <v>S3</v>
      </c>
      <c r="N95" s="12"/>
      <c r="O95" s="8">
        <f>Tableau1[[#This Row],[Prix Unitaire N-1]]*Tableau1[[#This Row],[Qtés commandées pour N-1]]</f>
        <v>0</v>
      </c>
      <c r="P95" s="8">
        <f>Tableau1[[#This Row],[Prix Unitaire N+1]]*Tableau1[[#This Row],[Qtés commandées pour N-1]]</f>
        <v>0</v>
      </c>
      <c r="Q95" s="8">
        <f>Tableau1[[#This Row],[CA N+1]]-Tableau1[[#This Row],[CA N-1]]</f>
        <v>0</v>
      </c>
      <c r="R95" s="14" t="str">
        <f>IFERROR(Tableau1[[#This Row],[Impact en €]]/Tableau1[[#This Row],[CA N-1]]," ")</f>
        <v xml:space="preserve"> </v>
      </c>
    </row>
    <row r="96" spans="1:18" x14ac:dyDescent="0.35">
      <c r="A96" s="10">
        <f>'Input CO Nafi'!A96</f>
        <v>189063</v>
      </c>
      <c r="B96" s="10">
        <f>'Input CO Nafi'!C96</f>
        <v>111</v>
      </c>
      <c r="C96" s="8"/>
      <c r="D96" s="8" t="str">
        <f>'Input CO Nafi'!J96</f>
        <v>COMP J1 RBJ6020 155</v>
      </c>
      <c r="E96" s="12"/>
      <c r="F96" s="10" t="str">
        <f>'Input CO Nafi'!L96</f>
        <v>5040.00488</v>
      </c>
      <c r="G96" s="16" t="str">
        <f>'Input CO Nafi'!P96</f>
        <v>Pièce</v>
      </c>
      <c r="H96" s="11">
        <f>'Input CO Nafi'!Q96</f>
        <v>30.1</v>
      </c>
      <c r="I96" s="12"/>
      <c r="J96" s="15">
        <f>'Input CO Nafi'!AA96</f>
        <v>1</v>
      </c>
      <c r="K96" s="16" t="str">
        <f>'Input CO Nafi'!AG96</f>
        <v>RO</v>
      </c>
      <c r="L96" s="16" t="str">
        <f>'Input CO Nafi'!AI96</f>
        <v>E5</v>
      </c>
      <c r="M96" s="16" t="str">
        <f>'Input CO Nafi'!AJ96</f>
        <v>S3</v>
      </c>
      <c r="N96" s="12"/>
      <c r="O96" s="8">
        <f>Tableau1[[#This Row],[Prix Unitaire N-1]]*Tableau1[[#This Row],[Qtés commandées pour N-1]]</f>
        <v>0</v>
      </c>
      <c r="P96" s="8">
        <f>Tableau1[[#This Row],[Prix Unitaire N+1]]*Tableau1[[#This Row],[Qtés commandées pour N-1]]</f>
        <v>0</v>
      </c>
      <c r="Q96" s="8">
        <f>Tableau1[[#This Row],[CA N+1]]-Tableau1[[#This Row],[CA N-1]]</f>
        <v>0</v>
      </c>
      <c r="R96" s="14" t="str">
        <f>IFERROR(Tableau1[[#This Row],[Impact en €]]/Tableau1[[#This Row],[CA N-1]]," ")</f>
        <v xml:space="preserve"> </v>
      </c>
    </row>
    <row r="97" spans="1:18" x14ac:dyDescent="0.35">
      <c r="A97" s="10">
        <f>'Input CO Nafi'!A97</f>
        <v>189063</v>
      </c>
      <c r="B97" s="10">
        <f>'Input CO Nafi'!C97</f>
        <v>112</v>
      </c>
      <c r="C97" s="8"/>
      <c r="D97" s="8" t="str">
        <f>'Input CO Nafi'!J97</f>
        <v>COMP J1 RBJ6020 165</v>
      </c>
      <c r="E97" s="12"/>
      <c r="F97" s="10" t="str">
        <f>'Input CO Nafi'!L97</f>
        <v>5040.00489</v>
      </c>
      <c r="G97" s="16" t="str">
        <f>'Input CO Nafi'!P97</f>
        <v>Pièce</v>
      </c>
      <c r="H97" s="11">
        <f>'Input CO Nafi'!Q97</f>
        <v>30.1</v>
      </c>
      <c r="I97" s="12"/>
      <c r="J97" s="15">
        <f>'Input CO Nafi'!AA97</f>
        <v>1</v>
      </c>
      <c r="K97" s="16" t="str">
        <f>'Input CO Nafi'!AG97</f>
        <v>RO</v>
      </c>
      <c r="L97" s="16" t="str">
        <f>'Input CO Nafi'!AI97</f>
        <v>E5</v>
      </c>
      <c r="M97" s="16" t="str">
        <f>'Input CO Nafi'!AJ97</f>
        <v>S3</v>
      </c>
      <c r="N97" s="12"/>
      <c r="O97" s="8">
        <f>Tableau1[[#This Row],[Prix Unitaire N-1]]*Tableau1[[#This Row],[Qtés commandées pour N-1]]</f>
        <v>0</v>
      </c>
      <c r="P97" s="8">
        <f>Tableau1[[#This Row],[Prix Unitaire N+1]]*Tableau1[[#This Row],[Qtés commandées pour N-1]]</f>
        <v>0</v>
      </c>
      <c r="Q97" s="8">
        <f>Tableau1[[#This Row],[CA N+1]]-Tableau1[[#This Row],[CA N-1]]</f>
        <v>0</v>
      </c>
      <c r="R97" s="14" t="str">
        <f>IFERROR(Tableau1[[#This Row],[Impact en €]]/Tableau1[[#This Row],[CA N-1]]," ")</f>
        <v xml:space="preserve"> </v>
      </c>
    </row>
    <row r="98" spans="1:18" x14ac:dyDescent="0.35">
      <c r="A98" s="10">
        <f>'Input CO Nafi'!A98</f>
        <v>189063</v>
      </c>
      <c r="B98" s="10">
        <f>'Input CO Nafi'!C98</f>
        <v>113</v>
      </c>
      <c r="C98" s="8"/>
      <c r="D98" s="8" t="str">
        <f>'Input CO Nafi'!J98</f>
        <v>COMP J1 RBJ6020 175</v>
      </c>
      <c r="E98" s="12"/>
      <c r="F98" s="10" t="str">
        <f>'Input CO Nafi'!L98</f>
        <v>5040.00490</v>
      </c>
      <c r="G98" s="16" t="str">
        <f>'Input CO Nafi'!P98</f>
        <v>Pièce</v>
      </c>
      <c r="H98" s="11">
        <f>'Input CO Nafi'!Q98</f>
        <v>30.1</v>
      </c>
      <c r="I98" s="12"/>
      <c r="J98" s="15">
        <f>'Input CO Nafi'!AA98</f>
        <v>1</v>
      </c>
      <c r="K98" s="16" t="str">
        <f>'Input CO Nafi'!AG98</f>
        <v>RO</v>
      </c>
      <c r="L98" s="16" t="str">
        <f>'Input CO Nafi'!AI98</f>
        <v>E5</v>
      </c>
      <c r="M98" s="16" t="str">
        <f>'Input CO Nafi'!AJ98</f>
        <v>S3</v>
      </c>
      <c r="N98" s="12"/>
      <c r="O98" s="8">
        <f>Tableau1[[#This Row],[Prix Unitaire N-1]]*Tableau1[[#This Row],[Qtés commandées pour N-1]]</f>
        <v>0</v>
      </c>
      <c r="P98" s="8">
        <f>Tableau1[[#This Row],[Prix Unitaire N+1]]*Tableau1[[#This Row],[Qtés commandées pour N-1]]</f>
        <v>0</v>
      </c>
      <c r="Q98" s="8">
        <f>Tableau1[[#This Row],[CA N+1]]-Tableau1[[#This Row],[CA N-1]]</f>
        <v>0</v>
      </c>
      <c r="R98" s="14" t="str">
        <f>IFERROR(Tableau1[[#This Row],[Impact en €]]/Tableau1[[#This Row],[CA N-1]]," ")</f>
        <v xml:space="preserve"> </v>
      </c>
    </row>
    <row r="99" spans="1:18" x14ac:dyDescent="0.35">
      <c r="A99" s="10">
        <f>'Input CO Nafi'!A99</f>
        <v>189063</v>
      </c>
      <c r="B99" s="10">
        <f>'Input CO Nafi'!C99</f>
        <v>114</v>
      </c>
      <c r="C99" s="8"/>
      <c r="D99" s="8" t="str">
        <f>'Input CO Nafi'!J99</f>
        <v>HERO J3 RBJ5100 185</v>
      </c>
      <c r="E99" s="12"/>
      <c r="F99" s="10" t="str">
        <f>'Input CO Nafi'!L99</f>
        <v>5040.00491</v>
      </c>
      <c r="G99" s="16" t="str">
        <f>'Input CO Nafi'!P99</f>
        <v>Pièce</v>
      </c>
      <c r="H99" s="11">
        <f>'Input CO Nafi'!Q99</f>
        <v>48.16</v>
      </c>
      <c r="I99" s="12"/>
      <c r="J99" s="15">
        <f>'Input CO Nafi'!AA99</f>
        <v>1</v>
      </c>
      <c r="K99" s="16" t="str">
        <f>'Input CO Nafi'!AG99</f>
        <v>RO</v>
      </c>
      <c r="L99" s="16" t="str">
        <f>'Input CO Nafi'!AI99</f>
        <v>E5</v>
      </c>
      <c r="M99" s="16" t="str">
        <f>'Input CO Nafi'!AJ99</f>
        <v>S3</v>
      </c>
      <c r="N99" s="12"/>
      <c r="O99" s="8">
        <f>Tableau1[[#This Row],[Prix Unitaire N-1]]*Tableau1[[#This Row],[Qtés commandées pour N-1]]</f>
        <v>0</v>
      </c>
      <c r="P99" s="8">
        <f>Tableau1[[#This Row],[Prix Unitaire N+1]]*Tableau1[[#This Row],[Qtés commandées pour N-1]]</f>
        <v>0</v>
      </c>
      <c r="Q99" s="8">
        <f>Tableau1[[#This Row],[CA N+1]]-Tableau1[[#This Row],[CA N-1]]</f>
        <v>0</v>
      </c>
      <c r="R99" s="14" t="str">
        <f>IFERROR(Tableau1[[#This Row],[Impact en €]]/Tableau1[[#This Row],[CA N-1]]," ")</f>
        <v xml:space="preserve"> </v>
      </c>
    </row>
    <row r="100" spans="1:18" x14ac:dyDescent="0.35">
      <c r="A100" s="10">
        <f>'Input CO Nafi'!A100</f>
        <v>189063</v>
      </c>
      <c r="B100" s="10">
        <f>'Input CO Nafi'!C100</f>
        <v>115</v>
      </c>
      <c r="C100" s="8"/>
      <c r="D100" s="8" t="str">
        <f>'Input CO Nafi'!J100</f>
        <v>HERO J3 RBJ5100 195</v>
      </c>
      <c r="E100" s="12"/>
      <c r="F100" s="10" t="str">
        <f>'Input CO Nafi'!L100</f>
        <v>5040.00492</v>
      </c>
      <c r="G100" s="16" t="str">
        <f>'Input CO Nafi'!P100</f>
        <v>Pièce</v>
      </c>
      <c r="H100" s="11">
        <f>'Input CO Nafi'!Q100</f>
        <v>48.16</v>
      </c>
      <c r="I100" s="12"/>
      <c r="J100" s="15">
        <f>'Input CO Nafi'!AA100</f>
        <v>1</v>
      </c>
      <c r="K100" s="16" t="str">
        <f>'Input CO Nafi'!AG100</f>
        <v>RO</v>
      </c>
      <c r="L100" s="16" t="str">
        <f>'Input CO Nafi'!AI100</f>
        <v>E5</v>
      </c>
      <c r="M100" s="16" t="str">
        <f>'Input CO Nafi'!AJ100</f>
        <v>S3</v>
      </c>
      <c r="N100" s="12"/>
      <c r="O100" s="8">
        <f>Tableau1[[#This Row],[Prix Unitaire N-1]]*Tableau1[[#This Row],[Qtés commandées pour N-1]]</f>
        <v>0</v>
      </c>
      <c r="P100" s="8">
        <f>Tableau1[[#This Row],[Prix Unitaire N+1]]*Tableau1[[#This Row],[Qtés commandées pour N-1]]</f>
        <v>0</v>
      </c>
      <c r="Q100" s="8">
        <f>Tableau1[[#This Row],[CA N+1]]-Tableau1[[#This Row],[CA N-1]]</f>
        <v>0</v>
      </c>
      <c r="R100" s="14" t="str">
        <f>IFERROR(Tableau1[[#This Row],[Impact en €]]/Tableau1[[#This Row],[CA N-1]]," ")</f>
        <v xml:space="preserve"> </v>
      </c>
    </row>
    <row r="101" spans="1:18" x14ac:dyDescent="0.35">
      <c r="A101" s="10">
        <f>'Input CO Nafi'!A101</f>
        <v>189063</v>
      </c>
      <c r="B101" s="10">
        <f>'Input CO Nafi'!C101</f>
        <v>116</v>
      </c>
      <c r="C101" s="8"/>
      <c r="D101" s="8" t="str">
        <f>'Input CO Nafi'!J101</f>
        <v>HERO J3 RBJ5100 205</v>
      </c>
      <c r="E101" s="12"/>
      <c r="F101" s="10" t="str">
        <f>'Input CO Nafi'!L101</f>
        <v>5040.00493</v>
      </c>
      <c r="G101" s="16" t="str">
        <f>'Input CO Nafi'!P101</f>
        <v>Pièce</v>
      </c>
      <c r="H101" s="11">
        <f>'Input CO Nafi'!Q101</f>
        <v>48.16</v>
      </c>
      <c r="I101" s="12"/>
      <c r="J101" s="15">
        <f>'Input CO Nafi'!AA101</f>
        <v>1</v>
      </c>
      <c r="K101" s="16" t="str">
        <f>'Input CO Nafi'!AG101</f>
        <v>RO</v>
      </c>
      <c r="L101" s="16" t="str">
        <f>'Input CO Nafi'!AI101</f>
        <v>E5</v>
      </c>
      <c r="M101" s="16" t="str">
        <f>'Input CO Nafi'!AJ101</f>
        <v>S3</v>
      </c>
      <c r="N101" s="12"/>
      <c r="O101" s="8">
        <f>Tableau1[[#This Row],[Prix Unitaire N-1]]*Tableau1[[#This Row],[Qtés commandées pour N-1]]</f>
        <v>0</v>
      </c>
      <c r="P101" s="8">
        <f>Tableau1[[#This Row],[Prix Unitaire N+1]]*Tableau1[[#This Row],[Qtés commandées pour N-1]]</f>
        <v>0</v>
      </c>
      <c r="Q101" s="8">
        <f>Tableau1[[#This Row],[CA N+1]]-Tableau1[[#This Row],[CA N-1]]</f>
        <v>0</v>
      </c>
      <c r="R101" s="14" t="str">
        <f>IFERROR(Tableau1[[#This Row],[Impact en €]]/Tableau1[[#This Row],[CA N-1]]," ")</f>
        <v xml:space="preserve"> </v>
      </c>
    </row>
    <row r="102" spans="1:18" x14ac:dyDescent="0.35">
      <c r="A102" s="10">
        <f>'Input CO Nafi'!A102</f>
        <v>189063</v>
      </c>
      <c r="B102" s="10">
        <f>'Input CO Nafi'!C102</f>
        <v>117</v>
      </c>
      <c r="C102" s="8"/>
      <c r="D102" s="8" t="str">
        <f>'Input CO Nafi'!J102</f>
        <v>HERO J3 RBJ5100 215</v>
      </c>
      <c r="E102" s="12"/>
      <c r="F102" s="10" t="str">
        <f>'Input CO Nafi'!L102</f>
        <v>5040.00505</v>
      </c>
      <c r="G102" s="16" t="str">
        <f>'Input CO Nafi'!P102</f>
        <v>Pièce</v>
      </c>
      <c r="H102" s="11">
        <f>'Input CO Nafi'!Q102</f>
        <v>48.16</v>
      </c>
      <c r="I102" s="12"/>
      <c r="J102" s="15">
        <f>'Input CO Nafi'!AA102</f>
        <v>1</v>
      </c>
      <c r="K102" s="16" t="str">
        <f>'Input CO Nafi'!AG102</f>
        <v>RO</v>
      </c>
      <c r="L102" s="16" t="str">
        <f>'Input CO Nafi'!AI102</f>
        <v>E5</v>
      </c>
      <c r="M102" s="16" t="str">
        <f>'Input CO Nafi'!AJ102</f>
        <v>S3</v>
      </c>
      <c r="N102" s="12"/>
      <c r="O102" s="8">
        <f>Tableau1[[#This Row],[Prix Unitaire N-1]]*Tableau1[[#This Row],[Qtés commandées pour N-1]]</f>
        <v>0</v>
      </c>
      <c r="P102" s="8">
        <f>Tableau1[[#This Row],[Prix Unitaire N+1]]*Tableau1[[#This Row],[Qtés commandées pour N-1]]</f>
        <v>0</v>
      </c>
      <c r="Q102" s="8">
        <f>Tableau1[[#This Row],[CA N+1]]-Tableau1[[#This Row],[CA N-1]]</f>
        <v>0</v>
      </c>
      <c r="R102" s="14" t="str">
        <f>IFERROR(Tableau1[[#This Row],[Impact en €]]/Tableau1[[#This Row],[CA N-1]]," ")</f>
        <v xml:space="preserve"> </v>
      </c>
    </row>
    <row r="103" spans="1:18" x14ac:dyDescent="0.35">
      <c r="A103" s="10">
        <f>'Input CO Nafi'!A103</f>
        <v>189063</v>
      </c>
      <c r="B103" s="10">
        <f>'Input CO Nafi'!C103</f>
        <v>118</v>
      </c>
      <c r="C103" s="8"/>
      <c r="D103" s="8" t="str">
        <f>'Input CO Nafi'!J103</f>
        <v>HERO J3 RBJ5100 225</v>
      </c>
      <c r="E103" s="12"/>
      <c r="F103" s="10" t="str">
        <f>'Input CO Nafi'!L103</f>
        <v>5040.00508</v>
      </c>
      <c r="G103" s="16" t="str">
        <f>'Input CO Nafi'!P103</f>
        <v>Pièce</v>
      </c>
      <c r="H103" s="11">
        <f>'Input CO Nafi'!Q103</f>
        <v>48.16</v>
      </c>
      <c r="I103" s="12"/>
      <c r="J103" s="15">
        <f>'Input CO Nafi'!AA103</f>
        <v>1</v>
      </c>
      <c r="K103" s="16" t="str">
        <f>'Input CO Nafi'!AG103</f>
        <v>RO</v>
      </c>
      <c r="L103" s="16" t="str">
        <f>'Input CO Nafi'!AI103</f>
        <v>E5</v>
      </c>
      <c r="M103" s="16" t="str">
        <f>'Input CO Nafi'!AJ103</f>
        <v>S3</v>
      </c>
      <c r="N103" s="12"/>
      <c r="O103" s="8">
        <f>Tableau1[[#This Row],[Prix Unitaire N-1]]*Tableau1[[#This Row],[Qtés commandées pour N-1]]</f>
        <v>0</v>
      </c>
      <c r="P103" s="8">
        <f>Tableau1[[#This Row],[Prix Unitaire N+1]]*Tableau1[[#This Row],[Qtés commandées pour N-1]]</f>
        <v>0</v>
      </c>
      <c r="Q103" s="8">
        <f>Tableau1[[#This Row],[CA N+1]]-Tableau1[[#This Row],[CA N-1]]</f>
        <v>0</v>
      </c>
      <c r="R103" s="14" t="str">
        <f>IFERROR(Tableau1[[#This Row],[Impact en €]]/Tableau1[[#This Row],[CA N-1]]," ")</f>
        <v xml:space="preserve"> </v>
      </c>
    </row>
    <row r="104" spans="1:18" x14ac:dyDescent="0.35">
      <c r="A104" s="10">
        <f>'Input CO Nafi'!A104</f>
        <v>189063</v>
      </c>
      <c r="B104" s="10">
        <f>'Input CO Nafi'!C104</f>
        <v>119</v>
      </c>
      <c r="C104" s="8"/>
      <c r="D104" s="8" t="str">
        <f>'Input CO Nafi'!J104</f>
        <v>HERO J4 RBJ5050 230</v>
      </c>
      <c r="E104" s="12"/>
      <c r="F104" s="10" t="str">
        <f>'Input CO Nafi'!L104</f>
        <v>5040.00509</v>
      </c>
      <c r="G104" s="16" t="str">
        <f>'Input CO Nafi'!P104</f>
        <v>Pièce</v>
      </c>
      <c r="H104" s="11">
        <f>'Input CO Nafi'!Q104</f>
        <v>52.46</v>
      </c>
      <c r="I104" s="12"/>
      <c r="J104" s="15">
        <f>'Input CO Nafi'!AA104</f>
        <v>1</v>
      </c>
      <c r="K104" s="16" t="str">
        <f>'Input CO Nafi'!AG104</f>
        <v>RO</v>
      </c>
      <c r="L104" s="16" t="str">
        <f>'Input CO Nafi'!AI104</f>
        <v>E5</v>
      </c>
      <c r="M104" s="16" t="str">
        <f>'Input CO Nafi'!AJ104</f>
        <v>S3</v>
      </c>
      <c r="N104" s="12"/>
      <c r="O104" s="8">
        <f>Tableau1[[#This Row],[Prix Unitaire N-1]]*Tableau1[[#This Row],[Qtés commandées pour N-1]]</f>
        <v>0</v>
      </c>
      <c r="P104" s="8">
        <f>Tableau1[[#This Row],[Prix Unitaire N+1]]*Tableau1[[#This Row],[Qtés commandées pour N-1]]</f>
        <v>0</v>
      </c>
      <c r="Q104" s="8">
        <f>Tableau1[[#This Row],[CA N+1]]-Tableau1[[#This Row],[CA N-1]]</f>
        <v>0</v>
      </c>
      <c r="R104" s="14" t="str">
        <f>IFERROR(Tableau1[[#This Row],[Impact en €]]/Tableau1[[#This Row],[CA N-1]]," ")</f>
        <v xml:space="preserve"> </v>
      </c>
    </row>
    <row r="105" spans="1:18" x14ac:dyDescent="0.35">
      <c r="A105" s="10">
        <f>'Input CO Nafi'!A105</f>
        <v>189063</v>
      </c>
      <c r="B105" s="10">
        <f>'Input CO Nafi'!C105</f>
        <v>120</v>
      </c>
      <c r="C105" s="8"/>
      <c r="D105" s="8" t="str">
        <f>'Input CO Nafi'!J105</f>
        <v>HERO J4 RBJ5050 235</v>
      </c>
      <c r="E105" s="12"/>
      <c r="F105" s="10" t="str">
        <f>'Input CO Nafi'!L105</f>
        <v>5040.00510</v>
      </c>
      <c r="G105" s="16" t="str">
        <f>'Input CO Nafi'!P105</f>
        <v>Pièce</v>
      </c>
      <c r="H105" s="11">
        <f>'Input CO Nafi'!Q105</f>
        <v>52.46</v>
      </c>
      <c r="I105" s="12"/>
      <c r="J105" s="15">
        <f>'Input CO Nafi'!AA105</f>
        <v>1</v>
      </c>
      <c r="K105" s="16" t="str">
        <f>'Input CO Nafi'!AG105</f>
        <v>RO</v>
      </c>
      <c r="L105" s="16" t="str">
        <f>'Input CO Nafi'!AI105</f>
        <v>E5</v>
      </c>
      <c r="M105" s="16" t="str">
        <f>'Input CO Nafi'!AJ105</f>
        <v>S3</v>
      </c>
      <c r="N105" s="12"/>
      <c r="O105" s="8">
        <f>Tableau1[[#This Row],[Prix Unitaire N-1]]*Tableau1[[#This Row],[Qtés commandées pour N-1]]</f>
        <v>0</v>
      </c>
      <c r="P105" s="8">
        <f>Tableau1[[#This Row],[Prix Unitaire N+1]]*Tableau1[[#This Row],[Qtés commandées pour N-1]]</f>
        <v>0</v>
      </c>
      <c r="Q105" s="8">
        <f>Tableau1[[#This Row],[CA N+1]]-Tableau1[[#This Row],[CA N-1]]</f>
        <v>0</v>
      </c>
      <c r="R105" s="14" t="str">
        <f>IFERROR(Tableau1[[#This Row],[Impact en €]]/Tableau1[[#This Row],[CA N-1]]," ")</f>
        <v xml:space="preserve"> </v>
      </c>
    </row>
    <row r="106" spans="1:18" x14ac:dyDescent="0.35">
      <c r="A106" s="10">
        <f>'Input CO Nafi'!A106</f>
        <v>189063</v>
      </c>
      <c r="B106" s="10">
        <f>'Input CO Nafi'!C106</f>
        <v>121</v>
      </c>
      <c r="C106" s="8"/>
      <c r="D106" s="8" t="str">
        <f>'Input CO Nafi'!J106</f>
        <v>HERO J4 RBJ5050 240</v>
      </c>
      <c r="E106" s="12"/>
      <c r="F106" s="10" t="str">
        <f>'Input CO Nafi'!L106</f>
        <v>5040.00511</v>
      </c>
      <c r="G106" s="16" t="str">
        <f>'Input CO Nafi'!P106</f>
        <v>Pièce</v>
      </c>
      <c r="H106" s="11">
        <f>'Input CO Nafi'!Q106</f>
        <v>52.46</v>
      </c>
      <c r="I106" s="12"/>
      <c r="J106" s="15">
        <f>'Input CO Nafi'!AA106</f>
        <v>1</v>
      </c>
      <c r="K106" s="16" t="str">
        <f>'Input CO Nafi'!AG106</f>
        <v>RO</v>
      </c>
      <c r="L106" s="16" t="str">
        <f>'Input CO Nafi'!AI106</f>
        <v>E5</v>
      </c>
      <c r="M106" s="16" t="str">
        <f>'Input CO Nafi'!AJ106</f>
        <v>S3</v>
      </c>
      <c r="N106" s="12"/>
      <c r="O106" s="8">
        <f>Tableau1[[#This Row],[Prix Unitaire N-1]]*Tableau1[[#This Row],[Qtés commandées pour N-1]]</f>
        <v>0</v>
      </c>
      <c r="P106" s="8">
        <f>Tableau1[[#This Row],[Prix Unitaire N+1]]*Tableau1[[#This Row],[Qtés commandées pour N-1]]</f>
        <v>0</v>
      </c>
      <c r="Q106" s="8">
        <f>Tableau1[[#This Row],[CA N+1]]-Tableau1[[#This Row],[CA N-1]]</f>
        <v>0</v>
      </c>
      <c r="R106" s="14" t="str">
        <f>IFERROR(Tableau1[[#This Row],[Impact en €]]/Tableau1[[#This Row],[CA N-1]]," ")</f>
        <v xml:space="preserve"> </v>
      </c>
    </row>
    <row r="107" spans="1:18" x14ac:dyDescent="0.35">
      <c r="A107" s="10">
        <f>'Input CO Nafi'!A107</f>
        <v>189063</v>
      </c>
      <c r="B107" s="10">
        <f>'Input CO Nafi'!C107</f>
        <v>122</v>
      </c>
      <c r="C107" s="8"/>
      <c r="D107" s="8" t="str">
        <f>'Input CO Nafi'!J107</f>
        <v>BAT RENTAL JR RDC7150 70</v>
      </c>
      <c r="E107" s="12"/>
      <c r="F107" s="10" t="str">
        <f>'Input CO Nafi'!L107</f>
        <v>5040.00289</v>
      </c>
      <c r="G107" s="16" t="str">
        <f>'Input CO Nafi'!P107</f>
        <v>Pièce</v>
      </c>
      <c r="H107" s="11">
        <f>'Input CO Nafi'!Q107</f>
        <v>9.5500000000000007</v>
      </c>
      <c r="I107" s="12"/>
      <c r="J107" s="15">
        <f>'Input CO Nafi'!AA107</f>
        <v>1</v>
      </c>
      <c r="K107" s="16" t="str">
        <f>'Input CO Nafi'!AG107</f>
        <v>IT</v>
      </c>
      <c r="L107" s="16" t="str">
        <f>'Input CO Nafi'!AI107</f>
        <v>E5</v>
      </c>
      <c r="M107" s="16" t="str">
        <f>'Input CO Nafi'!AJ107</f>
        <v>S3</v>
      </c>
      <c r="N107" s="12"/>
      <c r="O107" s="8">
        <f>Tableau1[[#This Row],[Prix Unitaire N-1]]*Tableau1[[#This Row],[Qtés commandées pour N-1]]</f>
        <v>0</v>
      </c>
      <c r="P107" s="8">
        <f>Tableau1[[#This Row],[Prix Unitaire N+1]]*Tableau1[[#This Row],[Qtés commandées pour N-1]]</f>
        <v>0</v>
      </c>
      <c r="Q107" s="8">
        <f>Tableau1[[#This Row],[CA N+1]]-Tableau1[[#This Row],[CA N-1]]</f>
        <v>0</v>
      </c>
      <c r="R107" s="14" t="str">
        <f>IFERROR(Tableau1[[#This Row],[Impact en €]]/Tableau1[[#This Row],[CA N-1]]," ")</f>
        <v xml:space="preserve"> </v>
      </c>
    </row>
    <row r="108" spans="1:18" x14ac:dyDescent="0.35">
      <c r="A108" s="10">
        <f>'Input CO Nafi'!A108</f>
        <v>189063</v>
      </c>
      <c r="B108" s="10">
        <f>'Input CO Nafi'!C108</f>
        <v>123</v>
      </c>
      <c r="C108" s="8"/>
      <c r="D108" s="8" t="str">
        <f>'Input CO Nafi'!J108</f>
        <v>BAT RENTAL JR RDC7150 75</v>
      </c>
      <c r="E108" s="12"/>
      <c r="F108" s="10" t="str">
        <f>'Input CO Nafi'!L108</f>
        <v>5040.00299</v>
      </c>
      <c r="G108" s="16" t="str">
        <f>'Input CO Nafi'!P108</f>
        <v>Pièce</v>
      </c>
      <c r="H108" s="11">
        <f>'Input CO Nafi'!Q108</f>
        <v>9.5500000000000007</v>
      </c>
      <c r="I108" s="12"/>
      <c r="J108" s="15">
        <f>'Input CO Nafi'!AA108</f>
        <v>1</v>
      </c>
      <c r="K108" s="16" t="str">
        <f>'Input CO Nafi'!AG108</f>
        <v>IT</v>
      </c>
      <c r="L108" s="16" t="str">
        <f>'Input CO Nafi'!AI108</f>
        <v>E5</v>
      </c>
      <c r="M108" s="16" t="str">
        <f>'Input CO Nafi'!AJ108</f>
        <v>S3</v>
      </c>
      <c r="N108" s="12"/>
      <c r="O108" s="8">
        <f>Tableau1[[#This Row],[Prix Unitaire N-1]]*Tableau1[[#This Row],[Qtés commandées pour N-1]]</f>
        <v>0</v>
      </c>
      <c r="P108" s="8">
        <f>Tableau1[[#This Row],[Prix Unitaire N+1]]*Tableau1[[#This Row],[Qtés commandées pour N-1]]</f>
        <v>0</v>
      </c>
      <c r="Q108" s="8">
        <f>Tableau1[[#This Row],[CA N+1]]-Tableau1[[#This Row],[CA N-1]]</f>
        <v>0</v>
      </c>
      <c r="R108" s="14" t="str">
        <f>IFERROR(Tableau1[[#This Row],[Impact en €]]/Tableau1[[#This Row],[CA N-1]]," ")</f>
        <v xml:space="preserve"> </v>
      </c>
    </row>
    <row r="109" spans="1:18" x14ac:dyDescent="0.35">
      <c r="A109" s="10">
        <f>'Input CO Nafi'!A109</f>
        <v>189063</v>
      </c>
      <c r="B109" s="10">
        <f>'Input CO Nafi'!C109</f>
        <v>124</v>
      </c>
      <c r="C109" s="8"/>
      <c r="D109" s="8" t="str">
        <f>'Input CO Nafi'!J109</f>
        <v>BAT RENTAL JR RDC7150 80</v>
      </c>
      <c r="E109" s="12"/>
      <c r="F109" s="10" t="str">
        <f>'Input CO Nafi'!L109</f>
        <v>5040.00307</v>
      </c>
      <c r="G109" s="16" t="str">
        <f>'Input CO Nafi'!P109</f>
        <v>Pièce</v>
      </c>
      <c r="H109" s="11">
        <f>'Input CO Nafi'!Q109</f>
        <v>9.5500000000000007</v>
      </c>
      <c r="I109" s="12"/>
      <c r="J109" s="15">
        <f>'Input CO Nafi'!AA109</f>
        <v>1</v>
      </c>
      <c r="K109" s="16" t="str">
        <f>'Input CO Nafi'!AG109</f>
        <v>IT</v>
      </c>
      <c r="L109" s="16" t="str">
        <f>'Input CO Nafi'!AI109</f>
        <v>E5</v>
      </c>
      <c r="M109" s="16" t="str">
        <f>'Input CO Nafi'!AJ109</f>
        <v>S3</v>
      </c>
      <c r="N109" s="12"/>
      <c r="O109" s="8">
        <f>Tableau1[[#This Row],[Prix Unitaire N-1]]*Tableau1[[#This Row],[Qtés commandées pour N-1]]</f>
        <v>0</v>
      </c>
      <c r="P109" s="8">
        <f>Tableau1[[#This Row],[Prix Unitaire N+1]]*Tableau1[[#This Row],[Qtés commandées pour N-1]]</f>
        <v>0</v>
      </c>
      <c r="Q109" s="8">
        <f>Tableau1[[#This Row],[CA N+1]]-Tableau1[[#This Row],[CA N-1]]</f>
        <v>0</v>
      </c>
      <c r="R109" s="14" t="str">
        <f>IFERROR(Tableau1[[#This Row],[Impact en €]]/Tableau1[[#This Row],[CA N-1]]," ")</f>
        <v xml:space="preserve"> </v>
      </c>
    </row>
    <row r="110" spans="1:18" x14ac:dyDescent="0.35">
      <c r="A110" s="10">
        <f>'Input CO Nafi'!A110</f>
        <v>189063</v>
      </c>
      <c r="B110" s="10">
        <f>'Input CO Nafi'!C110</f>
        <v>125</v>
      </c>
      <c r="C110" s="8"/>
      <c r="D110" s="8" t="str">
        <f>'Input CO Nafi'!J110</f>
        <v>BAT RENTAL JR RDC7150 85</v>
      </c>
      <c r="E110" s="12"/>
      <c r="F110" s="10" t="str">
        <f>'Input CO Nafi'!L110</f>
        <v>5040.00308</v>
      </c>
      <c r="G110" s="16" t="str">
        <f>'Input CO Nafi'!P110</f>
        <v>Pièce</v>
      </c>
      <c r="H110" s="11">
        <f>'Input CO Nafi'!Q110</f>
        <v>9.5500000000000007</v>
      </c>
      <c r="I110" s="12"/>
      <c r="J110" s="15">
        <f>'Input CO Nafi'!AA110</f>
        <v>1</v>
      </c>
      <c r="K110" s="16" t="str">
        <f>'Input CO Nafi'!AG110</f>
        <v>IT</v>
      </c>
      <c r="L110" s="16" t="str">
        <f>'Input CO Nafi'!AI110</f>
        <v>E5</v>
      </c>
      <c r="M110" s="16" t="str">
        <f>'Input CO Nafi'!AJ110</f>
        <v>S3</v>
      </c>
      <c r="N110" s="12"/>
      <c r="O110" s="8">
        <f>Tableau1[[#This Row],[Prix Unitaire N-1]]*Tableau1[[#This Row],[Qtés commandées pour N-1]]</f>
        <v>0</v>
      </c>
      <c r="P110" s="8">
        <f>Tableau1[[#This Row],[Prix Unitaire N+1]]*Tableau1[[#This Row],[Qtés commandées pour N-1]]</f>
        <v>0</v>
      </c>
      <c r="Q110" s="8">
        <f>Tableau1[[#This Row],[CA N+1]]-Tableau1[[#This Row],[CA N-1]]</f>
        <v>0</v>
      </c>
      <c r="R110" s="14" t="str">
        <f>IFERROR(Tableau1[[#This Row],[Impact en €]]/Tableau1[[#This Row],[CA N-1]]," ")</f>
        <v xml:space="preserve"> </v>
      </c>
    </row>
    <row r="111" spans="1:18" x14ac:dyDescent="0.35">
      <c r="A111" s="10">
        <f>'Input CO Nafi'!A111</f>
        <v>189063</v>
      </c>
      <c r="B111" s="10">
        <f>'Input CO Nafi'!C111</f>
        <v>126</v>
      </c>
      <c r="C111" s="8"/>
      <c r="D111" s="8" t="str">
        <f>'Input CO Nafi'!J111</f>
        <v>BAT RENTAL JR RDC7150 90</v>
      </c>
      <c r="E111" s="12"/>
      <c r="F111" s="10" t="str">
        <f>'Input CO Nafi'!L111</f>
        <v>5040.00309</v>
      </c>
      <c r="G111" s="16" t="str">
        <f>'Input CO Nafi'!P111</f>
        <v>Pièce</v>
      </c>
      <c r="H111" s="11">
        <f>'Input CO Nafi'!Q111</f>
        <v>9.5500000000000007</v>
      </c>
      <c r="I111" s="12"/>
      <c r="J111" s="15">
        <f>'Input CO Nafi'!AA111</f>
        <v>1</v>
      </c>
      <c r="K111" s="16" t="str">
        <f>'Input CO Nafi'!AG111</f>
        <v>IT</v>
      </c>
      <c r="L111" s="16" t="str">
        <f>'Input CO Nafi'!AI111</f>
        <v>E5</v>
      </c>
      <c r="M111" s="16" t="str">
        <f>'Input CO Nafi'!AJ111</f>
        <v>S3</v>
      </c>
      <c r="N111" s="12"/>
      <c r="O111" s="8">
        <f>Tableau1[[#This Row],[Prix Unitaire N-1]]*Tableau1[[#This Row],[Qtés commandées pour N-1]]</f>
        <v>0</v>
      </c>
      <c r="P111" s="8">
        <f>Tableau1[[#This Row],[Prix Unitaire N+1]]*Tableau1[[#This Row],[Qtés commandées pour N-1]]</f>
        <v>0</v>
      </c>
      <c r="Q111" s="8">
        <f>Tableau1[[#This Row],[CA N+1]]-Tableau1[[#This Row],[CA N-1]]</f>
        <v>0</v>
      </c>
      <c r="R111" s="14" t="str">
        <f>IFERROR(Tableau1[[#This Row],[Impact en €]]/Tableau1[[#This Row],[CA N-1]]," ")</f>
        <v xml:space="preserve"> </v>
      </c>
    </row>
    <row r="112" spans="1:18" x14ac:dyDescent="0.35">
      <c r="A112" s="10">
        <f>'Input CO Nafi'!A112</f>
        <v>189063</v>
      </c>
      <c r="B112" s="10">
        <f>'Input CO Nafi'!C112</f>
        <v>127</v>
      </c>
      <c r="C112" s="8"/>
      <c r="D112" s="8" t="str">
        <f>'Input CO Nafi'!J112</f>
        <v>BAT RENTAL JR RDC7150 95</v>
      </c>
      <c r="E112" s="12"/>
      <c r="F112" s="10" t="str">
        <f>'Input CO Nafi'!L112</f>
        <v>5040.00310</v>
      </c>
      <c r="G112" s="16" t="str">
        <f>'Input CO Nafi'!P112</f>
        <v>Pièce</v>
      </c>
      <c r="H112" s="11">
        <f>'Input CO Nafi'!Q112</f>
        <v>9.5500000000000007</v>
      </c>
      <c r="I112" s="12"/>
      <c r="J112" s="15">
        <f>'Input CO Nafi'!AA112</f>
        <v>1</v>
      </c>
      <c r="K112" s="16" t="str">
        <f>'Input CO Nafi'!AG112</f>
        <v>IT</v>
      </c>
      <c r="L112" s="16" t="str">
        <f>'Input CO Nafi'!AI112</f>
        <v>E5</v>
      </c>
      <c r="M112" s="16" t="str">
        <f>'Input CO Nafi'!AJ112</f>
        <v>S3</v>
      </c>
      <c r="N112" s="12"/>
      <c r="O112" s="8">
        <f>Tableau1[[#This Row],[Prix Unitaire N-1]]*Tableau1[[#This Row],[Qtés commandées pour N-1]]</f>
        <v>0</v>
      </c>
      <c r="P112" s="8">
        <f>Tableau1[[#This Row],[Prix Unitaire N+1]]*Tableau1[[#This Row],[Qtés commandées pour N-1]]</f>
        <v>0</v>
      </c>
      <c r="Q112" s="8">
        <f>Tableau1[[#This Row],[CA N+1]]-Tableau1[[#This Row],[CA N-1]]</f>
        <v>0</v>
      </c>
      <c r="R112" s="14" t="str">
        <f>IFERROR(Tableau1[[#This Row],[Impact en €]]/Tableau1[[#This Row],[CA N-1]]," ")</f>
        <v xml:space="preserve"> </v>
      </c>
    </row>
    <row r="113" spans="1:18" x14ac:dyDescent="0.35">
      <c r="A113" s="10">
        <f>'Input CO Nafi'!A113</f>
        <v>189063</v>
      </c>
      <c r="B113" s="10">
        <f>'Input CO Nafi'!C113</f>
        <v>128</v>
      </c>
      <c r="C113" s="8"/>
      <c r="D113" s="8" t="str">
        <f>'Input CO Nafi'!J113</f>
        <v>BAT RENTAL JR RDC7150 100</v>
      </c>
      <c r="E113" s="12"/>
      <c r="F113" s="10" t="str">
        <f>'Input CO Nafi'!L113</f>
        <v>5040.00311</v>
      </c>
      <c r="G113" s="16" t="str">
        <f>'Input CO Nafi'!P113</f>
        <v>Pièce</v>
      </c>
      <c r="H113" s="11">
        <f>'Input CO Nafi'!Q113</f>
        <v>9.5500000000000007</v>
      </c>
      <c r="I113" s="12"/>
      <c r="J113" s="15">
        <f>'Input CO Nafi'!AA113</f>
        <v>1</v>
      </c>
      <c r="K113" s="16" t="str">
        <f>'Input CO Nafi'!AG113</f>
        <v>IT</v>
      </c>
      <c r="L113" s="16" t="str">
        <f>'Input CO Nafi'!AI113</f>
        <v>E5</v>
      </c>
      <c r="M113" s="16" t="str">
        <f>'Input CO Nafi'!AJ113</f>
        <v>S3</v>
      </c>
      <c r="N113" s="12"/>
      <c r="O113" s="8">
        <f>Tableau1[[#This Row],[Prix Unitaire N-1]]*Tableau1[[#This Row],[Qtés commandées pour N-1]]</f>
        <v>0</v>
      </c>
      <c r="P113" s="8">
        <f>Tableau1[[#This Row],[Prix Unitaire N+1]]*Tableau1[[#This Row],[Qtés commandées pour N-1]]</f>
        <v>0</v>
      </c>
      <c r="Q113" s="8">
        <f>Tableau1[[#This Row],[CA N+1]]-Tableau1[[#This Row],[CA N-1]]</f>
        <v>0</v>
      </c>
      <c r="R113" s="14" t="str">
        <f>IFERROR(Tableau1[[#This Row],[Impact en €]]/Tableau1[[#This Row],[CA N-1]]," ")</f>
        <v xml:space="preserve"> </v>
      </c>
    </row>
    <row r="114" spans="1:18" x14ac:dyDescent="0.35">
      <c r="A114" s="10">
        <f>'Input CO Nafi'!A114</f>
        <v>189063</v>
      </c>
      <c r="B114" s="10">
        <f>'Input CO Nafi'!C114</f>
        <v>129</v>
      </c>
      <c r="C114" s="8"/>
      <c r="D114" s="8" t="str">
        <f>'Input CO Nafi'!J114</f>
        <v>BAT RENTAL JR RDC7150 105</v>
      </c>
      <c r="E114" s="12"/>
      <c r="F114" s="10" t="str">
        <f>'Input CO Nafi'!L114</f>
        <v>5040.00312</v>
      </c>
      <c r="G114" s="16" t="str">
        <f>'Input CO Nafi'!P114</f>
        <v>Pièce</v>
      </c>
      <c r="H114" s="11">
        <f>'Input CO Nafi'!Q114</f>
        <v>9.5500000000000007</v>
      </c>
      <c r="I114" s="12"/>
      <c r="J114" s="15">
        <f>'Input CO Nafi'!AA114</f>
        <v>1</v>
      </c>
      <c r="K114" s="16" t="str">
        <f>'Input CO Nafi'!AG114</f>
        <v>IT</v>
      </c>
      <c r="L114" s="16" t="str">
        <f>'Input CO Nafi'!AI114</f>
        <v>E5</v>
      </c>
      <c r="M114" s="16" t="str">
        <f>'Input CO Nafi'!AJ114</f>
        <v>S3</v>
      </c>
      <c r="N114" s="12"/>
      <c r="O114" s="8">
        <f>Tableau1[[#This Row],[Prix Unitaire N-1]]*Tableau1[[#This Row],[Qtés commandées pour N-1]]</f>
        <v>0</v>
      </c>
      <c r="P114" s="8">
        <f>Tableau1[[#This Row],[Prix Unitaire N+1]]*Tableau1[[#This Row],[Qtés commandées pour N-1]]</f>
        <v>0</v>
      </c>
      <c r="Q114" s="8">
        <f>Tableau1[[#This Row],[CA N+1]]-Tableau1[[#This Row],[CA N-1]]</f>
        <v>0</v>
      </c>
      <c r="R114" s="14" t="str">
        <f>IFERROR(Tableau1[[#This Row],[Impact en €]]/Tableau1[[#This Row],[CA N-1]]," ")</f>
        <v xml:space="preserve"> </v>
      </c>
    </row>
    <row r="115" spans="1:18" x14ac:dyDescent="0.35">
      <c r="A115" s="10">
        <f>'Input CO Nafi'!A115</f>
        <v>189063</v>
      </c>
      <c r="B115" s="10">
        <f>'Input CO Nafi'!C115</f>
        <v>130</v>
      </c>
      <c r="C115" s="8"/>
      <c r="D115" s="8" t="str">
        <f>'Input CO Nafi'!J115</f>
        <v>BT RENTAL SR RDI7090 110</v>
      </c>
      <c r="E115" s="12"/>
      <c r="F115" s="10" t="str">
        <f>'Input CO Nafi'!L115</f>
        <v>5040.00313</v>
      </c>
      <c r="G115" s="16" t="str">
        <f>'Input CO Nafi'!P115</f>
        <v>Pièce</v>
      </c>
      <c r="H115" s="11">
        <f>'Input CO Nafi'!Q115</f>
        <v>11.31</v>
      </c>
      <c r="I115" s="12"/>
      <c r="J115" s="15">
        <f>'Input CO Nafi'!AA115</f>
        <v>1</v>
      </c>
      <c r="K115" s="16" t="str">
        <f>'Input CO Nafi'!AG115</f>
        <v>IT</v>
      </c>
      <c r="L115" s="16" t="str">
        <f>'Input CO Nafi'!AI115</f>
        <v>E5</v>
      </c>
      <c r="M115" s="16" t="str">
        <f>'Input CO Nafi'!AJ115</f>
        <v>S3</v>
      </c>
      <c r="N115" s="12"/>
      <c r="O115" s="8">
        <f>Tableau1[[#This Row],[Prix Unitaire N-1]]*Tableau1[[#This Row],[Qtés commandées pour N-1]]</f>
        <v>0</v>
      </c>
      <c r="P115" s="8">
        <f>Tableau1[[#This Row],[Prix Unitaire N+1]]*Tableau1[[#This Row],[Qtés commandées pour N-1]]</f>
        <v>0</v>
      </c>
      <c r="Q115" s="8">
        <f>Tableau1[[#This Row],[CA N+1]]-Tableau1[[#This Row],[CA N-1]]</f>
        <v>0</v>
      </c>
      <c r="R115" s="14" t="str">
        <f>IFERROR(Tableau1[[#This Row],[Impact en €]]/Tableau1[[#This Row],[CA N-1]]," ")</f>
        <v xml:space="preserve"> </v>
      </c>
    </row>
    <row r="116" spans="1:18" x14ac:dyDescent="0.35">
      <c r="A116" s="10">
        <f>'Input CO Nafi'!A116</f>
        <v>189063</v>
      </c>
      <c r="B116" s="10">
        <f>'Input CO Nafi'!C116</f>
        <v>131</v>
      </c>
      <c r="C116" s="8"/>
      <c r="D116" s="8" t="str">
        <f>'Input CO Nafi'!J116</f>
        <v>BT RENTAL SR RDI7090 115</v>
      </c>
      <c r="E116" s="12"/>
      <c r="F116" s="10" t="str">
        <f>'Input CO Nafi'!L116</f>
        <v>5040.00314</v>
      </c>
      <c r="G116" s="16" t="str">
        <f>'Input CO Nafi'!P116</f>
        <v>Pièce</v>
      </c>
      <c r="H116" s="11">
        <f>'Input CO Nafi'!Q116</f>
        <v>11.31</v>
      </c>
      <c r="I116" s="12"/>
      <c r="J116" s="15">
        <f>'Input CO Nafi'!AA116</f>
        <v>1</v>
      </c>
      <c r="K116" s="16" t="str">
        <f>'Input CO Nafi'!AG116</f>
        <v>IT</v>
      </c>
      <c r="L116" s="16" t="str">
        <f>'Input CO Nafi'!AI116</f>
        <v>E5</v>
      </c>
      <c r="M116" s="16" t="str">
        <f>'Input CO Nafi'!AJ116</f>
        <v>S3</v>
      </c>
      <c r="N116" s="12"/>
      <c r="O116" s="8">
        <f>Tableau1[[#This Row],[Prix Unitaire N-1]]*Tableau1[[#This Row],[Qtés commandées pour N-1]]</f>
        <v>0</v>
      </c>
      <c r="P116" s="8">
        <f>Tableau1[[#This Row],[Prix Unitaire N+1]]*Tableau1[[#This Row],[Qtés commandées pour N-1]]</f>
        <v>0</v>
      </c>
      <c r="Q116" s="8">
        <f>Tableau1[[#This Row],[CA N+1]]-Tableau1[[#This Row],[CA N-1]]</f>
        <v>0</v>
      </c>
      <c r="R116" s="14" t="str">
        <f>IFERROR(Tableau1[[#This Row],[Impact en €]]/Tableau1[[#This Row],[CA N-1]]," ")</f>
        <v xml:space="preserve"> </v>
      </c>
    </row>
    <row r="117" spans="1:18" x14ac:dyDescent="0.35">
      <c r="A117" s="10">
        <f>'Input CO Nafi'!A117</f>
        <v>189063</v>
      </c>
      <c r="B117" s="10">
        <f>'Input CO Nafi'!C117</f>
        <v>132</v>
      </c>
      <c r="C117" s="8"/>
      <c r="D117" s="8" t="str">
        <f>'Input CO Nafi'!J117</f>
        <v>BT RENTAL SR RDI7090 120</v>
      </c>
      <c r="E117" s="12"/>
      <c r="F117" s="10" t="str">
        <f>'Input CO Nafi'!L117</f>
        <v>5040.00315</v>
      </c>
      <c r="G117" s="16" t="str">
        <f>'Input CO Nafi'!P117</f>
        <v>Pièce</v>
      </c>
      <c r="H117" s="11">
        <f>'Input CO Nafi'!Q117</f>
        <v>11.31</v>
      </c>
      <c r="I117" s="12"/>
      <c r="J117" s="15">
        <f>'Input CO Nafi'!AA117</f>
        <v>1</v>
      </c>
      <c r="K117" s="16" t="str">
        <f>'Input CO Nafi'!AG117</f>
        <v>IT</v>
      </c>
      <c r="L117" s="16" t="str">
        <f>'Input CO Nafi'!AI117</f>
        <v>E5</v>
      </c>
      <c r="M117" s="16" t="str">
        <f>'Input CO Nafi'!AJ117</f>
        <v>S3</v>
      </c>
      <c r="N117" s="12"/>
      <c r="O117" s="8">
        <f>Tableau1[[#This Row],[Prix Unitaire N-1]]*Tableau1[[#This Row],[Qtés commandées pour N-1]]</f>
        <v>0</v>
      </c>
      <c r="P117" s="8">
        <f>Tableau1[[#This Row],[Prix Unitaire N+1]]*Tableau1[[#This Row],[Qtés commandées pour N-1]]</f>
        <v>0</v>
      </c>
      <c r="Q117" s="8">
        <f>Tableau1[[#This Row],[CA N+1]]-Tableau1[[#This Row],[CA N-1]]</f>
        <v>0</v>
      </c>
      <c r="R117" s="14" t="str">
        <f>IFERROR(Tableau1[[#This Row],[Impact en €]]/Tableau1[[#This Row],[CA N-1]]," ")</f>
        <v xml:space="preserve"> </v>
      </c>
    </row>
    <row r="118" spans="1:18" x14ac:dyDescent="0.35">
      <c r="A118" s="10">
        <f>'Input CO Nafi'!A118</f>
        <v>189063</v>
      </c>
      <c r="B118" s="10">
        <f>'Input CO Nafi'!C118</f>
        <v>133</v>
      </c>
      <c r="C118" s="8"/>
      <c r="D118" s="8" t="str">
        <f>'Input CO Nafi'!J118</f>
        <v>BT RENTAL SR RDI7090 125</v>
      </c>
      <c r="E118" s="12"/>
      <c r="F118" s="10" t="str">
        <f>'Input CO Nafi'!L118</f>
        <v>5040.00316</v>
      </c>
      <c r="G118" s="16" t="str">
        <f>'Input CO Nafi'!P118</f>
        <v>Pièce</v>
      </c>
      <c r="H118" s="11">
        <f>'Input CO Nafi'!Q118</f>
        <v>11.31</v>
      </c>
      <c r="I118" s="12"/>
      <c r="J118" s="15">
        <f>'Input CO Nafi'!AA118</f>
        <v>1</v>
      </c>
      <c r="K118" s="16" t="str">
        <f>'Input CO Nafi'!AG118</f>
        <v>IT</v>
      </c>
      <c r="L118" s="16" t="str">
        <f>'Input CO Nafi'!AI118</f>
        <v>E5</v>
      </c>
      <c r="M118" s="16" t="str">
        <f>'Input CO Nafi'!AJ118</f>
        <v>S3</v>
      </c>
      <c r="N118" s="12"/>
      <c r="O118" s="8">
        <f>Tableau1[[#This Row],[Prix Unitaire N-1]]*Tableau1[[#This Row],[Qtés commandées pour N-1]]</f>
        <v>0</v>
      </c>
      <c r="P118" s="8">
        <f>Tableau1[[#This Row],[Prix Unitaire N+1]]*Tableau1[[#This Row],[Qtés commandées pour N-1]]</f>
        <v>0</v>
      </c>
      <c r="Q118" s="8">
        <f>Tableau1[[#This Row],[CA N+1]]-Tableau1[[#This Row],[CA N-1]]</f>
        <v>0</v>
      </c>
      <c r="R118" s="14" t="str">
        <f>IFERROR(Tableau1[[#This Row],[Impact en €]]/Tableau1[[#This Row],[CA N-1]]," ")</f>
        <v xml:space="preserve"> </v>
      </c>
    </row>
    <row r="119" spans="1:18" x14ac:dyDescent="0.35">
      <c r="A119" s="10">
        <f>'Input CO Nafi'!A119</f>
        <v>189063</v>
      </c>
      <c r="B119" s="10">
        <f>'Input CO Nafi'!C119</f>
        <v>134</v>
      </c>
      <c r="C119" s="8"/>
      <c r="D119" s="8" t="str">
        <f>'Input CO Nafi'!J119</f>
        <v>BT RENTAL SR RDI7090 130</v>
      </c>
      <c r="E119" s="12"/>
      <c r="F119" s="10" t="str">
        <f>'Input CO Nafi'!L119</f>
        <v>5040.00317</v>
      </c>
      <c r="G119" s="16" t="str">
        <f>'Input CO Nafi'!P119</f>
        <v>Pièce</v>
      </c>
      <c r="H119" s="11">
        <f>'Input CO Nafi'!Q119</f>
        <v>11.31</v>
      </c>
      <c r="I119" s="12"/>
      <c r="J119" s="15">
        <f>'Input CO Nafi'!AA119</f>
        <v>1</v>
      </c>
      <c r="K119" s="16" t="str">
        <f>'Input CO Nafi'!AG119</f>
        <v>IT</v>
      </c>
      <c r="L119" s="16" t="str">
        <f>'Input CO Nafi'!AI119</f>
        <v>E5</v>
      </c>
      <c r="M119" s="16" t="str">
        <f>'Input CO Nafi'!AJ119</f>
        <v>S3</v>
      </c>
      <c r="N119" s="12"/>
      <c r="O119" s="8">
        <f>Tableau1[[#This Row],[Prix Unitaire N-1]]*Tableau1[[#This Row],[Qtés commandées pour N-1]]</f>
        <v>0</v>
      </c>
      <c r="P119" s="8">
        <f>Tableau1[[#This Row],[Prix Unitaire N+1]]*Tableau1[[#This Row],[Qtés commandées pour N-1]]</f>
        <v>0</v>
      </c>
      <c r="Q119" s="8">
        <f>Tableau1[[#This Row],[CA N+1]]-Tableau1[[#This Row],[CA N-1]]</f>
        <v>0</v>
      </c>
      <c r="R119" s="14" t="str">
        <f>IFERROR(Tableau1[[#This Row],[Impact en €]]/Tableau1[[#This Row],[CA N-1]]," ")</f>
        <v xml:space="preserve"> </v>
      </c>
    </row>
    <row r="120" spans="1:18" x14ac:dyDescent="0.35">
      <c r="A120" s="10">
        <f>'Input CO Nafi'!A120</f>
        <v>189063</v>
      </c>
      <c r="B120" s="10">
        <f>'Input CO Nafi'!C120</f>
        <v>135</v>
      </c>
      <c r="C120" s="8"/>
      <c r="D120" s="8" t="str">
        <f>'Input CO Nafi'!J120</f>
        <v>BT RENTAL SR RDI7090 135</v>
      </c>
      <c r="E120" s="12"/>
      <c r="F120" s="10" t="str">
        <f>'Input CO Nafi'!L120</f>
        <v>5040.00318</v>
      </c>
      <c r="G120" s="16" t="str">
        <f>'Input CO Nafi'!P120</f>
        <v>Pièce</v>
      </c>
      <c r="H120" s="11">
        <f>'Input CO Nafi'!Q120</f>
        <v>11.31</v>
      </c>
      <c r="I120" s="12"/>
      <c r="J120" s="15">
        <f>'Input CO Nafi'!AA120</f>
        <v>1</v>
      </c>
      <c r="K120" s="16" t="str">
        <f>'Input CO Nafi'!AG120</f>
        <v>IT</v>
      </c>
      <c r="L120" s="16" t="str">
        <f>'Input CO Nafi'!AI120</f>
        <v>E5</v>
      </c>
      <c r="M120" s="16" t="str">
        <f>'Input CO Nafi'!AJ120</f>
        <v>S3</v>
      </c>
      <c r="N120" s="12"/>
      <c r="O120" s="8">
        <f>Tableau1[[#This Row],[Prix Unitaire N-1]]*Tableau1[[#This Row],[Qtés commandées pour N-1]]</f>
        <v>0</v>
      </c>
      <c r="P120" s="8">
        <f>Tableau1[[#This Row],[Prix Unitaire N+1]]*Tableau1[[#This Row],[Qtés commandées pour N-1]]</f>
        <v>0</v>
      </c>
      <c r="Q120" s="8">
        <f>Tableau1[[#This Row],[CA N+1]]-Tableau1[[#This Row],[CA N-1]]</f>
        <v>0</v>
      </c>
      <c r="R120" s="14" t="str">
        <f>IFERROR(Tableau1[[#This Row],[Impact en €]]/Tableau1[[#This Row],[CA N-1]]," ")</f>
        <v xml:space="preserve"> </v>
      </c>
    </row>
    <row r="121" spans="1:18" x14ac:dyDescent="0.35">
      <c r="A121" s="10">
        <f>'Input CO Nafi'!A121</f>
        <v>189063</v>
      </c>
      <c r="B121" s="10">
        <f>'Input CO Nafi'!C121</f>
        <v>136</v>
      </c>
      <c r="C121" s="8"/>
      <c r="D121" s="8" t="str">
        <f>'Input CO Nafi'!J121</f>
        <v>BT RENTAL SR RDI7090 140</v>
      </c>
      <c r="E121" s="12"/>
      <c r="F121" s="10" t="str">
        <f>'Input CO Nafi'!L121</f>
        <v>5040.00319</v>
      </c>
      <c r="G121" s="16" t="str">
        <f>'Input CO Nafi'!P121</f>
        <v>Pièce</v>
      </c>
      <c r="H121" s="11">
        <f>'Input CO Nafi'!Q121</f>
        <v>11.31</v>
      </c>
      <c r="I121" s="12"/>
      <c r="J121" s="15">
        <f>'Input CO Nafi'!AA121</f>
        <v>1</v>
      </c>
      <c r="K121" s="16" t="str">
        <f>'Input CO Nafi'!AG121</f>
        <v>IT</v>
      </c>
      <c r="L121" s="16" t="str">
        <f>'Input CO Nafi'!AI121</f>
        <v>E5</v>
      </c>
      <c r="M121" s="16" t="str">
        <f>'Input CO Nafi'!AJ121</f>
        <v>S3</v>
      </c>
      <c r="N121" s="12"/>
      <c r="O121" s="8">
        <f>Tableau1[[#This Row],[Prix Unitaire N-1]]*Tableau1[[#This Row],[Qtés commandées pour N-1]]</f>
        <v>0</v>
      </c>
      <c r="P121" s="8">
        <f>Tableau1[[#This Row],[Prix Unitaire N+1]]*Tableau1[[#This Row],[Qtés commandées pour N-1]]</f>
        <v>0</v>
      </c>
      <c r="Q121" s="8">
        <f>Tableau1[[#This Row],[CA N+1]]-Tableau1[[#This Row],[CA N-1]]</f>
        <v>0</v>
      </c>
      <c r="R121" s="14" t="str">
        <f>IFERROR(Tableau1[[#This Row],[Impact en €]]/Tableau1[[#This Row],[CA N-1]]," ")</f>
        <v xml:space="preserve"> </v>
      </c>
    </row>
    <row r="122" spans="1:18" x14ac:dyDescent="0.35">
      <c r="A122" s="10">
        <f>'Input CO Nafi'!A122</f>
        <v>189063</v>
      </c>
      <c r="B122" s="10">
        <f>'Input CO Nafi'!C122</f>
        <v>137</v>
      </c>
      <c r="C122" s="8"/>
      <c r="D122" s="8" t="str">
        <f>'Input CO Nafi'!J122</f>
        <v>BT RENT TELESC RDI7020</v>
      </c>
      <c r="E122" s="12"/>
      <c r="F122" s="10" t="str">
        <f>'Input CO Nafi'!L122</f>
        <v>5040.00806</v>
      </c>
      <c r="G122" s="16" t="str">
        <f>'Input CO Nafi'!P122</f>
        <v>Pièce</v>
      </c>
      <c r="H122" s="11">
        <f>'Input CO Nafi'!Q122</f>
        <v>17.43</v>
      </c>
      <c r="I122" s="12"/>
      <c r="J122" s="15">
        <f>'Input CO Nafi'!AA122</f>
        <v>1</v>
      </c>
      <c r="K122" s="16" t="str">
        <f>'Input CO Nafi'!AG122</f>
        <v>IT</v>
      </c>
      <c r="L122" s="16" t="str">
        <f>'Input CO Nafi'!AI122</f>
        <v>E5</v>
      </c>
      <c r="M122" s="16" t="str">
        <f>'Input CO Nafi'!AJ122</f>
        <v>S3</v>
      </c>
      <c r="N122" s="12"/>
      <c r="O122" s="8">
        <f>Tableau1[[#This Row],[Prix Unitaire N-1]]*Tableau1[[#This Row],[Qtés commandées pour N-1]]</f>
        <v>0</v>
      </c>
      <c r="P122" s="8">
        <f>Tableau1[[#This Row],[Prix Unitaire N+1]]*Tableau1[[#This Row],[Qtés commandées pour N-1]]</f>
        <v>0</v>
      </c>
      <c r="Q122" s="8">
        <f>Tableau1[[#This Row],[CA N+1]]-Tableau1[[#This Row],[CA N-1]]</f>
        <v>0</v>
      </c>
      <c r="R122" s="14" t="str">
        <f>IFERROR(Tableau1[[#This Row],[Impact en €]]/Tableau1[[#This Row],[CA N-1]]," ")</f>
        <v xml:space="preserve"> </v>
      </c>
    </row>
    <row r="123" spans="1:18" x14ac:dyDescent="0.35">
      <c r="A123" s="10">
        <f>'Input CO Nafi'!A123</f>
        <v>189063</v>
      </c>
      <c r="B123" s="10">
        <f>'Input CO Nafi'!C123</f>
        <v>195</v>
      </c>
      <c r="C123" s="8"/>
      <c r="D123" s="8" t="str">
        <f>'Input CO Nafi'!J123</f>
        <v>TRICKSTICK REJWP31 166W</v>
      </c>
      <c r="E123" s="12"/>
      <c r="F123" s="10" t="str">
        <f>'Input CO Nafi'!L123</f>
        <v>5040.01218</v>
      </c>
      <c r="G123" s="16" t="str">
        <f>'Input CO Nafi'!P123</f>
        <v>Pièce</v>
      </c>
      <c r="H123" s="11">
        <f>'Input CO Nafi'!Q123</f>
        <v>127.2</v>
      </c>
      <c r="I123" s="12"/>
      <c r="J123" s="15">
        <f>'Input CO Nafi'!AA123</f>
        <v>1</v>
      </c>
      <c r="K123" s="16" t="str">
        <f>'Input CO Nafi'!AG123</f>
        <v>CN</v>
      </c>
      <c r="L123" s="16" t="str">
        <f>'Input CO Nafi'!AI123</f>
        <v>E5</v>
      </c>
      <c r="M123" s="16" t="str">
        <f>'Input CO Nafi'!AJ123</f>
        <v>S3</v>
      </c>
      <c r="N123" s="12"/>
      <c r="O123" s="8">
        <f>Tableau1[[#This Row],[Prix Unitaire N-1]]*Tableau1[[#This Row],[Qtés commandées pour N-1]]</f>
        <v>0</v>
      </c>
      <c r="P123" s="8">
        <f>Tableau1[[#This Row],[Prix Unitaire N+1]]*Tableau1[[#This Row],[Qtés commandées pour N-1]]</f>
        <v>0</v>
      </c>
      <c r="Q123" s="8">
        <f>Tableau1[[#This Row],[CA N+1]]-Tableau1[[#This Row],[CA N-1]]</f>
        <v>0</v>
      </c>
      <c r="R123" s="14" t="str">
        <f>IFERROR(Tableau1[[#This Row],[Impact en €]]/Tableau1[[#This Row],[CA N-1]]," ")</f>
        <v xml:space="preserve"> </v>
      </c>
    </row>
    <row r="124" spans="1:18" x14ac:dyDescent="0.35">
      <c r="A124" s="10">
        <f>'Input CO Nafi'!A124</f>
        <v>189063</v>
      </c>
      <c r="B124" s="10">
        <f>'Input CO Nafi'!C124</f>
        <v>196</v>
      </c>
      <c r="C124" s="8"/>
      <c r="D124" s="8" t="str">
        <f>'Input CO Nafi'!J124</f>
        <v>SCAN REJWP20 100</v>
      </c>
      <c r="E124" s="12"/>
      <c r="F124" s="10" t="str">
        <f>'Input CO Nafi'!L124</f>
        <v>5040.00577</v>
      </c>
      <c r="G124" s="16" t="str">
        <f>'Input CO Nafi'!P124</f>
        <v>Pièce</v>
      </c>
      <c r="H124" s="11">
        <f>'Input CO Nafi'!Q124</f>
        <v>79.2</v>
      </c>
      <c r="I124" s="12"/>
      <c r="J124" s="15">
        <f>'Input CO Nafi'!AA124</f>
        <v>1</v>
      </c>
      <c r="K124" s="16" t="str">
        <f>'Input CO Nafi'!AG124</f>
        <v>TW</v>
      </c>
      <c r="L124" s="16" t="str">
        <f>'Input CO Nafi'!AI124</f>
        <v>E5</v>
      </c>
      <c r="M124" s="16" t="str">
        <f>'Input CO Nafi'!AJ124</f>
        <v>S3</v>
      </c>
      <c r="N124" s="12"/>
      <c r="O124" s="8">
        <f>Tableau1[[#This Row],[Prix Unitaire N-1]]*Tableau1[[#This Row],[Qtés commandées pour N-1]]</f>
        <v>0</v>
      </c>
      <c r="P124" s="8">
        <f>Tableau1[[#This Row],[Prix Unitaire N+1]]*Tableau1[[#This Row],[Qtés commandées pour N-1]]</f>
        <v>0</v>
      </c>
      <c r="Q124" s="8">
        <f>Tableau1[[#This Row],[CA N+1]]-Tableau1[[#This Row],[CA N-1]]</f>
        <v>0</v>
      </c>
      <c r="R124" s="14" t="str">
        <f>IFERROR(Tableau1[[#This Row],[Impact en €]]/Tableau1[[#This Row],[CA N-1]]," ")</f>
        <v xml:space="preserve"> </v>
      </c>
    </row>
    <row r="125" spans="1:18" x14ac:dyDescent="0.35">
      <c r="A125" s="10">
        <f>'Input CO Nafi'!A125</f>
        <v>189063</v>
      </c>
      <c r="B125" s="10">
        <f>'Input CO Nafi'!C125</f>
        <v>197</v>
      </c>
      <c r="C125" s="8"/>
      <c r="D125" s="8" t="str">
        <f>'Input CO Nafi'!J125</f>
        <v>SCAN REJWP20 110</v>
      </c>
      <c r="E125" s="12"/>
      <c r="F125" s="10" t="str">
        <f>'Input CO Nafi'!L125</f>
        <v>5040.00578</v>
      </c>
      <c r="G125" s="16" t="str">
        <f>'Input CO Nafi'!P125</f>
        <v>Pièce</v>
      </c>
      <c r="H125" s="11">
        <f>'Input CO Nafi'!Q125</f>
        <v>79.2</v>
      </c>
      <c r="I125" s="12"/>
      <c r="J125" s="15">
        <f>'Input CO Nafi'!AA125</f>
        <v>1</v>
      </c>
      <c r="K125" s="16" t="str">
        <f>'Input CO Nafi'!AG125</f>
        <v>TW</v>
      </c>
      <c r="L125" s="16" t="str">
        <f>'Input CO Nafi'!AI125</f>
        <v>E5</v>
      </c>
      <c r="M125" s="16" t="str">
        <f>'Input CO Nafi'!AJ125</f>
        <v>S3</v>
      </c>
      <c r="N125" s="12"/>
      <c r="O125" s="8">
        <f>Tableau1[[#This Row],[Prix Unitaire N-1]]*Tableau1[[#This Row],[Qtés commandées pour N-1]]</f>
        <v>0</v>
      </c>
      <c r="P125" s="8">
        <f>Tableau1[[#This Row],[Prix Unitaire N+1]]*Tableau1[[#This Row],[Qtés commandées pour N-1]]</f>
        <v>0</v>
      </c>
      <c r="Q125" s="8">
        <f>Tableau1[[#This Row],[CA N+1]]-Tableau1[[#This Row],[CA N-1]]</f>
        <v>0</v>
      </c>
      <c r="R125" s="14" t="str">
        <f>IFERROR(Tableau1[[#This Row],[Impact en €]]/Tableau1[[#This Row],[CA N-1]]," ")</f>
        <v xml:space="preserve"> </v>
      </c>
    </row>
    <row r="126" spans="1:18" x14ac:dyDescent="0.35">
      <c r="A126" s="10">
        <f>'Input CO Nafi'!A126</f>
        <v>189063</v>
      </c>
      <c r="B126" s="10">
        <f>'Input CO Nafi'!C126</f>
        <v>198</v>
      </c>
      <c r="C126" s="8"/>
      <c r="D126" s="8" t="str">
        <f>'Input CO Nafi'!J126</f>
        <v>SCAN REJWP20 120</v>
      </c>
      <c r="E126" s="12"/>
      <c r="F126" s="10" t="str">
        <f>'Input CO Nafi'!L126</f>
        <v>5040.00579</v>
      </c>
      <c r="G126" s="16" t="str">
        <f>'Input CO Nafi'!P126</f>
        <v>Pièce</v>
      </c>
      <c r="H126" s="11">
        <f>'Input CO Nafi'!Q126</f>
        <v>79.2</v>
      </c>
      <c r="I126" s="12"/>
      <c r="J126" s="15">
        <f>'Input CO Nafi'!AA126</f>
        <v>1</v>
      </c>
      <c r="K126" s="16" t="str">
        <f>'Input CO Nafi'!AG126</f>
        <v>TW</v>
      </c>
      <c r="L126" s="16" t="str">
        <f>'Input CO Nafi'!AI126</f>
        <v>E5</v>
      </c>
      <c r="M126" s="16" t="str">
        <f>'Input CO Nafi'!AJ126</f>
        <v>S3</v>
      </c>
      <c r="N126" s="12"/>
      <c r="O126" s="8">
        <f>Tableau1[[#This Row],[Prix Unitaire N-1]]*Tableau1[[#This Row],[Qtés commandées pour N-1]]</f>
        <v>0</v>
      </c>
      <c r="P126" s="8">
        <f>Tableau1[[#This Row],[Prix Unitaire N+1]]*Tableau1[[#This Row],[Qtés commandées pour N-1]]</f>
        <v>0</v>
      </c>
      <c r="Q126" s="8">
        <f>Tableau1[[#This Row],[CA N+1]]-Tableau1[[#This Row],[CA N-1]]</f>
        <v>0</v>
      </c>
      <c r="R126" s="14" t="str">
        <f>IFERROR(Tableau1[[#This Row],[Impact en €]]/Tableau1[[#This Row],[CA N-1]]," ")</f>
        <v xml:space="preserve"> </v>
      </c>
    </row>
    <row r="127" spans="1:18" x14ac:dyDescent="0.35">
      <c r="A127" s="10">
        <f>'Input CO Nafi'!A127</f>
        <v>189063</v>
      </c>
      <c r="B127" s="10">
        <f>'Input CO Nafi'!C127</f>
        <v>199</v>
      </c>
      <c r="C127" s="8"/>
      <c r="D127" s="8" t="str">
        <f>'Input CO Nafi'!J127</f>
        <v>ALIAS REJWC16 130</v>
      </c>
      <c r="E127" s="12"/>
      <c r="F127" s="10" t="str">
        <f>'Input CO Nafi'!L127</f>
        <v>5040.00580</v>
      </c>
      <c r="G127" s="16" t="str">
        <f>'Input CO Nafi'!P127</f>
        <v>Pièce</v>
      </c>
      <c r="H127" s="11">
        <f>'Input CO Nafi'!Q127</f>
        <v>100.75</v>
      </c>
      <c r="I127" s="12"/>
      <c r="J127" s="15">
        <f>'Input CO Nafi'!AA127</f>
        <v>1</v>
      </c>
      <c r="K127" s="16" t="str">
        <f>'Input CO Nafi'!AG127</f>
        <v>TW</v>
      </c>
      <c r="L127" s="16" t="str">
        <f>'Input CO Nafi'!AI127</f>
        <v>E5</v>
      </c>
      <c r="M127" s="16" t="str">
        <f>'Input CO Nafi'!AJ127</f>
        <v>S3</v>
      </c>
      <c r="N127" s="12"/>
      <c r="O127" s="8">
        <f>Tableau1[[#This Row],[Prix Unitaire N-1]]*Tableau1[[#This Row],[Qtés commandées pour N-1]]</f>
        <v>0</v>
      </c>
      <c r="P127" s="8">
        <f>Tableau1[[#This Row],[Prix Unitaire N+1]]*Tableau1[[#This Row],[Qtés commandées pour N-1]]</f>
        <v>0</v>
      </c>
      <c r="Q127" s="8">
        <f>Tableau1[[#This Row],[CA N+1]]-Tableau1[[#This Row],[CA N-1]]</f>
        <v>0</v>
      </c>
      <c r="R127" s="14" t="str">
        <f>IFERROR(Tableau1[[#This Row],[Impact en €]]/Tableau1[[#This Row],[CA N-1]]," ")</f>
        <v xml:space="preserve"> </v>
      </c>
    </row>
    <row r="128" spans="1:18" x14ac:dyDescent="0.35">
      <c r="A128" s="10">
        <f>'Input CO Nafi'!A128</f>
        <v>189063</v>
      </c>
      <c r="B128" s="10">
        <f>'Input CO Nafi'!C128</f>
        <v>200</v>
      </c>
      <c r="C128" s="8"/>
      <c r="D128" s="8" t="str">
        <f>'Input CO Nafi'!J128</f>
        <v>ALIAS REJWC16 135</v>
      </c>
      <c r="E128" s="12"/>
      <c r="F128" s="10" t="str">
        <f>'Input CO Nafi'!L128</f>
        <v>5040.00925</v>
      </c>
      <c r="G128" s="16" t="str">
        <f>'Input CO Nafi'!P128</f>
        <v>Pièce</v>
      </c>
      <c r="H128" s="11">
        <f>'Input CO Nafi'!Q128</f>
        <v>100.75</v>
      </c>
      <c r="I128" s="12"/>
      <c r="J128" s="15">
        <f>'Input CO Nafi'!AA128</f>
        <v>1</v>
      </c>
      <c r="K128" s="16" t="str">
        <f>'Input CO Nafi'!AG128</f>
        <v>CN</v>
      </c>
      <c r="L128" s="16" t="str">
        <f>'Input CO Nafi'!AI128</f>
        <v>E5</v>
      </c>
      <c r="M128" s="16" t="str">
        <f>'Input CO Nafi'!AJ128</f>
        <v>S3</v>
      </c>
      <c r="N128" s="12"/>
      <c r="O128" s="8">
        <f>Tableau1[[#This Row],[Prix Unitaire N-1]]*Tableau1[[#This Row],[Qtés commandées pour N-1]]</f>
        <v>0</v>
      </c>
      <c r="P128" s="8">
        <f>Tableau1[[#This Row],[Prix Unitaire N+1]]*Tableau1[[#This Row],[Qtés commandées pour N-1]]</f>
        <v>0</v>
      </c>
      <c r="Q128" s="8">
        <f>Tableau1[[#This Row],[CA N+1]]-Tableau1[[#This Row],[CA N-1]]</f>
        <v>0</v>
      </c>
      <c r="R128" s="14" t="str">
        <f>IFERROR(Tableau1[[#This Row],[Impact en €]]/Tableau1[[#This Row],[CA N-1]]," ")</f>
        <v xml:space="preserve"> </v>
      </c>
    </row>
    <row r="129" spans="1:18" x14ac:dyDescent="0.35">
      <c r="A129" s="10">
        <f>'Input CO Nafi'!A129</f>
        <v>189063</v>
      </c>
      <c r="B129" s="10">
        <f>'Input CO Nafi'!C129</f>
        <v>201</v>
      </c>
      <c r="C129" s="8"/>
      <c r="D129" s="8" t="str">
        <f>'Input CO Nafi'!J129</f>
        <v>ALIAS REJWC16 140</v>
      </c>
      <c r="E129" s="12"/>
      <c r="F129" s="10" t="str">
        <f>'Input CO Nafi'!L129</f>
        <v>5040.00926</v>
      </c>
      <c r="G129" s="16" t="str">
        <f>'Input CO Nafi'!P129</f>
        <v>Pièce</v>
      </c>
      <c r="H129" s="11">
        <f>'Input CO Nafi'!Q129</f>
        <v>100.75</v>
      </c>
      <c r="I129" s="12"/>
      <c r="J129" s="15">
        <f>'Input CO Nafi'!AA129</f>
        <v>1</v>
      </c>
      <c r="K129" s="16" t="str">
        <f>'Input CO Nafi'!AG129</f>
        <v>CN</v>
      </c>
      <c r="L129" s="16" t="str">
        <f>'Input CO Nafi'!AI129</f>
        <v>E5</v>
      </c>
      <c r="M129" s="16" t="str">
        <f>'Input CO Nafi'!AJ129</f>
        <v>S3</v>
      </c>
      <c r="N129" s="12"/>
      <c r="O129" s="8">
        <f>Tableau1[[#This Row],[Prix Unitaire N-1]]*Tableau1[[#This Row],[Qtés commandées pour N-1]]</f>
        <v>0</v>
      </c>
      <c r="P129" s="8">
        <f>Tableau1[[#This Row],[Prix Unitaire N+1]]*Tableau1[[#This Row],[Qtés commandées pour N-1]]</f>
        <v>0</v>
      </c>
      <c r="Q129" s="8">
        <f>Tableau1[[#This Row],[CA N+1]]-Tableau1[[#This Row],[CA N-1]]</f>
        <v>0</v>
      </c>
      <c r="R129" s="14" t="str">
        <f>IFERROR(Tableau1[[#This Row],[Impact en €]]/Tableau1[[#This Row],[CA N-1]]," ")</f>
        <v xml:space="preserve"> </v>
      </c>
    </row>
    <row r="130" spans="1:18" x14ac:dyDescent="0.35">
      <c r="A130" s="10">
        <f>'Input CO Nafi'!A130</f>
        <v>189063</v>
      </c>
      <c r="B130" s="10">
        <f>'Input CO Nafi'!C130</f>
        <v>202</v>
      </c>
      <c r="C130" s="8"/>
      <c r="D130" s="8" t="str">
        <f>'Input CO Nafi'!J130</f>
        <v>ALLTRACK W RBI3420 230</v>
      </c>
      <c r="E130" s="12"/>
      <c r="F130" s="10" t="str">
        <f>'Input CO Nafi'!L130</f>
        <v>5040.00003</v>
      </c>
      <c r="G130" s="16" t="str">
        <f>'Input CO Nafi'!P130</f>
        <v>Pièce</v>
      </c>
      <c r="H130" s="11">
        <f>'Input CO Nafi'!Q130</f>
        <v>111.8</v>
      </c>
      <c r="I130" s="12"/>
      <c r="J130" s="15">
        <f>'Input CO Nafi'!AA130</f>
        <v>1</v>
      </c>
      <c r="K130" s="16" t="str">
        <f>'Input CO Nafi'!AG130</f>
        <v>RO</v>
      </c>
      <c r="L130" s="16" t="str">
        <f>'Input CO Nafi'!AI130</f>
        <v>E5</v>
      </c>
      <c r="M130" s="16" t="str">
        <f>'Input CO Nafi'!AJ130</f>
        <v>S3</v>
      </c>
      <c r="N130" s="12"/>
      <c r="O130" s="8">
        <f>Tableau1[[#This Row],[Prix Unitaire N-1]]*Tableau1[[#This Row],[Qtés commandées pour N-1]]</f>
        <v>0</v>
      </c>
      <c r="P130" s="8">
        <f>Tableau1[[#This Row],[Prix Unitaire N+1]]*Tableau1[[#This Row],[Qtés commandées pour N-1]]</f>
        <v>0</v>
      </c>
      <c r="Q130" s="8">
        <f>Tableau1[[#This Row],[CA N+1]]-Tableau1[[#This Row],[CA N-1]]</f>
        <v>0</v>
      </c>
      <c r="R130" s="14" t="str">
        <f>IFERROR(Tableau1[[#This Row],[Impact en €]]/Tableau1[[#This Row],[CA N-1]]," ")</f>
        <v xml:space="preserve"> </v>
      </c>
    </row>
    <row r="131" spans="1:18" x14ac:dyDescent="0.35">
      <c r="A131" s="10">
        <f>'Input CO Nafi'!A131</f>
        <v>189063</v>
      </c>
      <c r="B131" s="10">
        <f>'Input CO Nafi'!C131</f>
        <v>203</v>
      </c>
      <c r="C131" s="8"/>
      <c r="D131" s="8" t="str">
        <f>'Input CO Nafi'!J131</f>
        <v>ALLTRACK W RBI3420 235</v>
      </c>
      <c r="E131" s="12"/>
      <c r="F131" s="10" t="str">
        <f>'Input CO Nafi'!L131</f>
        <v>5040.00005</v>
      </c>
      <c r="G131" s="16" t="str">
        <f>'Input CO Nafi'!P131</f>
        <v>Pièce</v>
      </c>
      <c r="H131" s="11">
        <f>'Input CO Nafi'!Q131</f>
        <v>111.8</v>
      </c>
      <c r="I131" s="12"/>
      <c r="J131" s="15">
        <f>'Input CO Nafi'!AA131</f>
        <v>1</v>
      </c>
      <c r="K131" s="16" t="str">
        <f>'Input CO Nafi'!AG131</f>
        <v>RO</v>
      </c>
      <c r="L131" s="16" t="str">
        <f>'Input CO Nafi'!AI131</f>
        <v>E5</v>
      </c>
      <c r="M131" s="16" t="str">
        <f>'Input CO Nafi'!AJ131</f>
        <v>S3</v>
      </c>
      <c r="N131" s="12"/>
      <c r="O131" s="8">
        <f>Tableau1[[#This Row],[Prix Unitaire N-1]]*Tableau1[[#This Row],[Qtés commandées pour N-1]]</f>
        <v>0</v>
      </c>
      <c r="P131" s="8">
        <f>Tableau1[[#This Row],[Prix Unitaire N+1]]*Tableau1[[#This Row],[Qtés commandées pour N-1]]</f>
        <v>0</v>
      </c>
      <c r="Q131" s="8">
        <f>Tableau1[[#This Row],[CA N+1]]-Tableau1[[#This Row],[CA N-1]]</f>
        <v>0</v>
      </c>
      <c r="R131" s="14" t="str">
        <f>IFERROR(Tableau1[[#This Row],[Impact en €]]/Tableau1[[#This Row],[CA N-1]]," ")</f>
        <v xml:space="preserve"> </v>
      </c>
    </row>
    <row r="132" spans="1:18" x14ac:dyDescent="0.35">
      <c r="A132" s="10">
        <f>'Input CO Nafi'!A132</f>
        <v>189063</v>
      </c>
      <c r="B132" s="10">
        <f>'Input CO Nafi'!C132</f>
        <v>204</v>
      </c>
      <c r="C132" s="8"/>
      <c r="D132" s="8" t="str">
        <f>'Input CO Nafi'!J132</f>
        <v>ALLTRACK W RBI3420 240</v>
      </c>
      <c r="E132" s="12"/>
      <c r="F132" s="10" t="str">
        <f>'Input CO Nafi'!L132</f>
        <v>5040.00051</v>
      </c>
      <c r="G132" s="16" t="str">
        <f>'Input CO Nafi'!P132</f>
        <v>Pièce</v>
      </c>
      <c r="H132" s="11">
        <f>'Input CO Nafi'!Q132</f>
        <v>111.8</v>
      </c>
      <c r="I132" s="12"/>
      <c r="J132" s="15">
        <f>'Input CO Nafi'!AA132</f>
        <v>1</v>
      </c>
      <c r="K132" s="16" t="str">
        <f>'Input CO Nafi'!AG132</f>
        <v>RO</v>
      </c>
      <c r="L132" s="16" t="str">
        <f>'Input CO Nafi'!AI132</f>
        <v>E5</v>
      </c>
      <c r="M132" s="16" t="str">
        <f>'Input CO Nafi'!AJ132</f>
        <v>S3</v>
      </c>
      <c r="N132" s="12"/>
      <c r="O132" s="8">
        <f>Tableau1[[#This Row],[Prix Unitaire N-1]]*Tableau1[[#This Row],[Qtés commandées pour N-1]]</f>
        <v>0</v>
      </c>
      <c r="P132" s="8">
        <f>Tableau1[[#This Row],[Prix Unitaire N+1]]*Tableau1[[#This Row],[Qtés commandées pour N-1]]</f>
        <v>0</v>
      </c>
      <c r="Q132" s="8">
        <f>Tableau1[[#This Row],[CA N+1]]-Tableau1[[#This Row],[CA N-1]]</f>
        <v>0</v>
      </c>
      <c r="R132" s="14" t="str">
        <f>IFERROR(Tableau1[[#This Row],[Impact en €]]/Tableau1[[#This Row],[CA N-1]]," ")</f>
        <v xml:space="preserve"> </v>
      </c>
    </row>
    <row r="133" spans="1:18" x14ac:dyDescent="0.35">
      <c r="A133" s="10">
        <f>'Input CO Nafi'!A133</f>
        <v>189063</v>
      </c>
      <c r="B133" s="10">
        <f>'Input CO Nafi'!C133</f>
        <v>205</v>
      </c>
      <c r="C133" s="8"/>
      <c r="D133" s="8" t="str">
        <f>'Input CO Nafi'!J133</f>
        <v>ALLTRACK W RBI3420 245</v>
      </c>
      <c r="E133" s="12"/>
      <c r="F133" s="10" t="str">
        <f>'Input CO Nafi'!L133</f>
        <v>5040.00052</v>
      </c>
      <c r="G133" s="16" t="str">
        <f>'Input CO Nafi'!P133</f>
        <v>Pièce</v>
      </c>
      <c r="H133" s="11">
        <f>'Input CO Nafi'!Q133</f>
        <v>111.8</v>
      </c>
      <c r="I133" s="12"/>
      <c r="J133" s="15">
        <f>'Input CO Nafi'!AA133</f>
        <v>1</v>
      </c>
      <c r="K133" s="16" t="str">
        <f>'Input CO Nafi'!AG133</f>
        <v>RO</v>
      </c>
      <c r="L133" s="16" t="str">
        <f>'Input CO Nafi'!AI133</f>
        <v>E5</v>
      </c>
      <c r="M133" s="16" t="str">
        <f>'Input CO Nafi'!AJ133</f>
        <v>S3</v>
      </c>
      <c r="N133" s="12"/>
      <c r="O133" s="8">
        <f>Tableau1[[#This Row],[Prix Unitaire N-1]]*Tableau1[[#This Row],[Qtés commandées pour N-1]]</f>
        <v>0</v>
      </c>
      <c r="P133" s="8">
        <f>Tableau1[[#This Row],[Prix Unitaire N+1]]*Tableau1[[#This Row],[Qtés commandées pour N-1]]</f>
        <v>0</v>
      </c>
      <c r="Q133" s="8">
        <f>Tableau1[[#This Row],[CA N+1]]-Tableau1[[#This Row],[CA N-1]]</f>
        <v>0</v>
      </c>
      <c r="R133" s="14" t="str">
        <f>IFERROR(Tableau1[[#This Row],[Impact en €]]/Tableau1[[#This Row],[CA N-1]]," ")</f>
        <v xml:space="preserve"> </v>
      </c>
    </row>
    <row r="134" spans="1:18" x14ac:dyDescent="0.35">
      <c r="A134" s="10">
        <f>'Input CO Nafi'!A134</f>
        <v>189063</v>
      </c>
      <c r="B134" s="10">
        <f>'Input CO Nafi'!C134</f>
        <v>206</v>
      </c>
      <c r="C134" s="8"/>
      <c r="D134" s="8" t="str">
        <f>'Input CO Nafi'!J134</f>
        <v>ALLTRACK W RBI3420 250</v>
      </c>
      <c r="E134" s="12"/>
      <c r="F134" s="10" t="str">
        <f>'Input CO Nafi'!L134</f>
        <v>5040.00053</v>
      </c>
      <c r="G134" s="16" t="str">
        <f>'Input CO Nafi'!P134</f>
        <v>Pièce</v>
      </c>
      <c r="H134" s="11">
        <f>'Input CO Nafi'!Q134</f>
        <v>111.8</v>
      </c>
      <c r="I134" s="12"/>
      <c r="J134" s="15">
        <f>'Input CO Nafi'!AA134</f>
        <v>1</v>
      </c>
      <c r="K134" s="16" t="str">
        <f>'Input CO Nafi'!AG134</f>
        <v>RO</v>
      </c>
      <c r="L134" s="16" t="str">
        <f>'Input CO Nafi'!AI134</f>
        <v>E5</v>
      </c>
      <c r="M134" s="16" t="str">
        <f>'Input CO Nafi'!AJ134</f>
        <v>S3</v>
      </c>
      <c r="N134" s="12"/>
      <c r="O134" s="8">
        <f>Tableau1[[#This Row],[Prix Unitaire N-1]]*Tableau1[[#This Row],[Qtés commandées pour N-1]]</f>
        <v>0</v>
      </c>
      <c r="P134" s="8">
        <f>Tableau1[[#This Row],[Prix Unitaire N+1]]*Tableau1[[#This Row],[Qtés commandées pour N-1]]</f>
        <v>0</v>
      </c>
      <c r="Q134" s="8">
        <f>Tableau1[[#This Row],[CA N+1]]-Tableau1[[#This Row],[CA N-1]]</f>
        <v>0</v>
      </c>
      <c r="R134" s="14" t="str">
        <f>IFERROR(Tableau1[[#This Row],[Impact en €]]/Tableau1[[#This Row],[CA N-1]]," ")</f>
        <v xml:space="preserve"> </v>
      </c>
    </row>
    <row r="135" spans="1:18" x14ac:dyDescent="0.35">
      <c r="A135" s="10">
        <f>'Input CO Nafi'!A135</f>
        <v>189063</v>
      </c>
      <c r="B135" s="10">
        <f>'Input CO Nafi'!C135</f>
        <v>207</v>
      </c>
      <c r="C135" s="8"/>
      <c r="D135" s="8" t="str">
        <f>'Input CO Nafi'!J135</f>
        <v>ALLTRACK W RBI3420 255</v>
      </c>
      <c r="E135" s="12"/>
      <c r="F135" s="10" t="str">
        <f>'Input CO Nafi'!L135</f>
        <v>5040.00054</v>
      </c>
      <c r="G135" s="16" t="str">
        <f>'Input CO Nafi'!P135</f>
        <v>Pièce</v>
      </c>
      <c r="H135" s="11">
        <f>'Input CO Nafi'!Q135</f>
        <v>111.8</v>
      </c>
      <c r="I135" s="12"/>
      <c r="J135" s="15">
        <f>'Input CO Nafi'!AA135</f>
        <v>1</v>
      </c>
      <c r="K135" s="16" t="str">
        <f>'Input CO Nafi'!AG135</f>
        <v>RO</v>
      </c>
      <c r="L135" s="16" t="str">
        <f>'Input CO Nafi'!AI135</f>
        <v>E5</v>
      </c>
      <c r="M135" s="16" t="str">
        <f>'Input CO Nafi'!AJ135</f>
        <v>S3</v>
      </c>
      <c r="N135" s="12"/>
      <c r="O135" s="8">
        <f>Tableau1[[#This Row],[Prix Unitaire N-1]]*Tableau1[[#This Row],[Qtés commandées pour N-1]]</f>
        <v>0</v>
      </c>
      <c r="P135" s="8">
        <f>Tableau1[[#This Row],[Prix Unitaire N+1]]*Tableau1[[#This Row],[Qtés commandées pour N-1]]</f>
        <v>0</v>
      </c>
      <c r="Q135" s="8">
        <f>Tableau1[[#This Row],[CA N+1]]-Tableau1[[#This Row],[CA N-1]]</f>
        <v>0</v>
      </c>
      <c r="R135" s="14" t="str">
        <f>IFERROR(Tableau1[[#This Row],[Impact en €]]/Tableau1[[#This Row],[CA N-1]]," ")</f>
        <v xml:space="preserve"> </v>
      </c>
    </row>
    <row r="136" spans="1:18" x14ac:dyDescent="0.35">
      <c r="A136" s="10">
        <f>'Input CO Nafi'!A136</f>
        <v>189063</v>
      </c>
      <c r="B136" s="10">
        <f>'Input CO Nafi'!C136</f>
        <v>208</v>
      </c>
      <c r="C136" s="8"/>
      <c r="D136" s="8" t="str">
        <f>'Input CO Nafi'!J136</f>
        <v>ALLTRACK W RBI3420 260</v>
      </c>
      <c r="E136" s="12"/>
      <c r="F136" s="10" t="str">
        <f>'Input CO Nafi'!L136</f>
        <v>5040.00055</v>
      </c>
      <c r="G136" s="16" t="str">
        <f>'Input CO Nafi'!P136</f>
        <v>Pièce</v>
      </c>
      <c r="H136" s="11">
        <f>'Input CO Nafi'!Q136</f>
        <v>111.8</v>
      </c>
      <c r="I136" s="12"/>
      <c r="J136" s="15">
        <f>'Input CO Nafi'!AA136</f>
        <v>1</v>
      </c>
      <c r="K136" s="16" t="str">
        <f>'Input CO Nafi'!AG136</f>
        <v>RO</v>
      </c>
      <c r="L136" s="16" t="str">
        <f>'Input CO Nafi'!AI136</f>
        <v>E5</v>
      </c>
      <c r="M136" s="16" t="str">
        <f>'Input CO Nafi'!AJ136</f>
        <v>S3</v>
      </c>
      <c r="N136" s="12"/>
      <c r="O136" s="8">
        <f>Tableau1[[#This Row],[Prix Unitaire N-1]]*Tableau1[[#This Row],[Qtés commandées pour N-1]]</f>
        <v>0</v>
      </c>
      <c r="P136" s="8">
        <f>Tableau1[[#This Row],[Prix Unitaire N+1]]*Tableau1[[#This Row],[Qtés commandées pour N-1]]</f>
        <v>0</v>
      </c>
      <c r="Q136" s="8">
        <f>Tableau1[[#This Row],[CA N+1]]-Tableau1[[#This Row],[CA N-1]]</f>
        <v>0</v>
      </c>
      <c r="R136" s="14" t="str">
        <f>IFERROR(Tableau1[[#This Row],[Impact en €]]/Tableau1[[#This Row],[CA N-1]]," ")</f>
        <v xml:space="preserve"> </v>
      </c>
    </row>
    <row r="137" spans="1:18" x14ac:dyDescent="0.35">
      <c r="A137" s="10">
        <f>'Input CO Nafi'!A137</f>
        <v>189063</v>
      </c>
      <c r="B137" s="10">
        <f>'Input CO Nafi'!C137</f>
        <v>209</v>
      </c>
      <c r="C137" s="8"/>
      <c r="D137" s="8" t="str">
        <f>'Input CO Nafi'!J137</f>
        <v>HERO MASTER RRJ03HE 179</v>
      </c>
      <c r="E137" s="12"/>
      <c r="F137" s="10" t="str">
        <f>'Input CO Nafi'!L137</f>
        <v>5040.01178</v>
      </c>
      <c r="G137" s="16" t="str">
        <f>'Input CO Nafi'!P137</f>
        <v>Pièce</v>
      </c>
      <c r="H137" s="11">
        <f>'Input CO Nafi'!Q137</f>
        <v>254.8</v>
      </c>
      <c r="I137" s="12"/>
      <c r="J137" s="15">
        <f>'Input CO Nafi'!AA137</f>
        <v>1</v>
      </c>
      <c r="K137" s="16" t="str">
        <f>'Input CO Nafi'!AG137</f>
        <v>FR</v>
      </c>
      <c r="L137" s="16" t="str">
        <f>'Input CO Nafi'!AI137</f>
        <v>E5</v>
      </c>
      <c r="M137" s="16" t="str">
        <f>'Input CO Nafi'!AJ137</f>
        <v>S3</v>
      </c>
      <c r="N137" s="12"/>
      <c r="O137" s="8">
        <f>Tableau1[[#This Row],[Prix Unitaire N-1]]*Tableau1[[#This Row],[Qtés commandées pour N-1]]</f>
        <v>0</v>
      </c>
      <c r="P137" s="8">
        <f>Tableau1[[#This Row],[Prix Unitaire N+1]]*Tableau1[[#This Row],[Qtés commandées pour N-1]]</f>
        <v>0</v>
      </c>
      <c r="Q137" s="8">
        <f>Tableau1[[#This Row],[CA N+1]]-Tableau1[[#This Row],[CA N-1]]</f>
        <v>0</v>
      </c>
      <c r="R137" s="14" t="str">
        <f>IFERROR(Tableau1[[#This Row],[Impact en €]]/Tableau1[[#This Row],[CA N-1]]," ")</f>
        <v xml:space="preserve"> </v>
      </c>
    </row>
    <row r="138" spans="1:18" x14ac:dyDescent="0.35">
      <c r="A138" s="10">
        <f>'Input CO Nafi'!A138</f>
        <v>189063</v>
      </c>
      <c r="B138" s="10">
        <f>'Input CO Nafi'!C138</f>
        <v>210</v>
      </c>
      <c r="C138" s="8"/>
      <c r="D138" s="8" t="str">
        <f>'Input CO Nafi'!J138</f>
        <v>REAC6 XP11GW RAILJ09C 149</v>
      </c>
      <c r="E138" s="12"/>
      <c r="F138" s="10" t="str">
        <f>'Input CO Nafi'!L138</f>
        <v>5040.00080</v>
      </c>
      <c r="G138" s="16" t="str">
        <f>'Input CO Nafi'!P138</f>
        <v>Pièce</v>
      </c>
      <c r="H138" s="11">
        <f>'Input CO Nafi'!Q138</f>
        <v>54.5</v>
      </c>
      <c r="I138" s="12"/>
      <c r="J138" s="15">
        <f>'Input CO Nafi'!AA138</f>
        <v>1</v>
      </c>
      <c r="K138" s="16" t="str">
        <f>'Input CO Nafi'!AG138</f>
        <v>ES</v>
      </c>
      <c r="L138" s="16" t="str">
        <f>'Input CO Nafi'!AI138</f>
        <v>E5</v>
      </c>
      <c r="M138" s="16" t="str">
        <f>'Input CO Nafi'!AJ138</f>
        <v>S3</v>
      </c>
      <c r="N138" s="12"/>
      <c r="O138" s="8">
        <f>Tableau1[[#This Row],[Prix Unitaire N-1]]*Tableau1[[#This Row],[Qtés commandées pour N-1]]</f>
        <v>0</v>
      </c>
      <c r="P138" s="8">
        <f>Tableau1[[#This Row],[Prix Unitaire N+1]]*Tableau1[[#This Row],[Qtés commandées pour N-1]]</f>
        <v>0</v>
      </c>
      <c r="Q138" s="8">
        <f>Tableau1[[#This Row],[CA N+1]]-Tableau1[[#This Row],[CA N-1]]</f>
        <v>0</v>
      </c>
      <c r="R138" s="14" t="str">
        <f>IFERROR(Tableau1[[#This Row],[Impact en €]]/Tableau1[[#This Row],[CA N-1]]," ")</f>
        <v xml:space="preserve"> </v>
      </c>
    </row>
    <row r="139" spans="1:18" x14ac:dyDescent="0.35">
      <c r="A139" s="10">
        <f>'Input CO Nafi'!A139</f>
        <v>189063</v>
      </c>
      <c r="B139" s="10">
        <f>'Input CO Nafi'!C139</f>
        <v>211</v>
      </c>
      <c r="C139" s="8"/>
      <c r="D139" s="8" t="str">
        <f>'Input CO Nafi'!J139</f>
        <v>REAC6 XP11GW RAILJ09C 156</v>
      </c>
      <c r="E139" s="12"/>
      <c r="F139" s="10" t="str">
        <f>'Input CO Nafi'!L139</f>
        <v>5040.00081</v>
      </c>
      <c r="G139" s="16" t="str">
        <f>'Input CO Nafi'!P139</f>
        <v>Pièce</v>
      </c>
      <c r="H139" s="11">
        <f>'Input CO Nafi'!Q139</f>
        <v>54.5</v>
      </c>
      <c r="I139" s="12"/>
      <c r="J139" s="15">
        <f>'Input CO Nafi'!AA139</f>
        <v>1</v>
      </c>
      <c r="K139" s="16" t="str">
        <f>'Input CO Nafi'!AG139</f>
        <v>ES</v>
      </c>
      <c r="L139" s="16" t="str">
        <f>'Input CO Nafi'!AI139</f>
        <v>E5</v>
      </c>
      <c r="M139" s="16" t="str">
        <f>'Input CO Nafi'!AJ139</f>
        <v>S3</v>
      </c>
      <c r="N139" s="12"/>
      <c r="O139" s="8">
        <f>Tableau1[[#This Row],[Prix Unitaire N-1]]*Tableau1[[#This Row],[Qtés commandées pour N-1]]</f>
        <v>0</v>
      </c>
      <c r="P139" s="8">
        <f>Tableau1[[#This Row],[Prix Unitaire N+1]]*Tableau1[[#This Row],[Qtés commandées pour N-1]]</f>
        <v>0</v>
      </c>
      <c r="Q139" s="8">
        <f>Tableau1[[#This Row],[CA N+1]]-Tableau1[[#This Row],[CA N-1]]</f>
        <v>0</v>
      </c>
      <c r="R139" s="14" t="str">
        <f>IFERROR(Tableau1[[#This Row],[Impact en €]]/Tableau1[[#This Row],[CA N-1]]," ")</f>
        <v xml:space="preserve"> </v>
      </c>
    </row>
    <row r="140" spans="1:18" x14ac:dyDescent="0.35">
      <c r="A140" s="10">
        <f>'Input CO Nafi'!A140</f>
        <v>189063</v>
      </c>
      <c r="B140" s="10">
        <f>'Input CO Nafi'!C140</f>
        <v>212</v>
      </c>
      <c r="C140" s="8"/>
      <c r="D140" s="8" t="str">
        <f>'Input CO Nafi'!J140</f>
        <v>REAC6 XP11GW RAILJ09C 163</v>
      </c>
      <c r="E140" s="12"/>
      <c r="F140" s="10" t="str">
        <f>'Input CO Nafi'!L140</f>
        <v>5040.00082</v>
      </c>
      <c r="G140" s="16" t="str">
        <f>'Input CO Nafi'!P140</f>
        <v>Pièce</v>
      </c>
      <c r="H140" s="11">
        <f>'Input CO Nafi'!Q140</f>
        <v>54.5</v>
      </c>
      <c r="I140" s="12"/>
      <c r="J140" s="15">
        <f>'Input CO Nafi'!AA140</f>
        <v>1</v>
      </c>
      <c r="K140" s="16" t="str">
        <f>'Input CO Nafi'!AG140</f>
        <v>ES</v>
      </c>
      <c r="L140" s="16" t="str">
        <f>'Input CO Nafi'!AI140</f>
        <v>E5</v>
      </c>
      <c r="M140" s="16" t="str">
        <f>'Input CO Nafi'!AJ140</f>
        <v>S3</v>
      </c>
      <c r="N140" s="12"/>
      <c r="O140" s="8">
        <f>Tableau1[[#This Row],[Prix Unitaire N-1]]*Tableau1[[#This Row],[Qtés commandées pour N-1]]</f>
        <v>0</v>
      </c>
      <c r="P140" s="8">
        <f>Tableau1[[#This Row],[Prix Unitaire N+1]]*Tableau1[[#This Row],[Qtés commandées pour N-1]]</f>
        <v>0</v>
      </c>
      <c r="Q140" s="8">
        <f>Tableau1[[#This Row],[CA N+1]]-Tableau1[[#This Row],[CA N-1]]</f>
        <v>0</v>
      </c>
      <c r="R140" s="14" t="str">
        <f>IFERROR(Tableau1[[#This Row],[Impact en €]]/Tableau1[[#This Row],[CA N-1]]," ")</f>
        <v xml:space="preserve"> </v>
      </c>
    </row>
    <row r="141" spans="1:18" x14ac:dyDescent="0.35">
      <c r="A141" s="10">
        <f>'Input CO Nafi'!A141</f>
        <v>189063</v>
      </c>
      <c r="B141" s="10">
        <f>'Input CO Nafi'!C141</f>
        <v>213</v>
      </c>
      <c r="C141" s="8"/>
      <c r="D141" s="8" t="str">
        <f>'Input CO Nafi'!J141</f>
        <v>REAC6 XP11GW RAILJ09C 170</v>
      </c>
      <c r="E141" s="12"/>
      <c r="F141" s="10" t="str">
        <f>'Input CO Nafi'!L141</f>
        <v>5040.00083</v>
      </c>
      <c r="G141" s="16" t="str">
        <f>'Input CO Nafi'!P141</f>
        <v>Pièce</v>
      </c>
      <c r="H141" s="11">
        <f>'Input CO Nafi'!Q141</f>
        <v>54.5</v>
      </c>
      <c r="I141" s="12"/>
      <c r="J141" s="15">
        <f>'Input CO Nafi'!AA141</f>
        <v>1</v>
      </c>
      <c r="K141" s="16" t="str">
        <f>'Input CO Nafi'!AG141</f>
        <v>ES</v>
      </c>
      <c r="L141" s="16" t="str">
        <f>'Input CO Nafi'!AI141</f>
        <v>E5</v>
      </c>
      <c r="M141" s="16" t="str">
        <f>'Input CO Nafi'!AJ141</f>
        <v>S3</v>
      </c>
      <c r="N141" s="12"/>
      <c r="O141" s="8">
        <f>Tableau1[[#This Row],[Prix Unitaire N-1]]*Tableau1[[#This Row],[Qtés commandées pour N-1]]</f>
        <v>0</v>
      </c>
      <c r="P141" s="8">
        <f>Tableau1[[#This Row],[Prix Unitaire N+1]]*Tableau1[[#This Row],[Qtés commandées pour N-1]]</f>
        <v>0</v>
      </c>
      <c r="Q141" s="8">
        <f>Tableau1[[#This Row],[CA N+1]]-Tableau1[[#This Row],[CA N-1]]</f>
        <v>0</v>
      </c>
      <c r="R141" s="14" t="str">
        <f>IFERROR(Tableau1[[#This Row],[Impact en €]]/Tableau1[[#This Row],[CA N-1]]," ")</f>
        <v xml:space="preserve"> </v>
      </c>
    </row>
    <row r="142" spans="1:18" x14ac:dyDescent="0.35">
      <c r="A142" s="10">
        <f>'Input CO Nafi'!A142</f>
        <v>189063</v>
      </c>
      <c r="B142" s="10">
        <f>'Input CO Nafi'!C142</f>
        <v>214</v>
      </c>
      <c r="C142" s="8"/>
      <c r="D142" s="8" t="str">
        <f>'Input CO Nafi'!J142</f>
        <v>REAC6 XP11GW RAILJ09C 177</v>
      </c>
      <c r="E142" s="12"/>
      <c r="F142" s="10" t="str">
        <f>'Input CO Nafi'!L142</f>
        <v>5040.01230</v>
      </c>
      <c r="G142" s="16" t="str">
        <f>'Input CO Nafi'!P142</f>
        <v>Pièce</v>
      </c>
      <c r="H142" s="11">
        <f>'Input CO Nafi'!Q142</f>
        <v>54.5</v>
      </c>
      <c r="I142" s="12"/>
      <c r="J142" s="15">
        <f>'Input CO Nafi'!AA142</f>
        <v>1</v>
      </c>
      <c r="K142" s="16" t="str">
        <f>'Input CO Nafi'!AG142</f>
        <v>ES</v>
      </c>
      <c r="L142" s="16" t="str">
        <f>'Input CO Nafi'!AI142</f>
        <v>E5</v>
      </c>
      <c r="M142" s="16" t="str">
        <f>'Input CO Nafi'!AJ142</f>
        <v>S3</v>
      </c>
      <c r="N142" s="12"/>
      <c r="O142" s="8">
        <f>Tableau1[[#This Row],[Prix Unitaire N-1]]*Tableau1[[#This Row],[Qtés commandées pour N-1]]</f>
        <v>0</v>
      </c>
      <c r="P142" s="8">
        <f>Tableau1[[#This Row],[Prix Unitaire N+1]]*Tableau1[[#This Row],[Qtés commandées pour N-1]]</f>
        <v>0</v>
      </c>
      <c r="Q142" s="8">
        <f>Tableau1[[#This Row],[CA N+1]]-Tableau1[[#This Row],[CA N-1]]</f>
        <v>0</v>
      </c>
      <c r="R142" s="14" t="str">
        <f>IFERROR(Tableau1[[#This Row],[Impact en €]]/Tableau1[[#This Row],[CA N-1]]," ")</f>
        <v xml:space="preserve"> </v>
      </c>
    </row>
    <row r="143" spans="1:18" x14ac:dyDescent="0.35">
      <c r="A143" s="10">
        <f>'Input CO Nafi'!A143</f>
        <v>189063</v>
      </c>
      <c r="B143" s="10">
        <f>'Input CO Nafi'!C143</f>
        <v>215</v>
      </c>
      <c r="C143" s="8"/>
      <c r="D143" s="8" t="str">
        <f>'Input CO Nafi'!J143</f>
        <v>NOVA6 XP11GW RAILJ10C 142</v>
      </c>
      <c r="E143" s="12"/>
      <c r="F143" s="10" t="str">
        <f>'Input CO Nafi'!L143</f>
        <v>5040.00669</v>
      </c>
      <c r="G143" s="16" t="str">
        <f>'Input CO Nafi'!P143</f>
        <v>Pièce</v>
      </c>
      <c r="H143" s="11">
        <f>'Input CO Nafi'!Q143</f>
        <v>57.5</v>
      </c>
      <c r="I143" s="12"/>
      <c r="J143" s="15">
        <f>'Input CO Nafi'!AA143</f>
        <v>1</v>
      </c>
      <c r="K143" s="16" t="str">
        <f>'Input CO Nafi'!AG143</f>
        <v>ES</v>
      </c>
      <c r="L143" s="16" t="str">
        <f>'Input CO Nafi'!AI143</f>
        <v>E5</v>
      </c>
      <c r="M143" s="16" t="str">
        <f>'Input CO Nafi'!AJ143</f>
        <v>S3</v>
      </c>
      <c r="N143" s="12"/>
      <c r="O143" s="8">
        <f>Tableau1[[#This Row],[Prix Unitaire N-1]]*Tableau1[[#This Row],[Qtés commandées pour N-1]]</f>
        <v>0</v>
      </c>
      <c r="P143" s="8">
        <f>Tableau1[[#This Row],[Prix Unitaire N+1]]*Tableau1[[#This Row],[Qtés commandées pour N-1]]</f>
        <v>0</v>
      </c>
      <c r="Q143" s="8">
        <f>Tableau1[[#This Row],[CA N+1]]-Tableau1[[#This Row],[CA N-1]]</f>
        <v>0</v>
      </c>
      <c r="R143" s="14" t="str">
        <f>IFERROR(Tableau1[[#This Row],[Impact en €]]/Tableau1[[#This Row],[CA N-1]]," ")</f>
        <v xml:space="preserve"> </v>
      </c>
    </row>
    <row r="144" spans="1:18" x14ac:dyDescent="0.35">
      <c r="A144" s="10">
        <f>'Input CO Nafi'!A144</f>
        <v>189063</v>
      </c>
      <c r="B144" s="10">
        <f>'Input CO Nafi'!C144</f>
        <v>216</v>
      </c>
      <c r="C144" s="8"/>
      <c r="D144" s="8" t="str">
        <f>'Input CO Nafi'!J144</f>
        <v>NOVA6 XP11GW RAILJ10C 149</v>
      </c>
      <c r="E144" s="12"/>
      <c r="F144" s="10" t="str">
        <f>'Input CO Nafi'!L144</f>
        <v>5040.00670</v>
      </c>
      <c r="G144" s="16" t="str">
        <f>'Input CO Nafi'!P144</f>
        <v>Pièce</v>
      </c>
      <c r="H144" s="11">
        <f>'Input CO Nafi'!Q144</f>
        <v>57.5</v>
      </c>
      <c r="I144" s="12"/>
      <c r="J144" s="15">
        <f>'Input CO Nafi'!AA144</f>
        <v>1</v>
      </c>
      <c r="K144" s="16" t="str">
        <f>'Input CO Nafi'!AG144</f>
        <v>ES</v>
      </c>
      <c r="L144" s="16" t="str">
        <f>'Input CO Nafi'!AI144</f>
        <v>E5</v>
      </c>
      <c r="M144" s="16" t="str">
        <f>'Input CO Nafi'!AJ144</f>
        <v>S3</v>
      </c>
      <c r="N144" s="12"/>
      <c r="O144" s="8">
        <f>Tableau1[[#This Row],[Prix Unitaire N-1]]*Tableau1[[#This Row],[Qtés commandées pour N-1]]</f>
        <v>0</v>
      </c>
      <c r="P144" s="8">
        <f>Tableau1[[#This Row],[Prix Unitaire N+1]]*Tableau1[[#This Row],[Qtés commandées pour N-1]]</f>
        <v>0</v>
      </c>
      <c r="Q144" s="8">
        <f>Tableau1[[#This Row],[CA N+1]]-Tableau1[[#This Row],[CA N-1]]</f>
        <v>0</v>
      </c>
      <c r="R144" s="14" t="str">
        <f>IFERROR(Tableau1[[#This Row],[Impact en €]]/Tableau1[[#This Row],[CA N-1]]," ")</f>
        <v xml:space="preserve"> </v>
      </c>
    </row>
    <row r="145" spans="1:18" x14ac:dyDescent="0.35">
      <c r="A145" s="10">
        <f>'Input CO Nafi'!A145</f>
        <v>189063</v>
      </c>
      <c r="B145" s="10">
        <f>'Input CO Nafi'!C145</f>
        <v>217</v>
      </c>
      <c r="C145" s="8"/>
      <c r="D145" s="8" t="str">
        <f>'Input CO Nafi'!J145</f>
        <v>NOVA6 XP11GW RAILJ10C 156</v>
      </c>
      <c r="E145" s="12"/>
      <c r="F145" s="10" t="str">
        <f>'Input CO Nafi'!L145</f>
        <v>5040.00671</v>
      </c>
      <c r="G145" s="16" t="str">
        <f>'Input CO Nafi'!P145</f>
        <v>Pièce</v>
      </c>
      <c r="H145" s="11">
        <f>'Input CO Nafi'!Q145</f>
        <v>57.5</v>
      </c>
      <c r="I145" s="12"/>
      <c r="J145" s="15">
        <f>'Input CO Nafi'!AA145</f>
        <v>1</v>
      </c>
      <c r="K145" s="16" t="str">
        <f>'Input CO Nafi'!AG145</f>
        <v>ES</v>
      </c>
      <c r="L145" s="16" t="str">
        <f>'Input CO Nafi'!AI145</f>
        <v>E5</v>
      </c>
      <c r="M145" s="16" t="str">
        <f>'Input CO Nafi'!AJ145</f>
        <v>S3</v>
      </c>
      <c r="N145" s="12"/>
      <c r="O145" s="8">
        <f>Tableau1[[#This Row],[Prix Unitaire N-1]]*Tableau1[[#This Row],[Qtés commandées pour N-1]]</f>
        <v>0</v>
      </c>
      <c r="P145" s="8">
        <f>Tableau1[[#This Row],[Prix Unitaire N+1]]*Tableau1[[#This Row],[Qtés commandées pour N-1]]</f>
        <v>0</v>
      </c>
      <c r="Q145" s="8">
        <f>Tableau1[[#This Row],[CA N+1]]-Tableau1[[#This Row],[CA N-1]]</f>
        <v>0</v>
      </c>
      <c r="R145" s="14" t="str">
        <f>IFERROR(Tableau1[[#This Row],[Impact en €]]/Tableau1[[#This Row],[CA N-1]]," ")</f>
        <v xml:space="preserve"> </v>
      </c>
    </row>
    <row r="146" spans="1:18" x14ac:dyDescent="0.35">
      <c r="A146" s="10">
        <f>'Input CO Nafi'!A146</f>
        <v>189063</v>
      </c>
      <c r="B146" s="10">
        <f>'Input CO Nafi'!C146</f>
        <v>218</v>
      </c>
      <c r="C146" s="8"/>
      <c r="D146" s="8" t="str">
        <f>'Input CO Nafi'!J146</f>
        <v>NOVA6 XP11GW RAILJ10C 163</v>
      </c>
      <c r="E146" s="12"/>
      <c r="F146" s="10" t="str">
        <f>'Input CO Nafi'!L146</f>
        <v>5040.01231</v>
      </c>
      <c r="G146" s="16" t="str">
        <f>'Input CO Nafi'!P146</f>
        <v>Pièce</v>
      </c>
      <c r="H146" s="11">
        <f>'Input CO Nafi'!Q146</f>
        <v>57.5</v>
      </c>
      <c r="I146" s="12"/>
      <c r="J146" s="15">
        <f>'Input CO Nafi'!AA146</f>
        <v>1</v>
      </c>
      <c r="K146" s="16" t="str">
        <f>'Input CO Nafi'!AG146</f>
        <v>ES</v>
      </c>
      <c r="L146" s="16" t="str">
        <f>'Input CO Nafi'!AI146</f>
        <v>E5</v>
      </c>
      <c r="M146" s="16" t="str">
        <f>'Input CO Nafi'!AJ146</f>
        <v>S3</v>
      </c>
      <c r="N146" s="12"/>
      <c r="O146" s="8">
        <f>Tableau1[[#This Row],[Prix Unitaire N-1]]*Tableau1[[#This Row],[Qtés commandées pour N-1]]</f>
        <v>0</v>
      </c>
      <c r="P146" s="8">
        <f>Tableau1[[#This Row],[Prix Unitaire N+1]]*Tableau1[[#This Row],[Qtés commandées pour N-1]]</f>
        <v>0</v>
      </c>
      <c r="Q146" s="8">
        <f>Tableau1[[#This Row],[CA N+1]]-Tableau1[[#This Row],[CA N-1]]</f>
        <v>0</v>
      </c>
      <c r="R146" s="14" t="str">
        <f>IFERROR(Tableau1[[#This Row],[Impact en €]]/Tableau1[[#This Row],[CA N-1]]," ")</f>
        <v xml:space="preserve"> </v>
      </c>
    </row>
    <row r="147" spans="1:18" x14ac:dyDescent="0.35">
      <c r="A147" s="10">
        <f>'Input CO Nafi'!A147</f>
        <v>189063</v>
      </c>
      <c r="B147" s="10">
        <f>'Input CO Nafi'!C147</f>
        <v>220</v>
      </c>
      <c r="C147" s="8"/>
      <c r="D147" s="8" t="str">
        <f>'Input CO Nafi'!J147</f>
        <v>STRATO ST 650 RRI04LH 149</v>
      </c>
      <c r="E147" s="12"/>
      <c r="F147" s="10" t="str">
        <f>'Input CO Nafi'!L147</f>
        <v>5040.01241</v>
      </c>
      <c r="G147" s="16" t="str">
        <f>'Input CO Nafi'!P147</f>
        <v>Pièce</v>
      </c>
      <c r="H147" s="11">
        <f>'Input CO Nafi'!Q147</f>
        <v>230.3</v>
      </c>
      <c r="I147" s="12"/>
      <c r="J147" s="15">
        <f>'Input CO Nafi'!AA147</f>
        <v>1</v>
      </c>
      <c r="K147" s="16" t="str">
        <f>'Input CO Nafi'!AG147</f>
        <v>ES</v>
      </c>
      <c r="L147" s="16" t="str">
        <f>'Input CO Nafi'!AI147</f>
        <v>E5</v>
      </c>
      <c r="M147" s="16" t="str">
        <f>'Input CO Nafi'!AJ147</f>
        <v>S3</v>
      </c>
      <c r="N147" s="12"/>
      <c r="O147" s="8">
        <f>Tableau1[[#This Row],[Prix Unitaire N-1]]*Tableau1[[#This Row],[Qtés commandées pour N-1]]</f>
        <v>0</v>
      </c>
      <c r="P147" s="8">
        <f>Tableau1[[#This Row],[Prix Unitaire N+1]]*Tableau1[[#This Row],[Qtés commandées pour N-1]]</f>
        <v>0</v>
      </c>
      <c r="Q147" s="8">
        <f>Tableau1[[#This Row],[CA N+1]]-Tableau1[[#This Row],[CA N-1]]</f>
        <v>0</v>
      </c>
      <c r="R147" s="14" t="str">
        <f>IFERROR(Tableau1[[#This Row],[Impact en €]]/Tableau1[[#This Row],[CA N-1]]," ")</f>
        <v xml:space="preserve"> </v>
      </c>
    </row>
    <row r="148" spans="1:18" x14ac:dyDescent="0.35">
      <c r="A148" s="10">
        <f>'Input CO Nafi'!A148</f>
        <v>189063</v>
      </c>
      <c r="B148" s="10">
        <f>'Input CO Nafi'!C148</f>
        <v>221</v>
      </c>
      <c r="C148" s="8"/>
      <c r="D148" s="8" t="str">
        <f>'Input CO Nafi'!J148</f>
        <v>STRATO ST 650 RRI04LH 156</v>
      </c>
      <c r="E148" s="12"/>
      <c r="F148" s="10" t="str">
        <f>'Input CO Nafi'!L148</f>
        <v>5040.01276</v>
      </c>
      <c r="G148" s="16" t="str">
        <f>'Input CO Nafi'!P148</f>
        <v>Pièce</v>
      </c>
      <c r="H148" s="11">
        <f>'Input CO Nafi'!Q148</f>
        <v>230.3</v>
      </c>
      <c r="I148" s="12"/>
      <c r="J148" s="15">
        <f>'Input CO Nafi'!AA148</f>
        <v>1</v>
      </c>
      <c r="K148" s="16" t="str">
        <f>'Input CO Nafi'!AG148</f>
        <v>ES</v>
      </c>
      <c r="L148" s="16" t="str">
        <f>'Input CO Nafi'!AI148</f>
        <v>E5</v>
      </c>
      <c r="M148" s="16" t="str">
        <f>'Input CO Nafi'!AJ148</f>
        <v>S3</v>
      </c>
      <c r="N148" s="12"/>
      <c r="O148" s="8">
        <f>Tableau1[[#This Row],[Prix Unitaire N-1]]*Tableau1[[#This Row],[Qtés commandées pour N-1]]</f>
        <v>0</v>
      </c>
      <c r="P148" s="8">
        <f>Tableau1[[#This Row],[Prix Unitaire N+1]]*Tableau1[[#This Row],[Qtés commandées pour N-1]]</f>
        <v>0</v>
      </c>
      <c r="Q148" s="8">
        <f>Tableau1[[#This Row],[CA N+1]]-Tableau1[[#This Row],[CA N-1]]</f>
        <v>0</v>
      </c>
      <c r="R148" s="14" t="str">
        <f>IFERROR(Tableau1[[#This Row],[Impact en €]]/Tableau1[[#This Row],[CA N-1]]," ")</f>
        <v xml:space="preserve"> </v>
      </c>
    </row>
    <row r="149" spans="1:18" x14ac:dyDescent="0.35">
      <c r="A149" s="10">
        <f>'Input CO Nafi'!A149</f>
        <v>189063</v>
      </c>
      <c r="B149" s="10">
        <f>'Input CO Nafi'!C149</f>
        <v>222</v>
      </c>
      <c r="C149" s="8"/>
      <c r="D149" s="8" t="str">
        <f>'Input CO Nafi'!J149</f>
        <v>STRATO ST 650 RRI04LH 163</v>
      </c>
      <c r="E149" s="12"/>
      <c r="F149" s="10" t="str">
        <f>'Input CO Nafi'!L149</f>
        <v>5040.01236</v>
      </c>
      <c r="G149" s="16" t="str">
        <f>'Input CO Nafi'!P149</f>
        <v>Pièce</v>
      </c>
      <c r="H149" s="11">
        <f>'Input CO Nafi'!Q149</f>
        <v>230.3</v>
      </c>
      <c r="I149" s="12"/>
      <c r="J149" s="15">
        <f>'Input CO Nafi'!AA149</f>
        <v>1</v>
      </c>
      <c r="K149" s="16" t="str">
        <f>'Input CO Nafi'!AG149</f>
        <v>ES</v>
      </c>
      <c r="L149" s="16" t="str">
        <f>'Input CO Nafi'!AI149</f>
        <v>E5</v>
      </c>
      <c r="M149" s="16" t="str">
        <f>'Input CO Nafi'!AJ149</f>
        <v>S3</v>
      </c>
      <c r="N149" s="12"/>
      <c r="O149" s="8">
        <f>Tableau1[[#This Row],[Prix Unitaire N-1]]*Tableau1[[#This Row],[Qtés commandées pour N-1]]</f>
        <v>0</v>
      </c>
      <c r="P149" s="8">
        <f>Tableau1[[#This Row],[Prix Unitaire N+1]]*Tableau1[[#This Row],[Qtés commandées pour N-1]]</f>
        <v>0</v>
      </c>
      <c r="Q149" s="8">
        <f>Tableau1[[#This Row],[CA N+1]]-Tableau1[[#This Row],[CA N-1]]</f>
        <v>0</v>
      </c>
      <c r="R149" s="14" t="str">
        <f>IFERROR(Tableau1[[#This Row],[Impact en €]]/Tableau1[[#This Row],[CA N-1]]," ")</f>
        <v xml:space="preserve"> </v>
      </c>
    </row>
    <row r="150" spans="1:18" x14ac:dyDescent="0.35">
      <c r="A150" s="10">
        <f>'Input CO Nafi'!A150</f>
        <v>189063</v>
      </c>
      <c r="B150" s="10">
        <f>'Input CO Nafi'!C150</f>
        <v>223</v>
      </c>
      <c r="C150" s="8"/>
      <c r="D150" s="8" t="str">
        <f>'Input CO Nafi'!J150</f>
        <v>STRATO ST 650 RRI04LH 170</v>
      </c>
      <c r="E150" s="12"/>
      <c r="F150" s="10" t="str">
        <f>'Input CO Nafi'!L150</f>
        <v>5040.01288</v>
      </c>
      <c r="G150" s="16" t="str">
        <f>'Input CO Nafi'!P150</f>
        <v>Pièce</v>
      </c>
      <c r="H150" s="11">
        <f>'Input CO Nafi'!Q150</f>
        <v>230.3</v>
      </c>
      <c r="I150" s="12"/>
      <c r="J150" s="15">
        <f>'Input CO Nafi'!AA150</f>
        <v>1</v>
      </c>
      <c r="K150" s="16" t="str">
        <f>'Input CO Nafi'!AG150</f>
        <v>ES</v>
      </c>
      <c r="L150" s="16" t="str">
        <f>'Input CO Nafi'!AI150</f>
        <v>E5</v>
      </c>
      <c r="M150" s="16" t="str">
        <f>'Input CO Nafi'!AJ150</f>
        <v>S3</v>
      </c>
      <c r="N150" s="12"/>
      <c r="O150" s="8">
        <f>Tableau1[[#This Row],[Prix Unitaire N-1]]*Tableau1[[#This Row],[Qtés commandées pour N-1]]</f>
        <v>0</v>
      </c>
      <c r="P150" s="8">
        <f>Tableau1[[#This Row],[Prix Unitaire N+1]]*Tableau1[[#This Row],[Qtés commandées pour N-1]]</f>
        <v>0</v>
      </c>
      <c r="Q150" s="8">
        <f>Tableau1[[#This Row],[CA N+1]]-Tableau1[[#This Row],[CA N-1]]</f>
        <v>0</v>
      </c>
      <c r="R150" s="14" t="str">
        <f>IFERROR(Tableau1[[#This Row],[Impact en €]]/Tableau1[[#This Row],[CA N-1]]," ")</f>
        <v xml:space="preserve"> </v>
      </c>
    </row>
    <row r="151" spans="1:18" x14ac:dyDescent="0.35">
      <c r="A151" s="10">
        <f>'Input CO Nafi'!A151</f>
        <v>189063</v>
      </c>
      <c r="B151" s="10">
        <f>'Input CO Nafi'!C151</f>
        <v>230</v>
      </c>
      <c r="C151" s="8"/>
      <c r="D151" s="8" t="str">
        <f>'Input CO Nafi'!J151</f>
        <v>RETOX REJWC10 147</v>
      </c>
      <c r="E151" s="12"/>
      <c r="F151" s="10" t="str">
        <f>'Input CO Nafi'!L151</f>
        <v>5040.00423</v>
      </c>
      <c r="G151" s="16" t="str">
        <f>'Input CO Nafi'!P151</f>
        <v>Pièce</v>
      </c>
      <c r="H151" s="11">
        <f>'Input CO Nafi'!Q151</f>
        <v>147</v>
      </c>
      <c r="I151" s="12"/>
      <c r="J151" s="15">
        <f>'Input CO Nafi'!AA151</f>
        <v>1</v>
      </c>
      <c r="K151" s="16" t="str">
        <f>'Input CO Nafi'!AG151</f>
        <v>CN</v>
      </c>
      <c r="L151" s="16" t="str">
        <f>'Input CO Nafi'!AI151</f>
        <v>E5</v>
      </c>
      <c r="M151" s="16" t="str">
        <f>'Input CO Nafi'!AJ151</f>
        <v>S3</v>
      </c>
      <c r="N151" s="12"/>
      <c r="O151" s="8">
        <f>Tableau1[[#This Row],[Prix Unitaire N-1]]*Tableau1[[#This Row],[Qtés commandées pour N-1]]</f>
        <v>0</v>
      </c>
      <c r="P151" s="8">
        <f>Tableau1[[#This Row],[Prix Unitaire N+1]]*Tableau1[[#This Row],[Qtés commandées pour N-1]]</f>
        <v>0</v>
      </c>
      <c r="Q151" s="8">
        <f>Tableau1[[#This Row],[CA N+1]]-Tableau1[[#This Row],[CA N-1]]</f>
        <v>0</v>
      </c>
      <c r="R151" s="14" t="str">
        <f>IFERROR(Tableau1[[#This Row],[Impact en €]]/Tableau1[[#This Row],[CA N-1]]," ")</f>
        <v xml:space="preserve"> </v>
      </c>
    </row>
    <row r="152" spans="1:18" x14ac:dyDescent="0.35">
      <c r="A152" s="10">
        <f>'Input CO Nafi'!A152</f>
        <v>189063</v>
      </c>
      <c r="B152" s="10">
        <f>'Input CO Nafi'!C152</f>
        <v>231</v>
      </c>
      <c r="C152" s="8"/>
      <c r="D152" s="8" t="str">
        <f>'Input CO Nafi'!J152</f>
        <v>RETOX REJWC10 150</v>
      </c>
      <c r="E152" s="12"/>
      <c r="F152" s="10" t="str">
        <f>'Input CO Nafi'!L152</f>
        <v>5040.00734</v>
      </c>
      <c r="G152" s="16" t="str">
        <f>'Input CO Nafi'!P152</f>
        <v>Pièce</v>
      </c>
      <c r="H152" s="11">
        <f>'Input CO Nafi'!Q152</f>
        <v>147</v>
      </c>
      <c r="I152" s="12"/>
      <c r="J152" s="15">
        <f>'Input CO Nafi'!AA152</f>
        <v>1</v>
      </c>
      <c r="K152" s="16" t="str">
        <f>'Input CO Nafi'!AG152</f>
        <v>CN</v>
      </c>
      <c r="L152" s="16" t="str">
        <f>'Input CO Nafi'!AI152</f>
        <v>E5</v>
      </c>
      <c r="M152" s="16" t="str">
        <f>'Input CO Nafi'!AJ152</f>
        <v>S3</v>
      </c>
      <c r="N152" s="12"/>
      <c r="O152" s="8">
        <f>Tableau1[[#This Row],[Prix Unitaire N-1]]*Tableau1[[#This Row],[Qtés commandées pour N-1]]</f>
        <v>0</v>
      </c>
      <c r="P152" s="8">
        <f>Tableau1[[#This Row],[Prix Unitaire N+1]]*Tableau1[[#This Row],[Qtés commandées pour N-1]]</f>
        <v>0</v>
      </c>
      <c r="Q152" s="8">
        <f>Tableau1[[#This Row],[CA N+1]]-Tableau1[[#This Row],[CA N-1]]</f>
        <v>0</v>
      </c>
      <c r="R152" s="14" t="str">
        <f>IFERROR(Tableau1[[#This Row],[Impact en €]]/Tableau1[[#This Row],[CA N-1]]," ")</f>
        <v xml:space="preserve"> </v>
      </c>
    </row>
    <row r="153" spans="1:18" x14ac:dyDescent="0.35">
      <c r="A153" s="10">
        <f>'Input CO Nafi'!A153</f>
        <v>189063</v>
      </c>
      <c r="B153" s="10">
        <f>'Input CO Nafi'!C153</f>
        <v>232</v>
      </c>
      <c r="C153" s="8"/>
      <c r="D153" s="8" t="str">
        <f>'Input CO Nafi'!J153</f>
        <v>RETOX REJWC10 153</v>
      </c>
      <c r="E153" s="12"/>
      <c r="F153" s="10" t="str">
        <f>'Input CO Nafi'!L153</f>
        <v>5040.00271</v>
      </c>
      <c r="G153" s="16" t="str">
        <f>'Input CO Nafi'!P153</f>
        <v>Pièce</v>
      </c>
      <c r="H153" s="11">
        <f>'Input CO Nafi'!Q153</f>
        <v>147</v>
      </c>
      <c r="I153" s="12"/>
      <c r="J153" s="15">
        <f>'Input CO Nafi'!AA153</f>
        <v>1</v>
      </c>
      <c r="K153" s="16" t="str">
        <f>'Input CO Nafi'!AG153</f>
        <v>CN</v>
      </c>
      <c r="L153" s="16" t="str">
        <f>'Input CO Nafi'!AI153</f>
        <v>E5</v>
      </c>
      <c r="M153" s="16" t="str">
        <f>'Input CO Nafi'!AJ153</f>
        <v>S3</v>
      </c>
      <c r="N153" s="12"/>
      <c r="O153" s="8">
        <f>Tableau1[[#This Row],[Prix Unitaire N-1]]*Tableau1[[#This Row],[Qtés commandées pour N-1]]</f>
        <v>0</v>
      </c>
      <c r="P153" s="8">
        <f>Tableau1[[#This Row],[Prix Unitaire N+1]]*Tableau1[[#This Row],[Qtés commandées pour N-1]]</f>
        <v>0</v>
      </c>
      <c r="Q153" s="8">
        <f>Tableau1[[#This Row],[CA N+1]]-Tableau1[[#This Row],[CA N-1]]</f>
        <v>0</v>
      </c>
      <c r="R153" s="14" t="str">
        <f>IFERROR(Tableau1[[#This Row],[Impact en €]]/Tableau1[[#This Row],[CA N-1]]," ")</f>
        <v xml:space="preserve"> </v>
      </c>
    </row>
    <row r="154" spans="1:18" x14ac:dyDescent="0.35">
      <c r="A154" s="10">
        <f>'Input CO Nafi'!A154</f>
        <v>189063</v>
      </c>
      <c r="B154" s="10">
        <f>'Input CO Nafi'!C154</f>
        <v>233</v>
      </c>
      <c r="C154" s="8"/>
      <c r="D154" s="8" t="str">
        <f>'Input CO Nafi'!J154</f>
        <v>RETOX REJWC10 156</v>
      </c>
      <c r="E154" s="12"/>
      <c r="F154" s="10" t="str">
        <f>'Input CO Nafi'!L154</f>
        <v>5040.00787</v>
      </c>
      <c r="G154" s="16" t="str">
        <f>'Input CO Nafi'!P154</f>
        <v>Pièce</v>
      </c>
      <c r="H154" s="11">
        <f>'Input CO Nafi'!Q154</f>
        <v>147</v>
      </c>
      <c r="I154" s="12"/>
      <c r="J154" s="15">
        <f>'Input CO Nafi'!AA154</f>
        <v>1</v>
      </c>
      <c r="K154" s="16" t="str">
        <f>'Input CO Nafi'!AG154</f>
        <v>CN</v>
      </c>
      <c r="L154" s="16" t="str">
        <f>'Input CO Nafi'!AI154</f>
        <v>E5</v>
      </c>
      <c r="M154" s="16" t="str">
        <f>'Input CO Nafi'!AJ154</f>
        <v>S3</v>
      </c>
      <c r="N154" s="12"/>
      <c r="O154" s="8">
        <f>Tableau1[[#This Row],[Prix Unitaire N-1]]*Tableau1[[#This Row],[Qtés commandées pour N-1]]</f>
        <v>0</v>
      </c>
      <c r="P154" s="8">
        <f>Tableau1[[#This Row],[Prix Unitaire N+1]]*Tableau1[[#This Row],[Qtés commandées pour N-1]]</f>
        <v>0</v>
      </c>
      <c r="Q154" s="8">
        <f>Tableau1[[#This Row],[CA N+1]]-Tableau1[[#This Row],[CA N-1]]</f>
        <v>0</v>
      </c>
      <c r="R154" s="14" t="str">
        <f>IFERROR(Tableau1[[#This Row],[Impact en €]]/Tableau1[[#This Row],[CA N-1]]," ")</f>
        <v xml:space="preserve"> </v>
      </c>
    </row>
    <row r="155" spans="1:18" x14ac:dyDescent="0.35">
      <c r="A155" s="10">
        <f>'Input CO Nafi'!A155</f>
        <v>189063</v>
      </c>
      <c r="B155" s="10">
        <f>'Input CO Nafi'!C155</f>
        <v>238</v>
      </c>
      <c r="C155" s="8"/>
      <c r="D155" s="8" t="str">
        <f>'Input CO Nafi'!J155</f>
        <v>JIBSAW REJWC13 153</v>
      </c>
      <c r="E155" s="12"/>
      <c r="F155" s="10" t="str">
        <f>'Input CO Nafi'!L155</f>
        <v>5040.00400</v>
      </c>
      <c r="G155" s="16" t="str">
        <f>'Input CO Nafi'!P155</f>
        <v>Pièce</v>
      </c>
      <c r="H155" s="11">
        <f>'Input CO Nafi'!Q155</f>
        <v>138.5</v>
      </c>
      <c r="I155" s="12"/>
      <c r="J155" s="15">
        <f>'Input CO Nafi'!AA155</f>
        <v>1</v>
      </c>
      <c r="K155" s="16" t="str">
        <f>'Input CO Nafi'!AG155</f>
        <v>CN</v>
      </c>
      <c r="L155" s="16" t="str">
        <f>'Input CO Nafi'!AI155</f>
        <v>E5</v>
      </c>
      <c r="M155" s="16" t="str">
        <f>'Input CO Nafi'!AJ155</f>
        <v>S3</v>
      </c>
      <c r="N155" s="12"/>
      <c r="O155" s="8">
        <f>Tableau1[[#This Row],[Prix Unitaire N-1]]*Tableau1[[#This Row],[Qtés commandées pour N-1]]</f>
        <v>0</v>
      </c>
      <c r="P155" s="8">
        <f>Tableau1[[#This Row],[Prix Unitaire N+1]]*Tableau1[[#This Row],[Qtés commandées pour N-1]]</f>
        <v>0</v>
      </c>
      <c r="Q155" s="8">
        <f>Tableau1[[#This Row],[CA N+1]]-Tableau1[[#This Row],[CA N-1]]</f>
        <v>0</v>
      </c>
      <c r="R155" s="14" t="str">
        <f>IFERROR(Tableau1[[#This Row],[Impact en €]]/Tableau1[[#This Row],[CA N-1]]," ")</f>
        <v xml:space="preserve"> </v>
      </c>
    </row>
    <row r="156" spans="1:18" x14ac:dyDescent="0.35">
      <c r="A156" s="10">
        <f>'Input CO Nafi'!A156</f>
        <v>189063</v>
      </c>
      <c r="B156" s="10">
        <f>'Input CO Nafi'!C156</f>
        <v>239</v>
      </c>
      <c r="C156" s="8"/>
      <c r="D156" s="8" t="str">
        <f>'Input CO Nafi'!J156</f>
        <v>JIBSAW REJWC13 157</v>
      </c>
      <c r="E156" s="12"/>
      <c r="F156" s="10" t="str">
        <f>'Input CO Nafi'!L156</f>
        <v>5040.00401</v>
      </c>
      <c r="G156" s="16" t="str">
        <f>'Input CO Nafi'!P156</f>
        <v>Pièce</v>
      </c>
      <c r="H156" s="11">
        <f>'Input CO Nafi'!Q156</f>
        <v>138.5</v>
      </c>
      <c r="I156" s="12"/>
      <c r="J156" s="15">
        <f>'Input CO Nafi'!AA156</f>
        <v>1</v>
      </c>
      <c r="K156" s="16" t="str">
        <f>'Input CO Nafi'!AG156</f>
        <v>CN</v>
      </c>
      <c r="L156" s="16" t="str">
        <f>'Input CO Nafi'!AI156</f>
        <v>E5</v>
      </c>
      <c r="M156" s="16" t="str">
        <f>'Input CO Nafi'!AJ156</f>
        <v>S3</v>
      </c>
      <c r="N156" s="12"/>
      <c r="O156" s="8">
        <f>Tableau1[[#This Row],[Prix Unitaire N-1]]*Tableau1[[#This Row],[Qtés commandées pour N-1]]</f>
        <v>0</v>
      </c>
      <c r="P156" s="8">
        <f>Tableau1[[#This Row],[Prix Unitaire N+1]]*Tableau1[[#This Row],[Qtés commandées pour N-1]]</f>
        <v>0</v>
      </c>
      <c r="Q156" s="8">
        <f>Tableau1[[#This Row],[CA N+1]]-Tableau1[[#This Row],[CA N-1]]</f>
        <v>0</v>
      </c>
      <c r="R156" s="14" t="str">
        <f>IFERROR(Tableau1[[#This Row],[Impact en €]]/Tableau1[[#This Row],[CA N-1]]," ")</f>
        <v xml:space="preserve"> </v>
      </c>
    </row>
    <row r="157" spans="1:18" x14ac:dyDescent="0.35">
      <c r="A157" s="10">
        <f>'Input CO Nafi'!A157</f>
        <v>189063</v>
      </c>
      <c r="B157" s="10">
        <f>'Input CO Nafi'!C157</f>
        <v>240</v>
      </c>
      <c r="C157" s="8"/>
      <c r="D157" s="8" t="str">
        <f>'Input CO Nafi'!J157</f>
        <v>JIBSAW REJWC15 158W</v>
      </c>
      <c r="E157" s="12"/>
      <c r="F157" s="10" t="str">
        <f>'Input CO Nafi'!L157</f>
        <v>5040.00402</v>
      </c>
      <c r="G157" s="16" t="str">
        <f>'Input CO Nafi'!P157</f>
        <v>Pièce</v>
      </c>
      <c r="H157" s="11">
        <f>'Input CO Nafi'!Q157</f>
        <v>138.5</v>
      </c>
      <c r="I157" s="12"/>
      <c r="J157" s="15">
        <f>'Input CO Nafi'!AA157</f>
        <v>1</v>
      </c>
      <c r="K157" s="16" t="str">
        <f>'Input CO Nafi'!AG157</f>
        <v>CN</v>
      </c>
      <c r="L157" s="16" t="str">
        <f>'Input CO Nafi'!AI157</f>
        <v>E5</v>
      </c>
      <c r="M157" s="16" t="str">
        <f>'Input CO Nafi'!AJ157</f>
        <v>S3</v>
      </c>
      <c r="N157" s="12"/>
      <c r="O157" s="8">
        <f>Tableau1[[#This Row],[Prix Unitaire N-1]]*Tableau1[[#This Row],[Qtés commandées pour N-1]]</f>
        <v>0</v>
      </c>
      <c r="P157" s="8">
        <f>Tableau1[[#This Row],[Prix Unitaire N+1]]*Tableau1[[#This Row],[Qtés commandées pour N-1]]</f>
        <v>0</v>
      </c>
      <c r="Q157" s="8">
        <f>Tableau1[[#This Row],[CA N+1]]-Tableau1[[#This Row],[CA N-1]]</f>
        <v>0</v>
      </c>
      <c r="R157" s="14" t="str">
        <f>IFERROR(Tableau1[[#This Row],[Impact en €]]/Tableau1[[#This Row],[CA N-1]]," ")</f>
        <v xml:space="preserve"> </v>
      </c>
    </row>
    <row r="158" spans="1:18" x14ac:dyDescent="0.35">
      <c r="A158" s="10">
        <f>'Input CO Nafi'!A158</f>
        <v>189063</v>
      </c>
      <c r="B158" s="10">
        <f>'Input CO Nafi'!C158</f>
        <v>241</v>
      </c>
      <c r="C158" s="8"/>
      <c r="D158" s="8" t="str">
        <f>'Input CO Nafi'!J158</f>
        <v>REVENANT REJWC21 154</v>
      </c>
      <c r="E158" s="12"/>
      <c r="F158" s="10" t="str">
        <f>'Input CO Nafi'!L158</f>
        <v>5040.00785</v>
      </c>
      <c r="G158" s="16" t="str">
        <f>'Input CO Nafi'!P158</f>
        <v>Pièce</v>
      </c>
      <c r="H158" s="11">
        <f>'Input CO Nafi'!Q158</f>
        <v>162</v>
      </c>
      <c r="I158" s="12"/>
      <c r="J158" s="15">
        <f>'Input CO Nafi'!AA158</f>
        <v>1</v>
      </c>
      <c r="K158" s="16" t="str">
        <f>'Input CO Nafi'!AG158</f>
        <v>CN</v>
      </c>
      <c r="L158" s="16" t="str">
        <f>'Input CO Nafi'!AI158</f>
        <v>E5</v>
      </c>
      <c r="M158" s="16" t="str">
        <f>'Input CO Nafi'!AJ158</f>
        <v>S3</v>
      </c>
      <c r="N158" s="12"/>
      <c r="O158" s="8">
        <f>Tableau1[[#This Row],[Prix Unitaire N-1]]*Tableau1[[#This Row],[Qtés commandées pour N-1]]</f>
        <v>0</v>
      </c>
      <c r="P158" s="8">
        <f>Tableau1[[#This Row],[Prix Unitaire N+1]]*Tableau1[[#This Row],[Qtés commandées pour N-1]]</f>
        <v>0</v>
      </c>
      <c r="Q158" s="8">
        <f>Tableau1[[#This Row],[CA N+1]]-Tableau1[[#This Row],[CA N-1]]</f>
        <v>0</v>
      </c>
      <c r="R158" s="14" t="str">
        <f>IFERROR(Tableau1[[#This Row],[Impact en €]]/Tableau1[[#This Row],[CA N-1]]," ")</f>
        <v xml:space="preserve"> </v>
      </c>
    </row>
    <row r="159" spans="1:18" x14ac:dyDescent="0.35">
      <c r="A159" s="10">
        <f>'Input CO Nafi'!A159</f>
        <v>189063</v>
      </c>
      <c r="B159" s="10">
        <f>'Input CO Nafi'!C159</f>
        <v>242</v>
      </c>
      <c r="C159" s="8"/>
      <c r="D159" s="8" t="str">
        <f>'Input CO Nafi'!J159</f>
        <v>REVENANT REJWC09 159 W</v>
      </c>
      <c r="E159" s="12"/>
      <c r="F159" s="10" t="str">
        <f>'Input CO Nafi'!L159</f>
        <v>5040.00786</v>
      </c>
      <c r="G159" s="16" t="str">
        <f>'Input CO Nafi'!P159</f>
        <v>Pièce</v>
      </c>
      <c r="H159" s="11">
        <f>'Input CO Nafi'!Q159</f>
        <v>162</v>
      </c>
      <c r="I159" s="12"/>
      <c r="J159" s="15">
        <f>'Input CO Nafi'!AA159</f>
        <v>1</v>
      </c>
      <c r="K159" s="16" t="str">
        <f>'Input CO Nafi'!AG159</f>
        <v>CN</v>
      </c>
      <c r="L159" s="16" t="str">
        <f>'Input CO Nafi'!AI159</f>
        <v>E5</v>
      </c>
      <c r="M159" s="16" t="str">
        <f>'Input CO Nafi'!AJ159</f>
        <v>S3</v>
      </c>
      <c r="N159" s="12"/>
      <c r="O159" s="8">
        <f>Tableau1[[#This Row],[Prix Unitaire N-1]]*Tableau1[[#This Row],[Qtés commandées pour N-1]]</f>
        <v>0</v>
      </c>
      <c r="P159" s="8">
        <f>Tableau1[[#This Row],[Prix Unitaire N+1]]*Tableau1[[#This Row],[Qtés commandées pour N-1]]</f>
        <v>0</v>
      </c>
      <c r="Q159" s="8">
        <f>Tableau1[[#This Row],[CA N+1]]-Tableau1[[#This Row],[CA N-1]]</f>
        <v>0</v>
      </c>
      <c r="R159" s="14" t="str">
        <f>IFERROR(Tableau1[[#This Row],[Impact en €]]/Tableau1[[#This Row],[CA N-1]]," ")</f>
        <v xml:space="preserve"> </v>
      </c>
    </row>
    <row r="160" spans="1:18" x14ac:dyDescent="0.35">
      <c r="A160" s="10">
        <f>'Input CO Nafi'!A160</f>
        <v>189063</v>
      </c>
      <c r="B160" s="10">
        <f>'Input CO Nafi'!C160</f>
        <v>243</v>
      </c>
      <c r="C160" s="8"/>
      <c r="D160" s="8" t="str">
        <f>'Input CO Nafi'!J160</f>
        <v>REVENANT REJWC09 166 W</v>
      </c>
      <c r="E160" s="12"/>
      <c r="F160" s="10" t="str">
        <f>'Input CO Nafi'!L160</f>
        <v>5040.01135</v>
      </c>
      <c r="G160" s="16" t="str">
        <f>'Input CO Nafi'!P160</f>
        <v>Pièce</v>
      </c>
      <c r="H160" s="11">
        <f>'Input CO Nafi'!Q160</f>
        <v>162</v>
      </c>
      <c r="I160" s="12"/>
      <c r="J160" s="15">
        <f>'Input CO Nafi'!AA160</f>
        <v>1</v>
      </c>
      <c r="K160" s="16" t="str">
        <f>'Input CO Nafi'!AG160</f>
        <v>CN</v>
      </c>
      <c r="L160" s="16" t="str">
        <f>'Input CO Nafi'!AI160</f>
        <v>E5</v>
      </c>
      <c r="M160" s="16" t="str">
        <f>'Input CO Nafi'!AJ160</f>
        <v>S3</v>
      </c>
      <c r="N160" s="12"/>
      <c r="O160" s="8">
        <f>Tableau1[[#This Row],[Prix Unitaire N-1]]*Tableau1[[#This Row],[Qtés commandées pour N-1]]</f>
        <v>0</v>
      </c>
      <c r="P160" s="8">
        <f>Tableau1[[#This Row],[Prix Unitaire N+1]]*Tableau1[[#This Row],[Qtés commandées pour N-1]]</f>
        <v>0</v>
      </c>
      <c r="Q160" s="8">
        <f>Tableau1[[#This Row],[CA N+1]]-Tableau1[[#This Row],[CA N-1]]</f>
        <v>0</v>
      </c>
      <c r="R160" s="14" t="str">
        <f>IFERROR(Tableau1[[#This Row],[Impact en €]]/Tableau1[[#This Row],[CA N-1]]," ")</f>
        <v xml:space="preserve"> </v>
      </c>
    </row>
    <row r="161" spans="1:18" x14ac:dyDescent="0.35">
      <c r="A161" s="10">
        <f>'Input CO Nafi'!A161</f>
        <v>189063</v>
      </c>
      <c r="B161" s="10">
        <f>'Input CO Nafi'!C161</f>
        <v>244</v>
      </c>
      <c r="C161" s="8"/>
      <c r="D161" s="8" t="str">
        <f>'Input CO Nafi'!J161</f>
        <v>STRATO ED WHT RRI04LF 152</v>
      </c>
      <c r="E161" s="12"/>
      <c r="F161" s="10" t="str">
        <f>'Input CO Nafi'!L161</f>
        <v>5040.01465</v>
      </c>
      <c r="G161" s="16" t="str">
        <f>'Input CO Nafi'!P161</f>
        <v>Pièce</v>
      </c>
      <c r="H161" s="11">
        <f>'Input CO Nafi'!Q161</f>
        <v>270.48</v>
      </c>
      <c r="I161" s="12"/>
      <c r="J161" s="15">
        <f>'Input CO Nafi'!AA161</f>
        <v>1</v>
      </c>
      <c r="K161" s="16" t="str">
        <f>'Input CO Nafi'!AG161</f>
        <v>ES</v>
      </c>
      <c r="L161" s="16" t="str">
        <f>'Input CO Nafi'!AI161</f>
        <v>E5</v>
      </c>
      <c r="M161" s="16" t="str">
        <f>'Input CO Nafi'!AJ161</f>
        <v>S3</v>
      </c>
      <c r="N161" s="12"/>
      <c r="O161" s="8">
        <f>Tableau1[[#This Row],[Prix Unitaire N-1]]*Tableau1[[#This Row],[Qtés commandées pour N-1]]</f>
        <v>0</v>
      </c>
      <c r="P161" s="8">
        <f>Tableau1[[#This Row],[Prix Unitaire N+1]]*Tableau1[[#This Row],[Qtés commandées pour N-1]]</f>
        <v>0</v>
      </c>
      <c r="Q161" s="8">
        <f>Tableau1[[#This Row],[CA N+1]]-Tableau1[[#This Row],[CA N-1]]</f>
        <v>0</v>
      </c>
      <c r="R161" s="14" t="str">
        <f>IFERROR(Tableau1[[#This Row],[Impact en €]]/Tableau1[[#This Row],[CA N-1]]," ")</f>
        <v xml:space="preserve"> </v>
      </c>
    </row>
    <row r="162" spans="1:18" x14ac:dyDescent="0.35">
      <c r="A162" s="10">
        <f>'Input CO Nafi'!A162</f>
        <v>189063</v>
      </c>
      <c r="B162" s="10">
        <f>'Input CO Nafi'!C162</f>
        <v>245</v>
      </c>
      <c r="C162" s="8"/>
      <c r="D162" s="8" t="str">
        <f>'Input CO Nafi'!J162</f>
        <v>STRATO ED WHT RRI04LF 160</v>
      </c>
      <c r="E162" s="12"/>
      <c r="F162" s="10" t="str">
        <f>'Input CO Nafi'!L162</f>
        <v>5040.01442</v>
      </c>
      <c r="G162" s="16" t="str">
        <f>'Input CO Nafi'!P162</f>
        <v>Pièce</v>
      </c>
      <c r="H162" s="11">
        <f>'Input CO Nafi'!Q162</f>
        <v>270.48</v>
      </c>
      <c r="I162" s="12"/>
      <c r="J162" s="15">
        <f>'Input CO Nafi'!AA162</f>
        <v>1</v>
      </c>
      <c r="K162" s="16" t="str">
        <f>'Input CO Nafi'!AG162</f>
        <v>ES</v>
      </c>
      <c r="L162" s="16" t="str">
        <f>'Input CO Nafi'!AI162</f>
        <v>E5</v>
      </c>
      <c r="M162" s="16" t="str">
        <f>'Input CO Nafi'!AJ162</f>
        <v>S3</v>
      </c>
      <c r="N162" s="12"/>
      <c r="O162" s="8">
        <f>Tableau1[[#This Row],[Prix Unitaire N-1]]*Tableau1[[#This Row],[Qtés commandées pour N-1]]</f>
        <v>0</v>
      </c>
      <c r="P162" s="8">
        <f>Tableau1[[#This Row],[Prix Unitaire N+1]]*Tableau1[[#This Row],[Qtés commandées pour N-1]]</f>
        <v>0</v>
      </c>
      <c r="Q162" s="8">
        <f>Tableau1[[#This Row],[CA N+1]]-Tableau1[[#This Row],[CA N-1]]</f>
        <v>0</v>
      </c>
      <c r="R162" s="14" t="str">
        <f>IFERROR(Tableau1[[#This Row],[Impact en €]]/Tableau1[[#This Row],[CA N-1]]," ")</f>
        <v xml:space="preserve"> </v>
      </c>
    </row>
    <row r="163" spans="1:18" x14ac:dyDescent="0.35">
      <c r="A163" s="10">
        <f>'Input CO Nafi'!A163</f>
        <v>189063</v>
      </c>
      <c r="B163" s="10">
        <f>'Input CO Nafi'!C163</f>
        <v>246</v>
      </c>
      <c r="C163" s="8"/>
      <c r="D163" s="8" t="str">
        <f>'Input CO Nafi'!J163</f>
        <v>STRATO ED BLK RRI03LF 168</v>
      </c>
      <c r="E163" s="12"/>
      <c r="F163" s="10" t="str">
        <f>'Input CO Nafi'!L163</f>
        <v>5040.01443</v>
      </c>
      <c r="G163" s="16" t="str">
        <f>'Input CO Nafi'!P163</f>
        <v>Pièce</v>
      </c>
      <c r="H163" s="11">
        <f>'Input CO Nafi'!Q163</f>
        <v>270.48</v>
      </c>
      <c r="I163" s="12"/>
      <c r="J163" s="15">
        <f>'Input CO Nafi'!AA163</f>
        <v>1</v>
      </c>
      <c r="K163" s="16" t="str">
        <f>'Input CO Nafi'!AG163</f>
        <v>ES</v>
      </c>
      <c r="L163" s="16" t="str">
        <f>'Input CO Nafi'!AI163</f>
        <v>E5</v>
      </c>
      <c r="M163" s="16" t="str">
        <f>'Input CO Nafi'!AJ163</f>
        <v>S3</v>
      </c>
      <c r="N163" s="12"/>
      <c r="O163" s="8">
        <f>Tableau1[[#This Row],[Prix Unitaire N-1]]*Tableau1[[#This Row],[Qtés commandées pour N-1]]</f>
        <v>0</v>
      </c>
      <c r="P163" s="8">
        <f>Tableau1[[#This Row],[Prix Unitaire N+1]]*Tableau1[[#This Row],[Qtés commandées pour N-1]]</f>
        <v>0</v>
      </c>
      <c r="Q163" s="8">
        <f>Tableau1[[#This Row],[CA N+1]]-Tableau1[[#This Row],[CA N-1]]</f>
        <v>0</v>
      </c>
      <c r="R163" s="14" t="str">
        <f>IFERROR(Tableau1[[#This Row],[Impact en €]]/Tableau1[[#This Row],[CA N-1]]," ")</f>
        <v xml:space="preserve"> </v>
      </c>
    </row>
    <row r="164" spans="1:18" x14ac:dyDescent="0.35">
      <c r="A164" s="10">
        <f>'Input CO Nafi'!A164</f>
        <v>189063</v>
      </c>
      <c r="B164" s="10">
        <f>'Input CO Nafi'!C164</f>
        <v>250</v>
      </c>
      <c r="C164" s="8"/>
      <c r="D164" s="8" t="str">
        <f>'Input CO Nafi'!J164</f>
        <v>SENDER RRJ04MJ 186</v>
      </c>
      <c r="E164" s="12"/>
      <c r="F164" s="10" t="str">
        <f>'Input CO Nafi'!L164</f>
        <v>5040.01405</v>
      </c>
      <c r="G164" s="16" t="str">
        <f>'Input CO Nafi'!P164</f>
        <v>Pièce</v>
      </c>
      <c r="H164" s="11">
        <f>'Input CO Nafi'!Q164</f>
        <v>211.2</v>
      </c>
      <c r="I164" s="12"/>
      <c r="J164" s="15">
        <f>'Input CO Nafi'!AA164</f>
        <v>1</v>
      </c>
      <c r="K164" s="16" t="str">
        <f>'Input CO Nafi'!AG164</f>
        <v>ES</v>
      </c>
      <c r="L164" s="16" t="str">
        <f>'Input CO Nafi'!AI164</f>
        <v>E5</v>
      </c>
      <c r="M164" s="16" t="str">
        <f>'Input CO Nafi'!AJ164</f>
        <v>S3</v>
      </c>
      <c r="N164" s="12"/>
      <c r="O164" s="8">
        <f>Tableau1[[#This Row],[Prix Unitaire N-1]]*Tableau1[[#This Row],[Qtés commandées pour N-1]]</f>
        <v>0</v>
      </c>
      <c r="P164" s="8">
        <f>Tableau1[[#This Row],[Prix Unitaire N+1]]*Tableau1[[#This Row],[Qtés commandées pour N-1]]</f>
        <v>0</v>
      </c>
      <c r="Q164" s="8">
        <f>Tableau1[[#This Row],[CA N+1]]-Tableau1[[#This Row],[CA N-1]]</f>
        <v>0</v>
      </c>
      <c r="R164" s="14" t="str">
        <f>IFERROR(Tableau1[[#This Row],[Impact en €]]/Tableau1[[#This Row],[CA N-1]]," ")</f>
        <v xml:space="preserve"> </v>
      </c>
    </row>
    <row r="165" spans="1:18" x14ac:dyDescent="0.35">
      <c r="A165" s="10">
        <f>'Input CO Nafi'!A165</f>
        <v>189063</v>
      </c>
      <c r="B165" s="10">
        <f>'Input CO Nafi'!C165</f>
        <v>251</v>
      </c>
      <c r="C165" s="8"/>
      <c r="D165" s="8" t="str">
        <f>'Input CO Nafi'!J165</f>
        <v>ESCAPER RRKML05 186</v>
      </c>
      <c r="E165" s="12"/>
      <c r="F165" s="10" t="str">
        <f>'Input CO Nafi'!L165</f>
        <v>5040.01422</v>
      </c>
      <c r="G165" s="16" t="str">
        <f>'Input CO Nafi'!P165</f>
        <v>Pièce</v>
      </c>
      <c r="H165" s="11">
        <f>'Input CO Nafi'!Q165</f>
        <v>205.9</v>
      </c>
      <c r="I165" s="12"/>
      <c r="J165" s="15">
        <f>'Input CO Nafi'!AA165</f>
        <v>1</v>
      </c>
      <c r="K165" s="16" t="str">
        <f>'Input CO Nafi'!AG165</f>
        <v>ES</v>
      </c>
      <c r="L165" s="16" t="str">
        <f>'Input CO Nafi'!AI165</f>
        <v>E5</v>
      </c>
      <c r="M165" s="16" t="str">
        <f>'Input CO Nafi'!AJ165</f>
        <v>S3</v>
      </c>
      <c r="N165" s="12"/>
      <c r="O165" s="8">
        <f>Tableau1[[#This Row],[Prix Unitaire N-1]]*Tableau1[[#This Row],[Qtés commandées pour N-1]]</f>
        <v>0</v>
      </c>
      <c r="P165" s="8">
        <f>Tableau1[[#This Row],[Prix Unitaire N+1]]*Tableau1[[#This Row],[Qtés commandées pour N-1]]</f>
        <v>0</v>
      </c>
      <c r="Q165" s="8">
        <f>Tableau1[[#This Row],[CA N+1]]-Tableau1[[#This Row],[CA N-1]]</f>
        <v>0</v>
      </c>
      <c r="R165" s="14" t="str">
        <f>IFERROR(Tableau1[[#This Row],[Impact en €]]/Tableau1[[#This Row],[CA N-1]]," ")</f>
        <v xml:space="preserve"> </v>
      </c>
    </row>
    <row r="166" spans="1:18" x14ac:dyDescent="0.35">
      <c r="A166" s="10">
        <f>'Input CO Nafi'!A166</f>
        <v>189063</v>
      </c>
      <c r="B166" s="10">
        <f>'Input CO Nafi'!C166</f>
        <v>253</v>
      </c>
      <c r="C166" s="8"/>
      <c r="D166" s="8" t="str">
        <f>'Input CO Nafi'!J166</f>
        <v>ASPEEDPROHEAT RBI2040 260</v>
      </c>
      <c r="E166" s="12"/>
      <c r="F166" s="10" t="str">
        <f>'Input CO Nafi'!L166</f>
        <v>5040.01479</v>
      </c>
      <c r="G166" s="16" t="str">
        <f>'Input CO Nafi'!P166</f>
        <v>Pièce</v>
      </c>
      <c r="H166" s="11">
        <f>'Input CO Nafi'!Q166</f>
        <v>208.12</v>
      </c>
      <c r="I166" s="12"/>
      <c r="J166" s="15">
        <f>'Input CO Nafi'!AA166</f>
        <v>1</v>
      </c>
      <c r="K166" s="16" t="str">
        <f>'Input CO Nafi'!AG166</f>
        <v>RO</v>
      </c>
      <c r="L166" s="16" t="str">
        <f>'Input CO Nafi'!AI166</f>
        <v>E5</v>
      </c>
      <c r="M166" s="16" t="str">
        <f>'Input CO Nafi'!AJ166</f>
        <v>S3</v>
      </c>
      <c r="N166" s="12"/>
      <c r="O166" s="8">
        <f>Tableau1[[#This Row],[Prix Unitaire N-1]]*Tableau1[[#This Row],[Qtés commandées pour N-1]]</f>
        <v>0</v>
      </c>
      <c r="P166" s="8">
        <f>Tableau1[[#This Row],[Prix Unitaire N+1]]*Tableau1[[#This Row],[Qtés commandées pour N-1]]</f>
        <v>0</v>
      </c>
      <c r="Q166" s="8">
        <f>Tableau1[[#This Row],[CA N+1]]-Tableau1[[#This Row],[CA N-1]]</f>
        <v>0</v>
      </c>
      <c r="R166" s="14" t="str">
        <f>IFERROR(Tableau1[[#This Row],[Impact en €]]/Tableau1[[#This Row],[CA N-1]]," ")</f>
        <v xml:space="preserve"> </v>
      </c>
    </row>
    <row r="167" spans="1:18" x14ac:dyDescent="0.35">
      <c r="A167" s="10">
        <f>'Input CO Nafi'!A167</f>
        <v>189063</v>
      </c>
      <c r="B167" s="10">
        <f>'Input CO Nafi'!C167</f>
        <v>254</v>
      </c>
      <c r="C167" s="8"/>
      <c r="D167" s="8" t="str">
        <f>'Input CO Nafi'!J167</f>
        <v>ASPEEDPROHEAT RBI2040 270</v>
      </c>
      <c r="E167" s="12"/>
      <c r="F167" s="10" t="str">
        <f>'Input CO Nafi'!L167</f>
        <v>5040.01425</v>
      </c>
      <c r="G167" s="16" t="str">
        <f>'Input CO Nafi'!P167</f>
        <v>Pièce</v>
      </c>
      <c r="H167" s="11">
        <f>'Input CO Nafi'!Q167</f>
        <v>208.12</v>
      </c>
      <c r="I167" s="12"/>
      <c r="J167" s="15">
        <f>'Input CO Nafi'!AA167</f>
        <v>1</v>
      </c>
      <c r="K167" s="16" t="str">
        <f>'Input CO Nafi'!AG167</f>
        <v>RO</v>
      </c>
      <c r="L167" s="16" t="str">
        <f>'Input CO Nafi'!AI167</f>
        <v>E5</v>
      </c>
      <c r="M167" s="16" t="str">
        <f>'Input CO Nafi'!AJ167</f>
        <v>S3</v>
      </c>
      <c r="N167" s="12"/>
      <c r="O167" s="8">
        <f>Tableau1[[#This Row],[Prix Unitaire N-1]]*Tableau1[[#This Row],[Qtés commandées pour N-1]]</f>
        <v>0</v>
      </c>
      <c r="P167" s="8">
        <f>Tableau1[[#This Row],[Prix Unitaire N+1]]*Tableau1[[#This Row],[Qtés commandées pour N-1]]</f>
        <v>0</v>
      </c>
      <c r="Q167" s="8">
        <f>Tableau1[[#This Row],[CA N+1]]-Tableau1[[#This Row],[CA N-1]]</f>
        <v>0</v>
      </c>
      <c r="R167" s="14" t="str">
        <f>IFERROR(Tableau1[[#This Row],[Impact en €]]/Tableau1[[#This Row],[CA N-1]]," ")</f>
        <v xml:space="preserve"> </v>
      </c>
    </row>
    <row r="168" spans="1:18" x14ac:dyDescent="0.35">
      <c r="A168" s="10">
        <f>'Input CO Nafi'!A168</f>
        <v>189063</v>
      </c>
      <c r="B168" s="10">
        <f>'Input CO Nafi'!C168</f>
        <v>255</v>
      </c>
      <c r="C168" s="8"/>
      <c r="D168" s="8" t="str">
        <f>'Input CO Nafi'!J168</f>
        <v>ASPEEDPROHEAT RBI2040 280</v>
      </c>
      <c r="E168" s="12"/>
      <c r="F168" s="10" t="str">
        <f>'Input CO Nafi'!L168</f>
        <v>5040.01409</v>
      </c>
      <c r="G168" s="16" t="str">
        <f>'Input CO Nafi'!P168</f>
        <v>Pièce</v>
      </c>
      <c r="H168" s="11">
        <f>'Input CO Nafi'!Q168</f>
        <v>208.12</v>
      </c>
      <c r="I168" s="12"/>
      <c r="J168" s="15">
        <f>'Input CO Nafi'!AA168</f>
        <v>1</v>
      </c>
      <c r="K168" s="16" t="str">
        <f>'Input CO Nafi'!AG168</f>
        <v>RO</v>
      </c>
      <c r="L168" s="16" t="str">
        <f>'Input CO Nafi'!AI168</f>
        <v>E5</v>
      </c>
      <c r="M168" s="16" t="str">
        <f>'Input CO Nafi'!AJ168</f>
        <v>S3</v>
      </c>
      <c r="N168" s="12"/>
      <c r="O168" s="8">
        <f>Tableau1[[#This Row],[Prix Unitaire N-1]]*Tableau1[[#This Row],[Qtés commandées pour N-1]]</f>
        <v>0</v>
      </c>
      <c r="P168" s="8">
        <f>Tableau1[[#This Row],[Prix Unitaire N+1]]*Tableau1[[#This Row],[Qtés commandées pour N-1]]</f>
        <v>0</v>
      </c>
      <c r="Q168" s="8">
        <f>Tableau1[[#This Row],[CA N+1]]-Tableau1[[#This Row],[CA N-1]]</f>
        <v>0</v>
      </c>
      <c r="R168" s="14" t="str">
        <f>IFERROR(Tableau1[[#This Row],[Impact en €]]/Tableau1[[#This Row],[CA N-1]]," ")</f>
        <v xml:space="preserve"> </v>
      </c>
    </row>
    <row r="169" spans="1:18" x14ac:dyDescent="0.35">
      <c r="A169" s="10">
        <f>'Input CO Nafi'!A169</f>
        <v>189063</v>
      </c>
      <c r="B169" s="10">
        <f>'Input CO Nafi'!C169</f>
        <v>256</v>
      </c>
      <c r="C169" s="8"/>
      <c r="D169" s="8" t="str">
        <f>'Input CO Nafi'!J169</f>
        <v>ASPEEDPROHEAT RBI2040 290</v>
      </c>
      <c r="E169" s="12"/>
      <c r="F169" s="10" t="str">
        <f>'Input CO Nafi'!L169</f>
        <v>5040.01410</v>
      </c>
      <c r="G169" s="16" t="str">
        <f>'Input CO Nafi'!P169</f>
        <v>Pièce</v>
      </c>
      <c r="H169" s="11">
        <f>'Input CO Nafi'!Q169</f>
        <v>208.12</v>
      </c>
      <c r="I169" s="12"/>
      <c r="J169" s="15">
        <f>'Input CO Nafi'!AA169</f>
        <v>1</v>
      </c>
      <c r="K169" s="16" t="str">
        <f>'Input CO Nafi'!AG169</f>
        <v>RO</v>
      </c>
      <c r="L169" s="16" t="str">
        <f>'Input CO Nafi'!AI169</f>
        <v>E5</v>
      </c>
      <c r="M169" s="16" t="str">
        <f>'Input CO Nafi'!AJ169</f>
        <v>S3</v>
      </c>
      <c r="N169" s="12"/>
      <c r="O169" s="8">
        <f>Tableau1[[#This Row],[Prix Unitaire N-1]]*Tableau1[[#This Row],[Qtés commandées pour N-1]]</f>
        <v>0</v>
      </c>
      <c r="P169" s="8">
        <f>Tableau1[[#This Row],[Prix Unitaire N+1]]*Tableau1[[#This Row],[Qtés commandées pour N-1]]</f>
        <v>0</v>
      </c>
      <c r="Q169" s="8">
        <f>Tableau1[[#This Row],[CA N+1]]-Tableau1[[#This Row],[CA N-1]]</f>
        <v>0</v>
      </c>
      <c r="R169" s="14" t="str">
        <f>IFERROR(Tableau1[[#This Row],[Impact en €]]/Tableau1[[#This Row],[CA N-1]]," ")</f>
        <v xml:space="preserve"> </v>
      </c>
    </row>
    <row r="170" spans="1:18" x14ac:dyDescent="0.35">
      <c r="A170" s="10">
        <f>'Input CO Nafi'!A170</f>
        <v>189063</v>
      </c>
      <c r="B170" s="10">
        <f>'Input CO Nafi'!C170</f>
        <v>257</v>
      </c>
      <c r="C170" s="8"/>
      <c r="D170" s="8" t="str">
        <f>'Input CO Nafi'!J170</f>
        <v>PURE PRO HEAT RBJ2200 230</v>
      </c>
      <c r="E170" s="12"/>
      <c r="F170" s="10" t="str">
        <f>'Input CO Nafi'!L170</f>
        <v>5040.01426</v>
      </c>
      <c r="G170" s="16" t="str">
        <f>'Input CO Nafi'!P170</f>
        <v>Pièce</v>
      </c>
      <c r="H170" s="11">
        <f>'Input CO Nafi'!Q170</f>
        <v>226.18</v>
      </c>
      <c r="I170" s="12"/>
      <c r="J170" s="15">
        <f>'Input CO Nafi'!AA170</f>
        <v>1</v>
      </c>
      <c r="K170" s="16" t="str">
        <f>'Input CO Nafi'!AG170</f>
        <v>RO</v>
      </c>
      <c r="L170" s="16" t="str">
        <f>'Input CO Nafi'!AI170</f>
        <v>E5</v>
      </c>
      <c r="M170" s="16" t="str">
        <f>'Input CO Nafi'!AJ170</f>
        <v>S3</v>
      </c>
      <c r="N170" s="12"/>
      <c r="O170" s="8">
        <f>Tableau1[[#This Row],[Prix Unitaire N-1]]*Tableau1[[#This Row],[Qtés commandées pour N-1]]</f>
        <v>0</v>
      </c>
      <c r="P170" s="8">
        <f>Tableau1[[#This Row],[Prix Unitaire N+1]]*Tableau1[[#This Row],[Qtés commandées pour N-1]]</f>
        <v>0</v>
      </c>
      <c r="Q170" s="8">
        <f>Tableau1[[#This Row],[CA N+1]]-Tableau1[[#This Row],[CA N-1]]</f>
        <v>0</v>
      </c>
      <c r="R170" s="14" t="str">
        <f>IFERROR(Tableau1[[#This Row],[Impact en €]]/Tableau1[[#This Row],[CA N-1]]," ")</f>
        <v xml:space="preserve"> </v>
      </c>
    </row>
    <row r="171" spans="1:18" x14ac:dyDescent="0.35">
      <c r="A171" s="10">
        <f>'Input CO Nafi'!A171</f>
        <v>189063</v>
      </c>
      <c r="B171" s="10">
        <f>'Input CO Nafi'!C171</f>
        <v>258</v>
      </c>
      <c r="C171" s="8"/>
      <c r="D171" s="8" t="str">
        <f>'Input CO Nafi'!J171</f>
        <v>PURE PRO HEAT RBJ2200 240</v>
      </c>
      <c r="E171" s="12"/>
      <c r="F171" s="10" t="str">
        <f>'Input CO Nafi'!L171</f>
        <v>5040.01469</v>
      </c>
      <c r="G171" s="16" t="str">
        <f>'Input CO Nafi'!P171</f>
        <v>Pièce</v>
      </c>
      <c r="H171" s="11">
        <f>'Input CO Nafi'!Q171</f>
        <v>226.18</v>
      </c>
      <c r="I171" s="12"/>
      <c r="J171" s="15">
        <f>'Input CO Nafi'!AA171</f>
        <v>1</v>
      </c>
      <c r="K171" s="16" t="str">
        <f>'Input CO Nafi'!AG171</f>
        <v>RO</v>
      </c>
      <c r="L171" s="16" t="str">
        <f>'Input CO Nafi'!AI171</f>
        <v>E5</v>
      </c>
      <c r="M171" s="16" t="str">
        <f>'Input CO Nafi'!AJ171</f>
        <v>S3</v>
      </c>
      <c r="N171" s="12"/>
      <c r="O171" s="8">
        <f>Tableau1[[#This Row],[Prix Unitaire N-1]]*Tableau1[[#This Row],[Qtés commandées pour N-1]]</f>
        <v>0</v>
      </c>
      <c r="P171" s="8">
        <f>Tableau1[[#This Row],[Prix Unitaire N+1]]*Tableau1[[#This Row],[Qtés commandées pour N-1]]</f>
        <v>0</v>
      </c>
      <c r="Q171" s="8">
        <f>Tableau1[[#This Row],[CA N+1]]-Tableau1[[#This Row],[CA N-1]]</f>
        <v>0</v>
      </c>
      <c r="R171" s="14" t="str">
        <f>IFERROR(Tableau1[[#This Row],[Impact en €]]/Tableau1[[#This Row],[CA N-1]]," ")</f>
        <v xml:space="preserve"> </v>
      </c>
    </row>
    <row r="172" spans="1:18" x14ac:dyDescent="0.35">
      <c r="A172" s="10">
        <f>'Input CO Nafi'!A172</f>
        <v>189063</v>
      </c>
      <c r="B172" s="10">
        <f>'Input CO Nafi'!C172</f>
        <v>259</v>
      </c>
      <c r="C172" s="8"/>
      <c r="D172" s="8" t="str">
        <f>'Input CO Nafi'!J172</f>
        <v>PURE PRO HEAT RBJ2200 250</v>
      </c>
      <c r="E172" s="12"/>
      <c r="F172" s="10" t="str">
        <f>'Input CO Nafi'!L172</f>
        <v>5040.01411</v>
      </c>
      <c r="G172" s="16" t="str">
        <f>'Input CO Nafi'!P172</f>
        <v>Pièce</v>
      </c>
      <c r="H172" s="11">
        <f>'Input CO Nafi'!Q172</f>
        <v>226.18</v>
      </c>
      <c r="I172" s="12"/>
      <c r="J172" s="15">
        <f>'Input CO Nafi'!AA172</f>
        <v>1</v>
      </c>
      <c r="K172" s="16" t="str">
        <f>'Input CO Nafi'!AG172</f>
        <v>RO</v>
      </c>
      <c r="L172" s="16" t="str">
        <f>'Input CO Nafi'!AI172</f>
        <v>E5</v>
      </c>
      <c r="M172" s="16" t="str">
        <f>'Input CO Nafi'!AJ172</f>
        <v>S3</v>
      </c>
      <c r="N172" s="12"/>
      <c r="O172" s="8">
        <f>Tableau1[[#This Row],[Prix Unitaire N-1]]*Tableau1[[#This Row],[Qtés commandées pour N-1]]</f>
        <v>0</v>
      </c>
      <c r="P172" s="8">
        <f>Tableau1[[#This Row],[Prix Unitaire N+1]]*Tableau1[[#This Row],[Qtés commandées pour N-1]]</f>
        <v>0</v>
      </c>
      <c r="Q172" s="8">
        <f>Tableau1[[#This Row],[CA N+1]]-Tableau1[[#This Row],[CA N-1]]</f>
        <v>0</v>
      </c>
      <c r="R172" s="14" t="str">
        <f>IFERROR(Tableau1[[#This Row],[Impact en €]]/Tableau1[[#This Row],[CA N-1]]," ")</f>
        <v xml:space="preserve"> </v>
      </c>
    </row>
    <row r="173" spans="1:18" x14ac:dyDescent="0.35">
      <c r="A173" s="10">
        <f>'Input CO Nafi'!A173</f>
        <v>189063</v>
      </c>
      <c r="B173" s="10">
        <f>'Input CO Nafi'!C173</f>
        <v>260</v>
      </c>
      <c r="C173" s="8"/>
      <c r="D173" s="8" t="str">
        <f>'Input CO Nafi'!J173</f>
        <v>PURE PRO HEAT RBJ2200 260</v>
      </c>
      <c r="E173" s="12"/>
      <c r="F173" s="10" t="str">
        <f>'Input CO Nafi'!L173</f>
        <v>5040.01455</v>
      </c>
      <c r="G173" s="16" t="str">
        <f>'Input CO Nafi'!P173</f>
        <v>Pièce</v>
      </c>
      <c r="H173" s="11">
        <f>'Input CO Nafi'!Q173</f>
        <v>226.18</v>
      </c>
      <c r="I173" s="12"/>
      <c r="J173" s="15">
        <f>'Input CO Nafi'!AA173</f>
        <v>1</v>
      </c>
      <c r="K173" s="16" t="str">
        <f>'Input CO Nafi'!AG173</f>
        <v>RO</v>
      </c>
      <c r="L173" s="16" t="str">
        <f>'Input CO Nafi'!AI173</f>
        <v>E5</v>
      </c>
      <c r="M173" s="16" t="str">
        <f>'Input CO Nafi'!AJ173</f>
        <v>S3</v>
      </c>
      <c r="N173" s="12"/>
      <c r="O173" s="8">
        <f>Tableau1[[#This Row],[Prix Unitaire N-1]]*Tableau1[[#This Row],[Qtés commandées pour N-1]]</f>
        <v>0</v>
      </c>
      <c r="P173" s="8">
        <f>Tableau1[[#This Row],[Prix Unitaire N+1]]*Tableau1[[#This Row],[Qtés commandées pour N-1]]</f>
        <v>0</v>
      </c>
      <c r="Q173" s="8">
        <f>Tableau1[[#This Row],[CA N+1]]-Tableau1[[#This Row],[CA N-1]]</f>
        <v>0</v>
      </c>
      <c r="R173" s="14" t="str">
        <f>IFERROR(Tableau1[[#This Row],[Impact en €]]/Tableau1[[#This Row],[CA N-1]]," ")</f>
        <v xml:space="preserve"> </v>
      </c>
    </row>
    <row r="174" spans="1:18" x14ac:dyDescent="0.35">
      <c r="A174" s="10">
        <f>'Input CO Nafi'!A174</f>
        <v>189063</v>
      </c>
      <c r="B174" s="10">
        <f>'Input CO Nafi'!C174</f>
        <v>289</v>
      </c>
      <c r="C174" s="8"/>
      <c r="D174" s="8" t="str">
        <f>'Input CO Nafi'!J174</f>
        <v>PURE PRO HEAT RBJ2200 235</v>
      </c>
      <c r="E174" s="12"/>
      <c r="F174" s="10" t="str">
        <f>'Input CO Nafi'!L174</f>
        <v>5040.01281</v>
      </c>
      <c r="G174" s="16" t="str">
        <f>'Input CO Nafi'!P174</f>
        <v>Pièce</v>
      </c>
      <c r="H174" s="11">
        <f>'Input CO Nafi'!Q174</f>
        <v>226.18</v>
      </c>
      <c r="I174" s="12"/>
      <c r="J174" s="15">
        <f>'Input CO Nafi'!AA174</f>
        <v>1</v>
      </c>
      <c r="K174" s="16" t="str">
        <f>'Input CO Nafi'!AG174</f>
        <v>RO</v>
      </c>
      <c r="L174" s="16" t="str">
        <f>'Input CO Nafi'!AI174</f>
        <v>E5</v>
      </c>
      <c r="M174" s="16" t="str">
        <f>'Input CO Nafi'!AJ174</f>
        <v>S3</v>
      </c>
      <c r="N174" s="12"/>
      <c r="O174" s="8">
        <f>Tableau1[[#This Row],[Prix Unitaire N-1]]*Tableau1[[#This Row],[Qtés commandées pour N-1]]</f>
        <v>0</v>
      </c>
      <c r="P174" s="8">
        <f>Tableau1[[#This Row],[Prix Unitaire N+1]]*Tableau1[[#This Row],[Qtés commandées pour N-1]]</f>
        <v>0</v>
      </c>
      <c r="Q174" s="8">
        <f>Tableau1[[#This Row],[CA N+1]]-Tableau1[[#This Row],[CA N-1]]</f>
        <v>0</v>
      </c>
      <c r="R174" s="14" t="str">
        <f>IFERROR(Tableau1[[#This Row],[Impact en €]]/Tableau1[[#This Row],[CA N-1]]," ")</f>
        <v xml:space="preserve"> </v>
      </c>
    </row>
    <row r="175" spans="1:18" x14ac:dyDescent="0.35">
      <c r="A175" s="10">
        <f>'Input CO Nafi'!A175</f>
        <v>189063</v>
      </c>
      <c r="B175" s="10">
        <f>'Input CO Nafi'!C175</f>
        <v>290</v>
      </c>
      <c r="C175" s="8"/>
      <c r="D175" s="8" t="str">
        <f>'Input CO Nafi'!J175</f>
        <v>PURE PRO HEAT RBJ2200 245</v>
      </c>
      <c r="E175" s="12"/>
      <c r="F175" s="10" t="str">
        <f>'Input CO Nafi'!L175</f>
        <v>5040.01248</v>
      </c>
      <c r="G175" s="16" t="str">
        <f>'Input CO Nafi'!P175</f>
        <v>Pièce</v>
      </c>
      <c r="H175" s="11">
        <f>'Input CO Nafi'!Q175</f>
        <v>226.18</v>
      </c>
      <c r="I175" s="12"/>
      <c r="J175" s="15">
        <f>'Input CO Nafi'!AA175</f>
        <v>1</v>
      </c>
      <c r="K175" s="16" t="str">
        <f>'Input CO Nafi'!AG175</f>
        <v>RO</v>
      </c>
      <c r="L175" s="16" t="str">
        <f>'Input CO Nafi'!AI175</f>
        <v>E5</v>
      </c>
      <c r="M175" s="16" t="str">
        <f>'Input CO Nafi'!AJ175</f>
        <v>S3</v>
      </c>
      <c r="N175" s="12"/>
      <c r="O175" s="8">
        <f>Tableau1[[#This Row],[Prix Unitaire N-1]]*Tableau1[[#This Row],[Qtés commandées pour N-1]]</f>
        <v>0</v>
      </c>
      <c r="P175" s="8">
        <f>Tableau1[[#This Row],[Prix Unitaire N+1]]*Tableau1[[#This Row],[Qtés commandées pour N-1]]</f>
        <v>0</v>
      </c>
      <c r="Q175" s="8">
        <f>Tableau1[[#This Row],[CA N+1]]-Tableau1[[#This Row],[CA N-1]]</f>
        <v>0</v>
      </c>
      <c r="R175" s="14" t="str">
        <f>IFERROR(Tableau1[[#This Row],[Impact en €]]/Tableau1[[#This Row],[CA N-1]]," ")</f>
        <v xml:space="preserve"> </v>
      </c>
    </row>
    <row r="176" spans="1:18" x14ac:dyDescent="0.35">
      <c r="A176" s="10">
        <f>'Input CO Nafi'!A176</f>
        <v>189063</v>
      </c>
      <c r="B176" s="10">
        <f>'Input CO Nafi'!C176</f>
        <v>291</v>
      </c>
      <c r="C176" s="8"/>
      <c r="D176" s="8" t="str">
        <f>'Input CO Nafi'!J176</f>
        <v>PURE PRO HEAT RBJ2200 255</v>
      </c>
      <c r="E176" s="12"/>
      <c r="F176" s="10" t="str">
        <f>'Input CO Nafi'!L176</f>
        <v>5040.01282</v>
      </c>
      <c r="G176" s="16" t="str">
        <f>'Input CO Nafi'!P176</f>
        <v>Pièce</v>
      </c>
      <c r="H176" s="11">
        <f>'Input CO Nafi'!Q176</f>
        <v>226.18</v>
      </c>
      <c r="I176" s="12"/>
      <c r="J176" s="15">
        <f>'Input CO Nafi'!AA176</f>
        <v>1</v>
      </c>
      <c r="K176" s="16" t="str">
        <f>'Input CO Nafi'!AG176</f>
        <v>RO</v>
      </c>
      <c r="L176" s="16" t="str">
        <f>'Input CO Nafi'!AI176</f>
        <v>E5</v>
      </c>
      <c r="M176" s="16" t="str">
        <f>'Input CO Nafi'!AJ176</f>
        <v>S3</v>
      </c>
      <c r="N176" s="12"/>
      <c r="O176" s="8">
        <f>Tableau1[[#This Row],[Prix Unitaire N-1]]*Tableau1[[#This Row],[Qtés commandées pour N-1]]</f>
        <v>0</v>
      </c>
      <c r="P176" s="8">
        <f>Tableau1[[#This Row],[Prix Unitaire N+1]]*Tableau1[[#This Row],[Qtés commandées pour N-1]]</f>
        <v>0</v>
      </c>
      <c r="Q176" s="8">
        <f>Tableau1[[#This Row],[CA N+1]]-Tableau1[[#This Row],[CA N-1]]</f>
        <v>0</v>
      </c>
      <c r="R176" s="14" t="str">
        <f>IFERROR(Tableau1[[#This Row],[Impact en €]]/Tableau1[[#This Row],[CA N-1]]," ")</f>
        <v xml:space="preserve"> </v>
      </c>
    </row>
    <row r="177" spans="1:18" x14ac:dyDescent="0.35">
      <c r="A177" s="10">
        <f>'Input CO Nafi'!A177</f>
        <v>189063</v>
      </c>
      <c r="B177" s="10">
        <f>'Input CO Nafi'!C177</f>
        <v>292</v>
      </c>
      <c r="C177" s="8"/>
      <c r="D177" s="8" t="str">
        <f>'Input CO Nafi'!J177</f>
        <v>PURE PRO HEAT RBJ2200 265</v>
      </c>
      <c r="E177" s="12"/>
      <c r="F177" s="10" t="str">
        <f>'Input CO Nafi'!L177</f>
        <v>5040.01270</v>
      </c>
      <c r="G177" s="16" t="str">
        <f>'Input CO Nafi'!P177</f>
        <v>Pièce</v>
      </c>
      <c r="H177" s="11">
        <f>'Input CO Nafi'!Q177</f>
        <v>226.18</v>
      </c>
      <c r="I177" s="12"/>
      <c r="J177" s="15">
        <f>'Input CO Nafi'!AA177</f>
        <v>1</v>
      </c>
      <c r="K177" s="16" t="str">
        <f>'Input CO Nafi'!AG177</f>
        <v>RO</v>
      </c>
      <c r="L177" s="16" t="str">
        <f>'Input CO Nafi'!AI177</f>
        <v>E5</v>
      </c>
      <c r="M177" s="16" t="str">
        <f>'Input CO Nafi'!AJ177</f>
        <v>S3</v>
      </c>
      <c r="N177" s="12"/>
      <c r="O177" s="8">
        <f>Tableau1[[#This Row],[Prix Unitaire N-1]]*Tableau1[[#This Row],[Qtés commandées pour N-1]]</f>
        <v>0</v>
      </c>
      <c r="P177" s="8">
        <f>Tableau1[[#This Row],[Prix Unitaire N+1]]*Tableau1[[#This Row],[Qtés commandées pour N-1]]</f>
        <v>0</v>
      </c>
      <c r="Q177" s="8">
        <f>Tableau1[[#This Row],[CA N+1]]-Tableau1[[#This Row],[CA N-1]]</f>
        <v>0</v>
      </c>
      <c r="R177" s="14" t="str">
        <f>IFERROR(Tableau1[[#This Row],[Impact en €]]/Tableau1[[#This Row],[CA N-1]]," ")</f>
        <v xml:space="preserve"> </v>
      </c>
    </row>
    <row r="178" spans="1:18" x14ac:dyDescent="0.35">
      <c r="A178" s="10">
        <f>'Input CO Nafi'!A178</f>
        <v>189063</v>
      </c>
      <c r="B178" s="10">
        <f>'Input CO Nafi'!C178</f>
        <v>293</v>
      </c>
      <c r="C178" s="8"/>
      <c r="D178" s="8" t="str">
        <f>'Input CO Nafi'!J178</f>
        <v>ASPEEDPROHEAT RBI2040 255</v>
      </c>
      <c r="E178" s="12"/>
      <c r="F178" s="10" t="str">
        <f>'Input CO Nafi'!L178</f>
        <v>5040.01290</v>
      </c>
      <c r="G178" s="16" t="str">
        <f>'Input CO Nafi'!P178</f>
        <v>Pièce</v>
      </c>
      <c r="H178" s="11">
        <f>'Input CO Nafi'!Q178</f>
        <v>208.12</v>
      </c>
      <c r="I178" s="12"/>
      <c r="J178" s="15">
        <f>'Input CO Nafi'!AA178</f>
        <v>1</v>
      </c>
      <c r="K178" s="16" t="str">
        <f>'Input CO Nafi'!AG178</f>
        <v>RO</v>
      </c>
      <c r="L178" s="16" t="str">
        <f>'Input CO Nafi'!AI178</f>
        <v>E5</v>
      </c>
      <c r="M178" s="16" t="str">
        <f>'Input CO Nafi'!AJ178</f>
        <v>S3</v>
      </c>
      <c r="N178" s="12"/>
      <c r="O178" s="8">
        <f>Tableau1[[#This Row],[Prix Unitaire N-1]]*Tableau1[[#This Row],[Qtés commandées pour N-1]]</f>
        <v>0</v>
      </c>
      <c r="P178" s="8">
        <f>Tableau1[[#This Row],[Prix Unitaire N+1]]*Tableau1[[#This Row],[Qtés commandées pour N-1]]</f>
        <v>0</v>
      </c>
      <c r="Q178" s="8">
        <f>Tableau1[[#This Row],[CA N+1]]-Tableau1[[#This Row],[CA N-1]]</f>
        <v>0</v>
      </c>
      <c r="R178" s="14" t="str">
        <f>IFERROR(Tableau1[[#This Row],[Impact en €]]/Tableau1[[#This Row],[CA N-1]]," ")</f>
        <v xml:space="preserve"> </v>
      </c>
    </row>
    <row r="179" spans="1:18" x14ac:dyDescent="0.35">
      <c r="A179" s="10">
        <f>'Input CO Nafi'!A179</f>
        <v>189063</v>
      </c>
      <c r="B179" s="10">
        <f>'Input CO Nafi'!C179</f>
        <v>294</v>
      </c>
      <c r="C179" s="8"/>
      <c r="D179" s="8" t="str">
        <f>'Input CO Nafi'!J179</f>
        <v>ASPEEDPROHEAT RBI2040 265</v>
      </c>
      <c r="E179" s="12"/>
      <c r="F179" s="10" t="str">
        <f>'Input CO Nafi'!L179</f>
        <v>5040.01298</v>
      </c>
      <c r="G179" s="16" t="str">
        <f>'Input CO Nafi'!P179</f>
        <v>Pièce</v>
      </c>
      <c r="H179" s="11">
        <f>'Input CO Nafi'!Q179</f>
        <v>208.12</v>
      </c>
      <c r="I179" s="12"/>
      <c r="J179" s="15">
        <f>'Input CO Nafi'!AA179</f>
        <v>1</v>
      </c>
      <c r="K179" s="16" t="str">
        <f>'Input CO Nafi'!AG179</f>
        <v>RO</v>
      </c>
      <c r="L179" s="16" t="str">
        <f>'Input CO Nafi'!AI179</f>
        <v>E5</v>
      </c>
      <c r="M179" s="16" t="str">
        <f>'Input CO Nafi'!AJ179</f>
        <v>S3</v>
      </c>
      <c r="N179" s="12"/>
      <c r="O179" s="8">
        <f>Tableau1[[#This Row],[Prix Unitaire N-1]]*Tableau1[[#This Row],[Qtés commandées pour N-1]]</f>
        <v>0</v>
      </c>
      <c r="P179" s="8">
        <f>Tableau1[[#This Row],[Prix Unitaire N+1]]*Tableau1[[#This Row],[Qtés commandées pour N-1]]</f>
        <v>0</v>
      </c>
      <c r="Q179" s="8">
        <f>Tableau1[[#This Row],[CA N+1]]-Tableau1[[#This Row],[CA N-1]]</f>
        <v>0</v>
      </c>
      <c r="R179" s="14" t="str">
        <f>IFERROR(Tableau1[[#This Row],[Impact en €]]/Tableau1[[#This Row],[CA N-1]]," ")</f>
        <v xml:space="preserve"> </v>
      </c>
    </row>
    <row r="180" spans="1:18" x14ac:dyDescent="0.35">
      <c r="A180" s="10">
        <f>'Input CO Nafi'!A180</f>
        <v>189063</v>
      </c>
      <c r="B180" s="10">
        <f>'Input CO Nafi'!C180</f>
        <v>295</v>
      </c>
      <c r="C180" s="8"/>
      <c r="D180" s="8" t="str">
        <f>'Input CO Nafi'!J180</f>
        <v>ASPEEDPROHEAT RBI2040 275</v>
      </c>
      <c r="E180" s="12"/>
      <c r="F180" s="10" t="str">
        <f>'Input CO Nafi'!L180</f>
        <v>5040.01255</v>
      </c>
      <c r="G180" s="16" t="str">
        <f>'Input CO Nafi'!P180</f>
        <v>Pièce</v>
      </c>
      <c r="H180" s="11">
        <f>'Input CO Nafi'!Q180</f>
        <v>208.12</v>
      </c>
      <c r="I180" s="12"/>
      <c r="J180" s="15">
        <f>'Input CO Nafi'!AA180</f>
        <v>1</v>
      </c>
      <c r="K180" s="16" t="str">
        <f>'Input CO Nafi'!AG180</f>
        <v>RO</v>
      </c>
      <c r="L180" s="16" t="str">
        <f>'Input CO Nafi'!AI180</f>
        <v>E5</v>
      </c>
      <c r="M180" s="16" t="str">
        <f>'Input CO Nafi'!AJ180</f>
        <v>S3</v>
      </c>
      <c r="N180" s="12"/>
      <c r="O180" s="8">
        <f>Tableau1[[#This Row],[Prix Unitaire N-1]]*Tableau1[[#This Row],[Qtés commandées pour N-1]]</f>
        <v>0</v>
      </c>
      <c r="P180" s="8">
        <f>Tableau1[[#This Row],[Prix Unitaire N+1]]*Tableau1[[#This Row],[Qtés commandées pour N-1]]</f>
        <v>0</v>
      </c>
      <c r="Q180" s="8">
        <f>Tableau1[[#This Row],[CA N+1]]-Tableau1[[#This Row],[CA N-1]]</f>
        <v>0</v>
      </c>
      <c r="R180" s="14" t="str">
        <f>IFERROR(Tableau1[[#This Row],[Impact en €]]/Tableau1[[#This Row],[CA N-1]]," ")</f>
        <v xml:space="preserve"> </v>
      </c>
    </row>
    <row r="181" spans="1:18" x14ac:dyDescent="0.35">
      <c r="A181" s="10">
        <f>'Input CO Nafi'!A181</f>
        <v>189063</v>
      </c>
      <c r="B181" s="10">
        <f>'Input CO Nafi'!C181</f>
        <v>296</v>
      </c>
      <c r="C181" s="8"/>
      <c r="D181" s="8" t="str">
        <f>'Input CO Nafi'!J181</f>
        <v>ASPEEDPROHEAT RBI2040 285</v>
      </c>
      <c r="E181" s="12"/>
      <c r="F181" s="10" t="str">
        <f>'Input CO Nafi'!L181</f>
        <v>5040.01238</v>
      </c>
      <c r="G181" s="16" t="str">
        <f>'Input CO Nafi'!P181</f>
        <v>Pièce</v>
      </c>
      <c r="H181" s="11">
        <f>'Input CO Nafi'!Q181</f>
        <v>208.12</v>
      </c>
      <c r="I181" s="12"/>
      <c r="J181" s="15">
        <f>'Input CO Nafi'!AA181</f>
        <v>1</v>
      </c>
      <c r="K181" s="16" t="str">
        <f>'Input CO Nafi'!AG181</f>
        <v>RO</v>
      </c>
      <c r="L181" s="16" t="str">
        <f>'Input CO Nafi'!AI181</f>
        <v>E5</v>
      </c>
      <c r="M181" s="16" t="str">
        <f>'Input CO Nafi'!AJ181</f>
        <v>S3</v>
      </c>
      <c r="N181" s="12"/>
      <c r="O181" s="8">
        <f>Tableau1[[#This Row],[Prix Unitaire N-1]]*Tableau1[[#This Row],[Qtés commandées pour N-1]]</f>
        <v>0</v>
      </c>
      <c r="P181" s="8">
        <f>Tableau1[[#This Row],[Prix Unitaire N+1]]*Tableau1[[#This Row],[Qtés commandées pour N-1]]</f>
        <v>0</v>
      </c>
      <c r="Q181" s="8">
        <f>Tableau1[[#This Row],[CA N+1]]-Tableau1[[#This Row],[CA N-1]]</f>
        <v>0</v>
      </c>
      <c r="R181" s="14" t="str">
        <f>IFERROR(Tableau1[[#This Row],[Impact en €]]/Tableau1[[#This Row],[CA N-1]]," ")</f>
        <v xml:space="preserve"> </v>
      </c>
    </row>
    <row r="182" spans="1:18" x14ac:dyDescent="0.35">
      <c r="A182" s="10">
        <f>'Input CO Nafi'!A182</f>
        <v>189063</v>
      </c>
      <c r="B182" s="10">
        <f>'Input CO Nafi'!C182</f>
        <v>297</v>
      </c>
      <c r="C182" s="8"/>
      <c r="D182" s="8" t="str">
        <f>'Input CO Nafi'!J182</f>
        <v>ASPEEDPROHEAT RBI2040 295</v>
      </c>
      <c r="E182" s="12"/>
      <c r="F182" s="10" t="str">
        <f>'Input CO Nafi'!L182</f>
        <v>5040.01299</v>
      </c>
      <c r="G182" s="16" t="str">
        <f>'Input CO Nafi'!P182</f>
        <v>Pièce</v>
      </c>
      <c r="H182" s="11">
        <f>'Input CO Nafi'!Q182</f>
        <v>208.12</v>
      </c>
      <c r="I182" s="12"/>
      <c r="J182" s="15">
        <f>'Input CO Nafi'!AA182</f>
        <v>1</v>
      </c>
      <c r="K182" s="16" t="str">
        <f>'Input CO Nafi'!AG182</f>
        <v>RO</v>
      </c>
      <c r="L182" s="16" t="str">
        <f>'Input CO Nafi'!AI182</f>
        <v>E5</v>
      </c>
      <c r="M182" s="16" t="str">
        <f>'Input CO Nafi'!AJ182</f>
        <v>S3</v>
      </c>
      <c r="N182" s="12"/>
      <c r="O182" s="8">
        <f>Tableau1[[#This Row],[Prix Unitaire N-1]]*Tableau1[[#This Row],[Qtés commandées pour N-1]]</f>
        <v>0</v>
      </c>
      <c r="P182" s="8">
        <f>Tableau1[[#This Row],[Prix Unitaire N+1]]*Tableau1[[#This Row],[Qtés commandées pour N-1]]</f>
        <v>0</v>
      </c>
      <c r="Q182" s="8">
        <f>Tableau1[[#This Row],[CA N+1]]-Tableau1[[#This Row],[CA N-1]]</f>
        <v>0</v>
      </c>
      <c r="R182" s="14" t="str">
        <f>IFERROR(Tableau1[[#This Row],[Impact en €]]/Tableau1[[#This Row],[CA N-1]]," ")</f>
        <v xml:space="preserve"> </v>
      </c>
    </row>
    <row r="183" spans="1:18" x14ac:dyDescent="0.35">
      <c r="A183" s="10">
        <f>'Input CO Nafi'!A183</f>
        <v>189063</v>
      </c>
      <c r="B183" s="10">
        <f>'Input CO Nafi'!C183</f>
        <v>298</v>
      </c>
      <c r="C183" s="8"/>
      <c r="D183" s="8" t="str">
        <f>'Input CO Nafi'!J183</f>
        <v>SKIN ALPINEER RKJW105 154</v>
      </c>
      <c r="E183" s="12"/>
      <c r="F183" s="10" t="str">
        <f>'Input CO Nafi'!L183</f>
        <v>5040.01490</v>
      </c>
      <c r="G183" s="16" t="str">
        <f>'Input CO Nafi'!P183</f>
        <v>Pair</v>
      </c>
      <c r="H183" s="11">
        <f>'Input CO Nafi'!Q183</f>
        <v>86</v>
      </c>
      <c r="I183" s="12"/>
      <c r="J183" s="15">
        <f>'Input CO Nafi'!AA183</f>
        <v>1</v>
      </c>
      <c r="K183" s="16" t="str">
        <f>'Input CO Nafi'!AG183</f>
        <v>CH</v>
      </c>
      <c r="L183" s="16" t="str">
        <f>'Input CO Nafi'!AI183</f>
        <v>E5</v>
      </c>
      <c r="M183" s="16" t="str">
        <f>'Input CO Nafi'!AJ183</f>
        <v>S3</v>
      </c>
      <c r="N183" s="12"/>
      <c r="O183" s="8">
        <f>Tableau1[[#This Row],[Prix Unitaire N-1]]*Tableau1[[#This Row],[Qtés commandées pour N-1]]</f>
        <v>0</v>
      </c>
      <c r="P183" s="8">
        <f>Tableau1[[#This Row],[Prix Unitaire N+1]]*Tableau1[[#This Row],[Qtés commandées pour N-1]]</f>
        <v>0</v>
      </c>
      <c r="Q183" s="8">
        <f>Tableau1[[#This Row],[CA N+1]]-Tableau1[[#This Row],[CA N-1]]</f>
        <v>0</v>
      </c>
      <c r="R183" s="14" t="str">
        <f>IFERROR(Tableau1[[#This Row],[Impact en €]]/Tableau1[[#This Row],[CA N-1]]," ")</f>
        <v xml:space="preserve"> </v>
      </c>
    </row>
    <row r="184" spans="1:18" x14ac:dyDescent="0.35">
      <c r="A184" s="10">
        <f>'Input CO Nafi'!A184</f>
        <v>189063</v>
      </c>
      <c r="B184" s="10">
        <f>'Input CO Nafi'!C184</f>
        <v>299</v>
      </c>
      <c r="C184" s="8"/>
      <c r="D184" s="8" t="str">
        <f>'Input CO Nafi'!J184</f>
        <v>SKIN ALPINEER RKJW105 162</v>
      </c>
      <c r="E184" s="12"/>
      <c r="F184" s="10" t="str">
        <f>'Input CO Nafi'!L184</f>
        <v>5040.01489</v>
      </c>
      <c r="G184" s="16" t="str">
        <f>'Input CO Nafi'!P184</f>
        <v>Pair</v>
      </c>
      <c r="H184" s="11">
        <f>'Input CO Nafi'!Q184</f>
        <v>86</v>
      </c>
      <c r="I184" s="12"/>
      <c r="J184" s="15">
        <f>'Input CO Nafi'!AA184</f>
        <v>1</v>
      </c>
      <c r="K184" s="16" t="str">
        <f>'Input CO Nafi'!AG184</f>
        <v>CH</v>
      </c>
      <c r="L184" s="16" t="str">
        <f>'Input CO Nafi'!AI184</f>
        <v>E5</v>
      </c>
      <c r="M184" s="16" t="str">
        <f>'Input CO Nafi'!AJ184</f>
        <v>S3</v>
      </c>
      <c r="N184" s="12"/>
      <c r="O184" s="8">
        <f>Tableau1[[#This Row],[Prix Unitaire N-1]]*Tableau1[[#This Row],[Qtés commandées pour N-1]]</f>
        <v>0</v>
      </c>
      <c r="P184" s="8">
        <f>Tableau1[[#This Row],[Prix Unitaire N+1]]*Tableau1[[#This Row],[Qtés commandées pour N-1]]</f>
        <v>0</v>
      </c>
      <c r="Q184" s="8">
        <f>Tableau1[[#This Row],[CA N+1]]-Tableau1[[#This Row],[CA N-1]]</f>
        <v>0</v>
      </c>
      <c r="R184" s="14" t="str">
        <f>IFERROR(Tableau1[[#This Row],[Impact en €]]/Tableau1[[#This Row],[CA N-1]]," ")</f>
        <v xml:space="preserve"> </v>
      </c>
    </row>
    <row r="185" spans="1:18" x14ac:dyDescent="0.35">
      <c r="A185" s="10">
        <f>'Input CO Nafi'!A185</f>
        <v>189063</v>
      </c>
      <c r="B185" s="10">
        <f>'Input CO Nafi'!C185</f>
        <v>300</v>
      </c>
      <c r="C185" s="8"/>
      <c r="D185" s="8" t="str">
        <f>'Input CO Nafi'!J185</f>
        <v>SKIN ALPINEER RKJW105 168</v>
      </c>
      <c r="E185" s="12"/>
      <c r="F185" s="10" t="str">
        <f>'Input CO Nafi'!L185</f>
        <v>5040.01487</v>
      </c>
      <c r="G185" s="16" t="str">
        <f>'Input CO Nafi'!P185</f>
        <v>Pair</v>
      </c>
      <c r="H185" s="11">
        <f>'Input CO Nafi'!Q185</f>
        <v>86</v>
      </c>
      <c r="I185" s="12"/>
      <c r="J185" s="15">
        <f>'Input CO Nafi'!AA185</f>
        <v>1</v>
      </c>
      <c r="K185" s="16" t="str">
        <f>'Input CO Nafi'!AG185</f>
        <v>CH</v>
      </c>
      <c r="L185" s="16" t="str">
        <f>'Input CO Nafi'!AI185</f>
        <v>E5</v>
      </c>
      <c r="M185" s="16" t="str">
        <f>'Input CO Nafi'!AJ185</f>
        <v>S3</v>
      </c>
      <c r="N185" s="12"/>
      <c r="O185" s="8">
        <f>Tableau1[[#This Row],[Prix Unitaire N-1]]*Tableau1[[#This Row],[Qtés commandées pour N-1]]</f>
        <v>0</v>
      </c>
      <c r="P185" s="8">
        <f>Tableau1[[#This Row],[Prix Unitaire N+1]]*Tableau1[[#This Row],[Qtés commandées pour N-1]]</f>
        <v>0</v>
      </c>
      <c r="Q185" s="8">
        <f>Tableau1[[#This Row],[CA N+1]]-Tableau1[[#This Row],[CA N-1]]</f>
        <v>0</v>
      </c>
      <c r="R185" s="14" t="str">
        <f>IFERROR(Tableau1[[#This Row],[Impact en €]]/Tableau1[[#This Row],[CA N-1]]," ")</f>
        <v xml:space="preserve"> </v>
      </c>
    </row>
    <row r="186" spans="1:18" x14ac:dyDescent="0.35">
      <c r="A186" s="10">
        <f>'Input CO Nafi'!A186</f>
        <v>189063</v>
      </c>
      <c r="B186" s="10">
        <f>'Input CO Nafi'!C186</f>
        <v>301</v>
      </c>
      <c r="C186" s="8"/>
      <c r="D186" s="8" t="str">
        <f>'Input CO Nafi'!J186</f>
        <v>SKIN ALPINEER RKJW105 176</v>
      </c>
      <c r="E186" s="12"/>
      <c r="F186" s="10" t="str">
        <f>'Input CO Nafi'!L186</f>
        <v>5040.01491</v>
      </c>
      <c r="G186" s="16" t="str">
        <f>'Input CO Nafi'!P186</f>
        <v>Pair</v>
      </c>
      <c r="H186" s="11">
        <f>'Input CO Nafi'!Q186</f>
        <v>86</v>
      </c>
      <c r="I186" s="12"/>
      <c r="J186" s="15">
        <f>'Input CO Nafi'!AA186</f>
        <v>1</v>
      </c>
      <c r="K186" s="16" t="str">
        <f>'Input CO Nafi'!AG186</f>
        <v>CH</v>
      </c>
      <c r="L186" s="16" t="str">
        <f>'Input CO Nafi'!AI186</f>
        <v>E5</v>
      </c>
      <c r="M186" s="16" t="str">
        <f>'Input CO Nafi'!AJ186</f>
        <v>S3</v>
      </c>
      <c r="N186" s="12"/>
      <c r="O186" s="8">
        <f>Tableau1[[#This Row],[Prix Unitaire N-1]]*Tableau1[[#This Row],[Qtés commandées pour N-1]]</f>
        <v>0</v>
      </c>
      <c r="P186" s="8">
        <f>Tableau1[[#This Row],[Prix Unitaire N+1]]*Tableau1[[#This Row],[Qtés commandées pour N-1]]</f>
        <v>0</v>
      </c>
      <c r="Q186" s="8">
        <f>Tableau1[[#This Row],[CA N+1]]-Tableau1[[#This Row],[CA N-1]]</f>
        <v>0</v>
      </c>
      <c r="R186" s="14" t="str">
        <f>IFERROR(Tableau1[[#This Row],[Impact en €]]/Tableau1[[#This Row],[CA N-1]]," ")</f>
        <v xml:space="preserve"> </v>
      </c>
    </row>
    <row r="187" spans="1:18" x14ac:dyDescent="0.35">
      <c r="A187" s="10">
        <f>'Input CO Nafi'!A187</f>
        <v>189063</v>
      </c>
      <c r="B187" s="10">
        <f>'Input CO Nafi'!C187</f>
        <v>302</v>
      </c>
      <c r="C187" s="8"/>
      <c r="D187" s="8" t="str">
        <f>'Input CO Nafi'!J187</f>
        <v>SKIN ALPINEER RKJW105 182</v>
      </c>
      <c r="E187" s="12"/>
      <c r="F187" s="10" t="str">
        <f>'Input CO Nafi'!L187</f>
        <v>5040.01488</v>
      </c>
      <c r="G187" s="16" t="str">
        <f>'Input CO Nafi'!P187</f>
        <v>Pair</v>
      </c>
      <c r="H187" s="11">
        <f>'Input CO Nafi'!Q187</f>
        <v>86</v>
      </c>
      <c r="I187" s="12"/>
      <c r="J187" s="15">
        <f>'Input CO Nafi'!AA187</f>
        <v>1</v>
      </c>
      <c r="K187" s="16" t="str">
        <f>'Input CO Nafi'!AG187</f>
        <v>CH</v>
      </c>
      <c r="L187" s="16" t="str">
        <f>'Input CO Nafi'!AI187</f>
        <v>E5</v>
      </c>
      <c r="M187" s="16" t="str">
        <f>'Input CO Nafi'!AJ187</f>
        <v>S3</v>
      </c>
      <c r="N187" s="12"/>
      <c r="O187" s="8">
        <f>Tableau1[[#This Row],[Prix Unitaire N-1]]*Tableau1[[#This Row],[Qtés commandées pour N-1]]</f>
        <v>0</v>
      </c>
      <c r="P187" s="8">
        <f>Tableau1[[#This Row],[Prix Unitaire N+1]]*Tableau1[[#This Row],[Qtés commandées pour N-1]]</f>
        <v>0</v>
      </c>
      <c r="Q187" s="8">
        <f>Tableau1[[#This Row],[CA N+1]]-Tableau1[[#This Row],[CA N-1]]</f>
        <v>0</v>
      </c>
      <c r="R187" s="14" t="str">
        <f>IFERROR(Tableau1[[#This Row],[Impact en €]]/Tableau1[[#This Row],[CA N-1]]," ")</f>
        <v xml:space="preserve"> </v>
      </c>
    </row>
    <row r="188" spans="1:18" x14ac:dyDescent="0.35">
      <c r="A188" s="10">
        <f>'Input CO Nafi'!A188</f>
        <v>189063</v>
      </c>
      <c r="B188" s="10">
        <f>'Input CO Nafi'!C188</f>
        <v>303</v>
      </c>
      <c r="C188" s="8"/>
      <c r="D188" s="8" t="str">
        <f>'Input CO Nafi'!J188</f>
        <v>STRATO W XPR RRJ57LK 149</v>
      </c>
      <c r="E188" s="12"/>
      <c r="F188" s="10" t="str">
        <f>'Input CO Nafi'!L188</f>
        <v>5040.01499</v>
      </c>
      <c r="G188" s="16" t="str">
        <f>'Input CO Nafi'!P188</f>
        <v>Pair</v>
      </c>
      <c r="H188" s="11">
        <f>'Input CO Nafi'!Q188</f>
        <v>227.15</v>
      </c>
      <c r="I188" s="12"/>
      <c r="J188" s="15">
        <f>'Input CO Nafi'!AA188</f>
        <v>1</v>
      </c>
      <c r="K188" s="16" t="str">
        <f>'Input CO Nafi'!AG188</f>
        <v>ES</v>
      </c>
      <c r="L188" s="16" t="str">
        <f>'Input CO Nafi'!AI188</f>
        <v>E5</v>
      </c>
      <c r="M188" s="16" t="str">
        <f>'Input CO Nafi'!AJ188</f>
        <v>S3</v>
      </c>
      <c r="N188" s="12"/>
      <c r="O188" s="8">
        <f>Tableau1[[#This Row],[Prix Unitaire N-1]]*Tableau1[[#This Row],[Qtés commandées pour N-1]]</f>
        <v>0</v>
      </c>
      <c r="P188" s="8">
        <f>Tableau1[[#This Row],[Prix Unitaire N+1]]*Tableau1[[#This Row],[Qtés commandées pour N-1]]</f>
        <v>0</v>
      </c>
      <c r="Q188" s="8">
        <f>Tableau1[[#This Row],[CA N+1]]-Tableau1[[#This Row],[CA N-1]]</f>
        <v>0</v>
      </c>
      <c r="R188" s="14" t="str">
        <f>IFERROR(Tableau1[[#This Row],[Impact en €]]/Tableau1[[#This Row],[CA N-1]]," ")</f>
        <v xml:space="preserve"> </v>
      </c>
    </row>
    <row r="189" spans="1:18" x14ac:dyDescent="0.35">
      <c r="A189" s="10">
        <f>'Input CO Nafi'!A189</f>
        <v>189063</v>
      </c>
      <c r="B189" s="10">
        <f>'Input CO Nafi'!C189</f>
        <v>304</v>
      </c>
      <c r="C189" s="8"/>
      <c r="D189" s="8" t="str">
        <f>'Input CO Nafi'!J189</f>
        <v>STRATO W XPR RRJ57LK 156</v>
      </c>
      <c r="E189" s="12"/>
      <c r="F189" s="10" t="str">
        <f>'Input CO Nafi'!L189</f>
        <v>5040.01500</v>
      </c>
      <c r="G189" s="16" t="str">
        <f>'Input CO Nafi'!P189</f>
        <v>Pair</v>
      </c>
      <c r="H189" s="11">
        <f>'Input CO Nafi'!Q189</f>
        <v>227.15</v>
      </c>
      <c r="I189" s="12"/>
      <c r="J189" s="15">
        <f>'Input CO Nafi'!AA189</f>
        <v>1</v>
      </c>
      <c r="K189" s="16" t="str">
        <f>'Input CO Nafi'!AG189</f>
        <v>ES</v>
      </c>
      <c r="L189" s="16" t="str">
        <f>'Input CO Nafi'!AI189</f>
        <v>E5</v>
      </c>
      <c r="M189" s="16" t="str">
        <f>'Input CO Nafi'!AJ189</f>
        <v>S3</v>
      </c>
      <c r="N189" s="12"/>
      <c r="O189" s="8">
        <f>Tableau1[[#This Row],[Prix Unitaire N-1]]*Tableau1[[#This Row],[Qtés commandées pour N-1]]</f>
        <v>0</v>
      </c>
      <c r="P189" s="8">
        <f>Tableau1[[#This Row],[Prix Unitaire N+1]]*Tableau1[[#This Row],[Qtés commandées pour N-1]]</f>
        <v>0</v>
      </c>
      <c r="Q189" s="8">
        <f>Tableau1[[#This Row],[CA N+1]]-Tableau1[[#This Row],[CA N-1]]</f>
        <v>0</v>
      </c>
      <c r="R189" s="14" t="str">
        <f>IFERROR(Tableau1[[#This Row],[Impact en €]]/Tableau1[[#This Row],[CA N-1]]," ")</f>
        <v xml:space="preserve"> </v>
      </c>
    </row>
    <row r="190" spans="1:18" x14ac:dyDescent="0.35">
      <c r="A190" s="10">
        <f>'Input CO Nafi'!A190</f>
        <v>189063</v>
      </c>
      <c r="B190" s="10">
        <f>'Input CO Nafi'!C190</f>
        <v>305</v>
      </c>
      <c r="C190" s="8"/>
      <c r="D190" s="8" t="str">
        <f>'Input CO Nafi'!J190</f>
        <v>STRATO W XPR RRJ57LK 163</v>
      </c>
      <c r="E190" s="12"/>
      <c r="F190" s="10" t="str">
        <f>'Input CO Nafi'!L190</f>
        <v>5040.01502</v>
      </c>
      <c r="G190" s="16" t="str">
        <f>'Input CO Nafi'!P190</f>
        <v>Pair</v>
      </c>
      <c r="H190" s="11">
        <f>'Input CO Nafi'!Q190</f>
        <v>227.15</v>
      </c>
      <c r="I190" s="12"/>
      <c r="J190" s="15">
        <f>'Input CO Nafi'!AA190</f>
        <v>1</v>
      </c>
      <c r="K190" s="16" t="str">
        <f>'Input CO Nafi'!AG190</f>
        <v>ES</v>
      </c>
      <c r="L190" s="16" t="str">
        <f>'Input CO Nafi'!AI190</f>
        <v>E5</v>
      </c>
      <c r="M190" s="16" t="str">
        <f>'Input CO Nafi'!AJ190</f>
        <v>S3</v>
      </c>
      <c r="N190" s="12"/>
      <c r="O190" s="8">
        <f>Tableau1[[#This Row],[Prix Unitaire N-1]]*Tableau1[[#This Row],[Qtés commandées pour N-1]]</f>
        <v>0</v>
      </c>
      <c r="P190" s="8">
        <f>Tableau1[[#This Row],[Prix Unitaire N+1]]*Tableau1[[#This Row],[Qtés commandées pour N-1]]</f>
        <v>0</v>
      </c>
      <c r="Q190" s="8">
        <f>Tableau1[[#This Row],[CA N+1]]-Tableau1[[#This Row],[CA N-1]]</f>
        <v>0</v>
      </c>
      <c r="R190" s="14" t="str">
        <f>IFERROR(Tableau1[[#This Row],[Impact en €]]/Tableau1[[#This Row],[CA N-1]]," ")</f>
        <v xml:space="preserve"> </v>
      </c>
    </row>
    <row r="191" spans="1:18" x14ac:dyDescent="0.35">
      <c r="A191" s="10">
        <f>'Input CO Nafi'!A191</f>
        <v>189063</v>
      </c>
      <c r="B191" s="10">
        <f>'Input CO Nafi'!C191</f>
        <v>306</v>
      </c>
      <c r="C191" s="8"/>
      <c r="D191" s="8" t="str">
        <f>'Input CO Nafi'!J191</f>
        <v>NOVA 10 XP11G RRI01LF 153</v>
      </c>
      <c r="E191" s="12"/>
      <c r="F191" s="10" t="str">
        <f>'Input CO Nafi'!L191</f>
        <v>5040.01497</v>
      </c>
      <c r="G191" s="16" t="str">
        <f>'Input CO Nafi'!P191</f>
        <v>Pair</v>
      </c>
      <c r="H191" s="11">
        <f>'Input CO Nafi'!Q191</f>
        <v>207</v>
      </c>
      <c r="I191" s="12"/>
      <c r="J191" s="15">
        <f>'Input CO Nafi'!AA191</f>
        <v>1</v>
      </c>
      <c r="K191" s="16" t="str">
        <f>'Input CO Nafi'!AG191</f>
        <v>ES</v>
      </c>
      <c r="L191" s="16" t="str">
        <f>'Input CO Nafi'!AI191</f>
        <v>E5</v>
      </c>
      <c r="M191" s="16" t="str">
        <f>'Input CO Nafi'!AJ191</f>
        <v>S3</v>
      </c>
      <c r="N191" s="12"/>
      <c r="O191" s="8">
        <f>Tableau1[[#This Row],[Prix Unitaire N-1]]*Tableau1[[#This Row],[Qtés commandées pour N-1]]</f>
        <v>0</v>
      </c>
      <c r="P191" s="8">
        <f>Tableau1[[#This Row],[Prix Unitaire N+1]]*Tableau1[[#This Row],[Qtés commandées pour N-1]]</f>
        <v>0</v>
      </c>
      <c r="Q191" s="8">
        <f>Tableau1[[#This Row],[CA N+1]]-Tableau1[[#This Row],[CA N-1]]</f>
        <v>0</v>
      </c>
      <c r="R191" s="14" t="str">
        <f>IFERROR(Tableau1[[#This Row],[Impact en €]]/Tableau1[[#This Row],[CA N-1]]," ")</f>
        <v xml:space="preserve"> </v>
      </c>
    </row>
    <row r="192" spans="1:18" x14ac:dyDescent="0.35">
      <c r="A192" s="10">
        <f>'Input CO Nafi'!A192</f>
        <v>189063</v>
      </c>
      <c r="B192" s="10">
        <f>'Input CO Nafi'!C192</f>
        <v>307</v>
      </c>
      <c r="C192" s="8"/>
      <c r="D192" s="8" t="str">
        <f>'Input CO Nafi'!J192</f>
        <v>NOVA 10 XP11G RRI01LF 160</v>
      </c>
      <c r="E192" s="12"/>
      <c r="F192" s="10" t="str">
        <f>'Input CO Nafi'!L192</f>
        <v>5040.01501</v>
      </c>
      <c r="G192" s="16" t="str">
        <f>'Input CO Nafi'!P192</f>
        <v>Pair</v>
      </c>
      <c r="H192" s="11">
        <f>'Input CO Nafi'!Q192</f>
        <v>207</v>
      </c>
      <c r="I192" s="12"/>
      <c r="J192" s="15">
        <f>'Input CO Nafi'!AA192</f>
        <v>1</v>
      </c>
      <c r="K192" s="16" t="str">
        <f>'Input CO Nafi'!AG192</f>
        <v>ES</v>
      </c>
      <c r="L192" s="16" t="str">
        <f>'Input CO Nafi'!AI192</f>
        <v>E5</v>
      </c>
      <c r="M192" s="16" t="str">
        <f>'Input CO Nafi'!AJ192</f>
        <v>S3</v>
      </c>
      <c r="N192" s="12"/>
      <c r="O192" s="8">
        <f>Tableau1[[#This Row],[Prix Unitaire N-1]]*Tableau1[[#This Row],[Qtés commandées pour N-1]]</f>
        <v>0</v>
      </c>
      <c r="P192" s="8">
        <f>Tableau1[[#This Row],[Prix Unitaire N+1]]*Tableau1[[#This Row],[Qtés commandées pour N-1]]</f>
        <v>0</v>
      </c>
      <c r="Q192" s="8">
        <f>Tableau1[[#This Row],[CA N+1]]-Tableau1[[#This Row],[CA N-1]]</f>
        <v>0</v>
      </c>
      <c r="R192" s="14" t="str">
        <f>IFERROR(Tableau1[[#This Row],[Impact en €]]/Tableau1[[#This Row],[CA N-1]]," ")</f>
        <v xml:space="preserve"> </v>
      </c>
    </row>
    <row r="193" spans="1:18" x14ac:dyDescent="0.35">
      <c r="A193" s="10">
        <f>'Input CO Nafi'!A193</f>
        <v>189063</v>
      </c>
      <c r="B193" s="10">
        <f>'Input CO Nafi'!C193</f>
        <v>308</v>
      </c>
      <c r="C193" s="8"/>
      <c r="D193" s="8" t="str">
        <f>'Input CO Nafi'!J193</f>
        <v>NOVA 10 XP11G RRI01LF 167</v>
      </c>
      <c r="E193" s="12"/>
      <c r="F193" s="10" t="str">
        <f>'Input CO Nafi'!L193</f>
        <v>5040.01498</v>
      </c>
      <c r="G193" s="16" t="str">
        <f>'Input CO Nafi'!P193</f>
        <v>Pair</v>
      </c>
      <c r="H193" s="11">
        <f>'Input CO Nafi'!Q193</f>
        <v>207</v>
      </c>
      <c r="I193" s="12"/>
      <c r="J193" s="15">
        <f>'Input CO Nafi'!AA193</f>
        <v>1</v>
      </c>
      <c r="K193" s="16" t="str">
        <f>'Input CO Nafi'!AG193</f>
        <v>ES</v>
      </c>
      <c r="L193" s="16" t="str">
        <f>'Input CO Nafi'!AI193</f>
        <v>E5</v>
      </c>
      <c r="M193" s="16" t="str">
        <f>'Input CO Nafi'!AJ193</f>
        <v>S3</v>
      </c>
      <c r="N193" s="12"/>
      <c r="O193" s="8">
        <f>Tableau1[[#This Row],[Prix Unitaire N-1]]*Tableau1[[#This Row],[Qtés commandées pour N-1]]</f>
        <v>0</v>
      </c>
      <c r="P193" s="8">
        <f>Tableau1[[#This Row],[Prix Unitaire N+1]]*Tableau1[[#This Row],[Qtés commandées pour N-1]]</f>
        <v>0</v>
      </c>
      <c r="Q193" s="8">
        <f>Tableau1[[#This Row],[CA N+1]]-Tableau1[[#This Row],[CA N-1]]</f>
        <v>0</v>
      </c>
      <c r="R193" s="14" t="str">
        <f>IFERROR(Tableau1[[#This Row],[Impact en €]]/Tableau1[[#This Row],[CA N-1]]," ")</f>
        <v xml:space="preserve"> </v>
      </c>
    </row>
    <row r="194" spans="1:18" x14ac:dyDescent="0.35">
      <c r="A194" s="10">
        <f>'Input CO Nafi'!A194</f>
        <v>189063</v>
      </c>
      <c r="B194" s="10">
        <f>'Input CO Nafi'!C194</f>
        <v>309</v>
      </c>
      <c r="C194" s="8"/>
      <c r="D194" s="8" t="str">
        <f>'Input CO Nafi'!J194</f>
        <v>ALLTRACK 110W RBJ3200 230</v>
      </c>
      <c r="E194" s="12"/>
      <c r="F194" s="10" t="str">
        <f>'Input CO Nafi'!L194</f>
        <v>5040.01412</v>
      </c>
      <c r="G194" s="16" t="str">
        <f>'Input CO Nafi'!P194</f>
        <v>Pair</v>
      </c>
      <c r="H194" s="11">
        <f>'Input CO Nafi'!Q194</f>
        <v>239.94</v>
      </c>
      <c r="I194" s="12"/>
      <c r="J194" s="15">
        <f>'Input CO Nafi'!AA194</f>
        <v>1</v>
      </c>
      <c r="K194" s="16" t="str">
        <f>'Input CO Nafi'!AG194</f>
        <v>IT</v>
      </c>
      <c r="L194" s="16" t="str">
        <f>'Input CO Nafi'!AI194</f>
        <v>E5</v>
      </c>
      <c r="M194" s="16" t="str">
        <f>'Input CO Nafi'!AJ194</f>
        <v>S3</v>
      </c>
      <c r="N194" s="12"/>
      <c r="O194" s="8">
        <f>Tableau1[[#This Row],[Prix Unitaire N-1]]*Tableau1[[#This Row],[Qtés commandées pour N-1]]</f>
        <v>0</v>
      </c>
      <c r="P194" s="8">
        <f>Tableau1[[#This Row],[Prix Unitaire N+1]]*Tableau1[[#This Row],[Qtés commandées pour N-1]]</f>
        <v>0</v>
      </c>
      <c r="Q194" s="8">
        <f>Tableau1[[#This Row],[CA N+1]]-Tableau1[[#This Row],[CA N-1]]</f>
        <v>0</v>
      </c>
      <c r="R194" s="14" t="str">
        <f>IFERROR(Tableau1[[#This Row],[Impact en €]]/Tableau1[[#This Row],[CA N-1]]," ")</f>
        <v xml:space="preserve"> </v>
      </c>
    </row>
    <row r="195" spans="1:18" x14ac:dyDescent="0.35">
      <c r="A195" s="10">
        <f>'Input CO Nafi'!A195</f>
        <v>189063</v>
      </c>
      <c r="B195" s="10">
        <f>'Input CO Nafi'!C195</f>
        <v>310</v>
      </c>
      <c r="C195" s="8"/>
      <c r="D195" s="8" t="str">
        <f>'Input CO Nafi'!J195</f>
        <v>ALLTRACK 110W RBJ3200 235</v>
      </c>
      <c r="E195" s="12"/>
      <c r="F195" s="10" t="str">
        <f>'Input CO Nafi'!L195</f>
        <v>5040.01458</v>
      </c>
      <c r="G195" s="16" t="str">
        <f>'Input CO Nafi'!P195</f>
        <v>Pair</v>
      </c>
      <c r="H195" s="11">
        <f>'Input CO Nafi'!Q195</f>
        <v>239.94</v>
      </c>
      <c r="I195" s="12"/>
      <c r="J195" s="15">
        <f>'Input CO Nafi'!AA195</f>
        <v>1</v>
      </c>
      <c r="K195" s="16" t="str">
        <f>'Input CO Nafi'!AG195</f>
        <v>IT</v>
      </c>
      <c r="L195" s="16" t="str">
        <f>'Input CO Nafi'!AI195</f>
        <v>E5</v>
      </c>
      <c r="M195" s="16" t="str">
        <f>'Input CO Nafi'!AJ195</f>
        <v>S3</v>
      </c>
      <c r="N195" s="12"/>
      <c r="O195" s="8">
        <f>Tableau1[[#This Row],[Prix Unitaire N-1]]*Tableau1[[#This Row],[Qtés commandées pour N-1]]</f>
        <v>0</v>
      </c>
      <c r="P195" s="8">
        <f>Tableau1[[#This Row],[Prix Unitaire N+1]]*Tableau1[[#This Row],[Qtés commandées pour N-1]]</f>
        <v>0</v>
      </c>
      <c r="Q195" s="8">
        <f>Tableau1[[#This Row],[CA N+1]]-Tableau1[[#This Row],[CA N-1]]</f>
        <v>0</v>
      </c>
      <c r="R195" s="14" t="str">
        <f>IFERROR(Tableau1[[#This Row],[Impact en €]]/Tableau1[[#This Row],[CA N-1]]," ")</f>
        <v xml:space="preserve"> </v>
      </c>
    </row>
    <row r="196" spans="1:18" x14ac:dyDescent="0.35">
      <c r="A196" s="10">
        <f>'Input CO Nafi'!A196</f>
        <v>189063</v>
      </c>
      <c r="B196" s="10">
        <f>'Input CO Nafi'!C196</f>
        <v>311</v>
      </c>
      <c r="C196" s="8"/>
      <c r="D196" s="8" t="str">
        <f>'Input CO Nafi'!J196</f>
        <v>BT FREERIDE TELES RDJ3010</v>
      </c>
      <c r="E196" s="12"/>
      <c r="F196" s="10" t="str">
        <f>'Input CO Nafi'!L196</f>
        <v>5040.01474</v>
      </c>
      <c r="G196" s="16" t="str">
        <f>'Input CO Nafi'!P196</f>
        <v>Pair</v>
      </c>
      <c r="H196" s="11">
        <f>'Input CO Nafi'!Q196</f>
        <v>47.3</v>
      </c>
      <c r="I196" s="12"/>
      <c r="J196" s="15">
        <f>'Input CO Nafi'!AA196</f>
        <v>1</v>
      </c>
      <c r="K196" s="16" t="str">
        <f>'Input CO Nafi'!AG196</f>
        <v>CN</v>
      </c>
      <c r="L196" s="16" t="str">
        <f>'Input CO Nafi'!AI196</f>
        <v>E5</v>
      </c>
      <c r="M196" s="16" t="str">
        <f>'Input CO Nafi'!AJ196</f>
        <v>S3</v>
      </c>
      <c r="N196" s="12"/>
      <c r="O196" s="8">
        <f>Tableau1[[#This Row],[Prix Unitaire N-1]]*Tableau1[[#This Row],[Qtés commandées pour N-1]]</f>
        <v>0</v>
      </c>
      <c r="P196" s="8">
        <f>Tableau1[[#This Row],[Prix Unitaire N+1]]*Tableau1[[#This Row],[Qtés commandées pour N-1]]</f>
        <v>0</v>
      </c>
      <c r="Q196" s="8">
        <f>Tableau1[[#This Row],[CA N+1]]-Tableau1[[#This Row],[CA N-1]]</f>
        <v>0</v>
      </c>
      <c r="R196" s="14" t="str">
        <f>IFERROR(Tableau1[[#This Row],[Impact en €]]/Tableau1[[#This Row],[CA N-1]]," ")</f>
        <v xml:space="preserve"> </v>
      </c>
    </row>
    <row r="197" spans="1:18" x14ac:dyDescent="0.35">
      <c r="A197" s="10">
        <f>'Input CO Nafi'!A197</f>
        <v>189063</v>
      </c>
      <c r="B197" s="10">
        <f>'Input CO Nafi'!C197</f>
        <v>312</v>
      </c>
      <c r="C197" s="8"/>
      <c r="D197" s="8" t="str">
        <f>'Input CO Nafi'!J197</f>
        <v>ALPINEER RRJ02QR 154</v>
      </c>
      <c r="E197" s="12"/>
      <c r="F197" s="10" t="str">
        <f>'Input CO Nafi'!L197</f>
        <v>5040.01431</v>
      </c>
      <c r="G197" s="16" t="str">
        <f>'Input CO Nafi'!P197</f>
        <v>Pair</v>
      </c>
      <c r="H197" s="11">
        <f>'Input CO Nafi'!Q197</f>
        <v>511.7</v>
      </c>
      <c r="I197" s="12"/>
      <c r="J197" s="15">
        <f>'Input CO Nafi'!AA197</f>
        <v>1</v>
      </c>
      <c r="K197" s="16" t="str">
        <f>'Input CO Nafi'!AG197</f>
        <v>ES</v>
      </c>
      <c r="L197" s="16" t="str">
        <f>'Input CO Nafi'!AI197</f>
        <v>E5</v>
      </c>
      <c r="M197" s="16" t="str">
        <f>'Input CO Nafi'!AJ197</f>
        <v>S3</v>
      </c>
      <c r="N197" s="12"/>
      <c r="O197" s="8">
        <f>Tableau1[[#This Row],[Prix Unitaire N-1]]*Tableau1[[#This Row],[Qtés commandées pour N-1]]</f>
        <v>0</v>
      </c>
      <c r="P197" s="8">
        <f>Tableau1[[#This Row],[Prix Unitaire N+1]]*Tableau1[[#This Row],[Qtés commandées pour N-1]]</f>
        <v>0</v>
      </c>
      <c r="Q197" s="8">
        <f>Tableau1[[#This Row],[CA N+1]]-Tableau1[[#This Row],[CA N-1]]</f>
        <v>0</v>
      </c>
      <c r="R197" s="14" t="str">
        <f>IFERROR(Tableau1[[#This Row],[Impact en €]]/Tableau1[[#This Row],[CA N-1]]," ")</f>
        <v xml:space="preserve"> </v>
      </c>
    </row>
    <row r="198" spans="1:18" x14ac:dyDescent="0.35">
      <c r="A198" s="10">
        <f>'Input CO Nafi'!A198</f>
        <v>189063</v>
      </c>
      <c r="B198" s="10">
        <f>'Input CO Nafi'!C198</f>
        <v>313</v>
      </c>
      <c r="C198" s="8"/>
      <c r="D198" s="8" t="str">
        <f>'Input CO Nafi'!J198</f>
        <v>ALPINEER RRJ02QR 162</v>
      </c>
      <c r="E198" s="12"/>
      <c r="F198" s="10" t="str">
        <f>'Input CO Nafi'!L198</f>
        <v>5040.01438</v>
      </c>
      <c r="G198" s="16" t="str">
        <f>'Input CO Nafi'!P198</f>
        <v>Pair</v>
      </c>
      <c r="H198" s="11">
        <f>'Input CO Nafi'!Q198</f>
        <v>511.7</v>
      </c>
      <c r="I198" s="12"/>
      <c r="J198" s="15">
        <f>'Input CO Nafi'!AA198</f>
        <v>1</v>
      </c>
      <c r="K198" s="16" t="str">
        <f>'Input CO Nafi'!AG198</f>
        <v>ES</v>
      </c>
      <c r="L198" s="16" t="str">
        <f>'Input CO Nafi'!AI198</f>
        <v>E5</v>
      </c>
      <c r="M198" s="16" t="str">
        <f>'Input CO Nafi'!AJ198</f>
        <v>S3</v>
      </c>
      <c r="N198" s="12"/>
      <c r="O198" s="8">
        <f>Tableau1[[#This Row],[Prix Unitaire N-1]]*Tableau1[[#This Row],[Qtés commandées pour N-1]]</f>
        <v>0</v>
      </c>
      <c r="P198" s="8">
        <f>Tableau1[[#This Row],[Prix Unitaire N+1]]*Tableau1[[#This Row],[Qtés commandées pour N-1]]</f>
        <v>0</v>
      </c>
      <c r="Q198" s="8">
        <f>Tableau1[[#This Row],[CA N+1]]-Tableau1[[#This Row],[CA N-1]]</f>
        <v>0</v>
      </c>
      <c r="R198" s="14" t="str">
        <f>IFERROR(Tableau1[[#This Row],[Impact en €]]/Tableau1[[#This Row],[CA N-1]]," ")</f>
        <v xml:space="preserve"> </v>
      </c>
    </row>
    <row r="199" spans="1:18" x14ac:dyDescent="0.35">
      <c r="A199" s="10">
        <f>'Input CO Nafi'!A199</f>
        <v>189063</v>
      </c>
      <c r="B199" s="10">
        <f>'Input CO Nafi'!C199</f>
        <v>314</v>
      </c>
      <c r="C199" s="8"/>
      <c r="D199" s="8" t="str">
        <f>'Input CO Nafi'!J199</f>
        <v>ALPINEER RRJ02QR 168</v>
      </c>
      <c r="E199" s="12"/>
      <c r="F199" s="10" t="str">
        <f>'Input CO Nafi'!L199</f>
        <v>5040.01456</v>
      </c>
      <c r="G199" s="16" t="str">
        <f>'Input CO Nafi'!P199</f>
        <v>Pair</v>
      </c>
      <c r="H199" s="11">
        <f>'Input CO Nafi'!Q199</f>
        <v>511.7</v>
      </c>
      <c r="I199" s="12"/>
      <c r="J199" s="15">
        <f>'Input CO Nafi'!AA199</f>
        <v>1</v>
      </c>
      <c r="K199" s="16" t="str">
        <f>'Input CO Nafi'!AG199</f>
        <v>ES</v>
      </c>
      <c r="L199" s="16" t="str">
        <f>'Input CO Nafi'!AI199</f>
        <v>E5</v>
      </c>
      <c r="M199" s="16" t="str">
        <f>'Input CO Nafi'!AJ199</f>
        <v>S3</v>
      </c>
      <c r="N199" s="12"/>
      <c r="O199" s="8">
        <f>Tableau1[[#This Row],[Prix Unitaire N-1]]*Tableau1[[#This Row],[Qtés commandées pour N-1]]</f>
        <v>0</v>
      </c>
      <c r="P199" s="8">
        <f>Tableau1[[#This Row],[Prix Unitaire N+1]]*Tableau1[[#This Row],[Qtés commandées pour N-1]]</f>
        <v>0</v>
      </c>
      <c r="Q199" s="8">
        <f>Tableau1[[#This Row],[CA N+1]]-Tableau1[[#This Row],[CA N-1]]</f>
        <v>0</v>
      </c>
      <c r="R199" s="14" t="str">
        <f>IFERROR(Tableau1[[#This Row],[Impact en €]]/Tableau1[[#This Row],[CA N-1]]," ")</f>
        <v xml:space="preserve"> </v>
      </c>
    </row>
    <row r="200" spans="1:18" x14ac:dyDescent="0.35">
      <c r="A200" s="10">
        <f>'Input CO Nafi'!A200</f>
        <v>189063</v>
      </c>
      <c r="B200" s="10">
        <f>'Input CO Nafi'!C200</f>
        <v>315</v>
      </c>
      <c r="C200" s="8"/>
      <c r="D200" s="8" t="str">
        <f>'Input CO Nafi'!J200</f>
        <v>ALPINEER RRJ02QR 176</v>
      </c>
      <c r="E200" s="12"/>
      <c r="F200" s="10" t="str">
        <f>'Input CO Nafi'!L200</f>
        <v>5040.01439</v>
      </c>
      <c r="G200" s="16" t="str">
        <f>'Input CO Nafi'!P200</f>
        <v>Pair</v>
      </c>
      <c r="H200" s="11">
        <f>'Input CO Nafi'!Q200</f>
        <v>511.7</v>
      </c>
      <c r="I200" s="12"/>
      <c r="J200" s="15">
        <f>'Input CO Nafi'!AA200</f>
        <v>1</v>
      </c>
      <c r="K200" s="16" t="str">
        <f>'Input CO Nafi'!AG200</f>
        <v>ES</v>
      </c>
      <c r="L200" s="16" t="str">
        <f>'Input CO Nafi'!AI200</f>
        <v>E5</v>
      </c>
      <c r="M200" s="16" t="str">
        <f>'Input CO Nafi'!AJ200</f>
        <v>S3</v>
      </c>
      <c r="N200" s="12"/>
      <c r="O200" s="8">
        <f>Tableau1[[#This Row],[Prix Unitaire N-1]]*Tableau1[[#This Row],[Qtés commandées pour N-1]]</f>
        <v>0</v>
      </c>
      <c r="P200" s="8">
        <f>Tableau1[[#This Row],[Prix Unitaire N+1]]*Tableau1[[#This Row],[Qtés commandées pour N-1]]</f>
        <v>0</v>
      </c>
      <c r="Q200" s="8">
        <f>Tableau1[[#This Row],[CA N+1]]-Tableau1[[#This Row],[CA N-1]]</f>
        <v>0</v>
      </c>
      <c r="R200" s="14" t="str">
        <f>IFERROR(Tableau1[[#This Row],[Impact en €]]/Tableau1[[#This Row],[CA N-1]]," ")</f>
        <v xml:space="preserve"> </v>
      </c>
    </row>
    <row r="201" spans="1:18" x14ac:dyDescent="0.35">
      <c r="A201" s="10">
        <f>'Input CO Nafi'!A201</f>
        <v>189063</v>
      </c>
      <c r="B201" s="10">
        <f>'Input CO Nafi'!C201</f>
        <v>316</v>
      </c>
      <c r="C201" s="8"/>
      <c r="D201" s="8" t="str">
        <f>'Input CO Nafi'!J201</f>
        <v>ALPINEER RRJ02QR 182</v>
      </c>
      <c r="E201" s="12"/>
      <c r="F201" s="10" t="str">
        <f>'Input CO Nafi'!L201</f>
        <v>5040.01436</v>
      </c>
      <c r="G201" s="16" t="str">
        <f>'Input CO Nafi'!P201</f>
        <v>Pair</v>
      </c>
      <c r="H201" s="11">
        <f>'Input CO Nafi'!Q201</f>
        <v>511.7</v>
      </c>
      <c r="I201" s="12"/>
      <c r="J201" s="15">
        <f>'Input CO Nafi'!AA201</f>
        <v>1</v>
      </c>
      <c r="K201" s="16" t="str">
        <f>'Input CO Nafi'!AG201</f>
        <v>ES</v>
      </c>
      <c r="L201" s="16" t="str">
        <f>'Input CO Nafi'!AI201</f>
        <v>E5</v>
      </c>
      <c r="M201" s="16" t="str">
        <f>'Input CO Nafi'!AJ201</f>
        <v>S3</v>
      </c>
      <c r="N201" s="12"/>
      <c r="O201" s="8">
        <f>Tableau1[[#This Row],[Prix Unitaire N-1]]*Tableau1[[#This Row],[Qtés commandées pour N-1]]</f>
        <v>0</v>
      </c>
      <c r="P201" s="8">
        <f>Tableau1[[#This Row],[Prix Unitaire N+1]]*Tableau1[[#This Row],[Qtés commandées pour N-1]]</f>
        <v>0</v>
      </c>
      <c r="Q201" s="8">
        <f>Tableau1[[#This Row],[CA N+1]]-Tableau1[[#This Row],[CA N-1]]</f>
        <v>0</v>
      </c>
      <c r="R201" s="14" t="str">
        <f>IFERROR(Tableau1[[#This Row],[Impact en €]]/Tableau1[[#This Row],[CA N-1]]," ")</f>
        <v xml:space="preserve"> </v>
      </c>
    </row>
    <row r="202" spans="1:18" x14ac:dyDescent="0.35">
      <c r="A202" s="10">
        <f>'Input CO Nafi'!A202</f>
        <v>189063</v>
      </c>
      <c r="B202" s="10">
        <f>'Input CO Nafi'!C202</f>
        <v>317</v>
      </c>
      <c r="C202" s="8"/>
      <c r="D202" s="8" t="str">
        <f>'Input CO Nafi'!J202</f>
        <v>ALLTRACK 110W RBJ3200 240</v>
      </c>
      <c r="E202" s="12"/>
      <c r="F202" s="10" t="str">
        <f>'Input CO Nafi'!L202</f>
        <v>5040.01432</v>
      </c>
      <c r="G202" s="16" t="str">
        <f>'Input CO Nafi'!P202</f>
        <v>Pair</v>
      </c>
      <c r="H202" s="11">
        <f>'Input CO Nafi'!Q202</f>
        <v>239.94</v>
      </c>
      <c r="I202" s="12"/>
      <c r="J202" s="15">
        <f>'Input CO Nafi'!AA202</f>
        <v>1</v>
      </c>
      <c r="K202" s="16" t="str">
        <f>'Input CO Nafi'!AG202</f>
        <v>IT</v>
      </c>
      <c r="L202" s="16" t="str">
        <f>'Input CO Nafi'!AI202</f>
        <v>E5</v>
      </c>
      <c r="M202" s="16" t="str">
        <f>'Input CO Nafi'!AJ202</f>
        <v>S3</v>
      </c>
      <c r="N202" s="12"/>
      <c r="O202" s="8">
        <f>Tableau1[[#This Row],[Prix Unitaire N-1]]*Tableau1[[#This Row],[Qtés commandées pour N-1]]</f>
        <v>0</v>
      </c>
      <c r="P202" s="8">
        <f>Tableau1[[#This Row],[Prix Unitaire N+1]]*Tableau1[[#This Row],[Qtés commandées pour N-1]]</f>
        <v>0</v>
      </c>
      <c r="Q202" s="8">
        <f>Tableau1[[#This Row],[CA N+1]]-Tableau1[[#This Row],[CA N-1]]</f>
        <v>0</v>
      </c>
      <c r="R202" s="14" t="str">
        <f>IFERROR(Tableau1[[#This Row],[Impact en €]]/Tableau1[[#This Row],[CA N-1]]," ")</f>
        <v xml:space="preserve"> </v>
      </c>
    </row>
    <row r="203" spans="1:18" x14ac:dyDescent="0.35">
      <c r="A203" s="10">
        <f>'Input CO Nafi'!A203</f>
        <v>189063</v>
      </c>
      <c r="B203" s="10">
        <f>'Input CO Nafi'!C203</f>
        <v>318</v>
      </c>
      <c r="C203" s="8"/>
      <c r="D203" s="8" t="str">
        <f>'Input CO Nafi'!J203</f>
        <v>ALLTRACK 110W RBJ3200 245</v>
      </c>
      <c r="E203" s="12"/>
      <c r="F203" s="10" t="str">
        <f>'Input CO Nafi'!L203</f>
        <v>5040.01478</v>
      </c>
      <c r="G203" s="16" t="str">
        <f>'Input CO Nafi'!P203</f>
        <v>Pair</v>
      </c>
      <c r="H203" s="11">
        <f>'Input CO Nafi'!Q203</f>
        <v>239.94</v>
      </c>
      <c r="I203" s="12"/>
      <c r="J203" s="15">
        <f>'Input CO Nafi'!AA203</f>
        <v>1</v>
      </c>
      <c r="K203" s="16" t="str">
        <f>'Input CO Nafi'!AG203</f>
        <v>IT</v>
      </c>
      <c r="L203" s="16" t="str">
        <f>'Input CO Nafi'!AI203</f>
        <v>E5</v>
      </c>
      <c r="M203" s="16" t="str">
        <f>'Input CO Nafi'!AJ203</f>
        <v>S3</v>
      </c>
      <c r="N203" s="12"/>
      <c r="O203" s="8">
        <f>Tableau1[[#This Row],[Prix Unitaire N-1]]*Tableau1[[#This Row],[Qtés commandées pour N-1]]</f>
        <v>0</v>
      </c>
      <c r="P203" s="8">
        <f>Tableau1[[#This Row],[Prix Unitaire N+1]]*Tableau1[[#This Row],[Qtés commandées pour N-1]]</f>
        <v>0</v>
      </c>
      <c r="Q203" s="8">
        <f>Tableau1[[#This Row],[CA N+1]]-Tableau1[[#This Row],[CA N-1]]</f>
        <v>0</v>
      </c>
      <c r="R203" s="14" t="str">
        <f>IFERROR(Tableau1[[#This Row],[Impact en €]]/Tableau1[[#This Row],[CA N-1]]," ")</f>
        <v xml:space="preserve"> </v>
      </c>
    </row>
    <row r="204" spans="1:18" x14ac:dyDescent="0.35">
      <c r="A204" s="10">
        <f>'Input CO Nafi'!A204</f>
        <v>189063</v>
      </c>
      <c r="B204" s="10">
        <f>'Input CO Nafi'!C204</f>
        <v>319</v>
      </c>
      <c r="C204" s="8"/>
      <c r="D204" s="8" t="str">
        <f>'Input CO Nafi'!J204</f>
        <v>ALLTRACK 120 RBJ3010 250</v>
      </c>
      <c r="E204" s="12"/>
      <c r="F204" s="10" t="str">
        <f>'Input CO Nafi'!L204</f>
        <v>5040.01447</v>
      </c>
      <c r="G204" s="16" t="str">
        <f>'Input CO Nafi'!P204</f>
        <v>Pair</v>
      </c>
      <c r="H204" s="11">
        <f>'Input CO Nafi'!Q204</f>
        <v>262.3</v>
      </c>
      <c r="I204" s="12"/>
      <c r="J204" s="15">
        <f>'Input CO Nafi'!AA204</f>
        <v>1</v>
      </c>
      <c r="K204" s="16" t="str">
        <f>'Input CO Nafi'!AG204</f>
        <v>IT</v>
      </c>
      <c r="L204" s="16" t="str">
        <f>'Input CO Nafi'!AI204</f>
        <v>E5</v>
      </c>
      <c r="M204" s="16" t="str">
        <f>'Input CO Nafi'!AJ204</f>
        <v>S3</v>
      </c>
      <c r="N204" s="12"/>
      <c r="O204" s="8">
        <f>Tableau1[[#This Row],[Prix Unitaire N-1]]*Tableau1[[#This Row],[Qtés commandées pour N-1]]</f>
        <v>0</v>
      </c>
      <c r="P204" s="8">
        <f>Tableau1[[#This Row],[Prix Unitaire N+1]]*Tableau1[[#This Row],[Qtés commandées pour N-1]]</f>
        <v>0</v>
      </c>
      <c r="Q204" s="8">
        <f>Tableau1[[#This Row],[CA N+1]]-Tableau1[[#This Row],[CA N-1]]</f>
        <v>0</v>
      </c>
      <c r="R204" s="14" t="str">
        <f>IFERROR(Tableau1[[#This Row],[Impact en €]]/Tableau1[[#This Row],[CA N-1]]," ")</f>
        <v xml:space="preserve"> </v>
      </c>
    </row>
    <row r="205" spans="1:18" x14ac:dyDescent="0.35">
      <c r="A205" s="10">
        <f>'Input CO Nafi'!A205</f>
        <v>189063</v>
      </c>
      <c r="B205" s="10">
        <f>'Input CO Nafi'!C205</f>
        <v>320</v>
      </c>
      <c r="C205" s="8"/>
      <c r="D205" s="8" t="str">
        <f>'Input CO Nafi'!J205</f>
        <v>ALLTRACK 120 RBJ3010 255</v>
      </c>
      <c r="E205" s="12"/>
      <c r="F205" s="10" t="str">
        <f>'Input CO Nafi'!L205</f>
        <v>5040.01470</v>
      </c>
      <c r="G205" s="16" t="str">
        <f>'Input CO Nafi'!P205</f>
        <v>Pair</v>
      </c>
      <c r="H205" s="11">
        <f>'Input CO Nafi'!Q205</f>
        <v>262.3</v>
      </c>
      <c r="I205" s="12"/>
      <c r="J205" s="15">
        <f>'Input CO Nafi'!AA205</f>
        <v>1</v>
      </c>
      <c r="K205" s="16" t="str">
        <f>'Input CO Nafi'!AG205</f>
        <v>IT</v>
      </c>
      <c r="L205" s="16" t="str">
        <f>'Input CO Nafi'!AI205</f>
        <v>E5</v>
      </c>
      <c r="M205" s="16" t="str">
        <f>'Input CO Nafi'!AJ205</f>
        <v>S3</v>
      </c>
      <c r="N205" s="12"/>
      <c r="O205" s="8">
        <f>Tableau1[[#This Row],[Prix Unitaire N-1]]*Tableau1[[#This Row],[Qtés commandées pour N-1]]</f>
        <v>0</v>
      </c>
      <c r="P205" s="8">
        <f>Tableau1[[#This Row],[Prix Unitaire N+1]]*Tableau1[[#This Row],[Qtés commandées pour N-1]]</f>
        <v>0</v>
      </c>
      <c r="Q205" s="8">
        <f>Tableau1[[#This Row],[CA N+1]]-Tableau1[[#This Row],[CA N-1]]</f>
        <v>0</v>
      </c>
      <c r="R205" s="14" t="str">
        <f>IFERROR(Tableau1[[#This Row],[Impact en €]]/Tableau1[[#This Row],[CA N-1]]," ")</f>
        <v xml:space="preserve"> </v>
      </c>
    </row>
    <row r="206" spans="1:18" x14ac:dyDescent="0.35">
      <c r="A206" s="10">
        <f>'Input CO Nafi'!A206</f>
        <v>189063</v>
      </c>
      <c r="B206" s="10">
        <f>'Input CO Nafi'!C206</f>
        <v>321</v>
      </c>
      <c r="C206" s="8"/>
      <c r="D206" s="8" t="str">
        <f>'Input CO Nafi'!J206</f>
        <v>ALLTRACK 120 RBJ3010 260</v>
      </c>
      <c r="E206" s="12"/>
      <c r="F206" s="10" t="str">
        <f>'Input CO Nafi'!L206</f>
        <v>5040.01471</v>
      </c>
      <c r="G206" s="16" t="str">
        <f>'Input CO Nafi'!P206</f>
        <v>Pair</v>
      </c>
      <c r="H206" s="11">
        <f>'Input CO Nafi'!Q206</f>
        <v>262.3</v>
      </c>
      <c r="I206" s="12"/>
      <c r="J206" s="15">
        <f>'Input CO Nafi'!AA206</f>
        <v>1</v>
      </c>
      <c r="K206" s="16" t="str">
        <f>'Input CO Nafi'!AG206</f>
        <v>IT</v>
      </c>
      <c r="L206" s="16" t="str">
        <f>'Input CO Nafi'!AI206</f>
        <v>E5</v>
      </c>
      <c r="M206" s="16" t="str">
        <f>'Input CO Nafi'!AJ206</f>
        <v>S3</v>
      </c>
      <c r="N206" s="12"/>
      <c r="O206" s="8">
        <f>Tableau1[[#This Row],[Prix Unitaire N-1]]*Tableau1[[#This Row],[Qtés commandées pour N-1]]</f>
        <v>0</v>
      </c>
      <c r="P206" s="8">
        <f>Tableau1[[#This Row],[Prix Unitaire N+1]]*Tableau1[[#This Row],[Qtés commandées pour N-1]]</f>
        <v>0</v>
      </c>
      <c r="Q206" s="8">
        <f>Tableau1[[#This Row],[CA N+1]]-Tableau1[[#This Row],[CA N-1]]</f>
        <v>0</v>
      </c>
      <c r="R206" s="14" t="str">
        <f>IFERROR(Tableau1[[#This Row],[Impact en €]]/Tableau1[[#This Row],[CA N-1]]," ")</f>
        <v xml:space="preserve"> </v>
      </c>
    </row>
    <row r="207" spans="1:18" x14ac:dyDescent="0.35">
      <c r="A207" s="10">
        <f>'Input CO Nafi'!A207</f>
        <v>189063</v>
      </c>
      <c r="B207" s="10">
        <f>'Input CO Nafi'!C207</f>
        <v>322</v>
      </c>
      <c r="C207" s="8"/>
      <c r="D207" s="8" t="str">
        <f>'Input CO Nafi'!J207</f>
        <v>ALLTRACK 120 RBJ3010 265</v>
      </c>
      <c r="E207" s="12"/>
      <c r="F207" s="10" t="str">
        <f>'Input CO Nafi'!L207</f>
        <v>5040.01448</v>
      </c>
      <c r="G207" s="16" t="str">
        <f>'Input CO Nafi'!P207</f>
        <v>Pair</v>
      </c>
      <c r="H207" s="11">
        <f>'Input CO Nafi'!Q207</f>
        <v>262.3</v>
      </c>
      <c r="I207" s="12"/>
      <c r="J207" s="15">
        <f>'Input CO Nafi'!AA207</f>
        <v>1</v>
      </c>
      <c r="K207" s="16" t="str">
        <f>'Input CO Nafi'!AG207</f>
        <v>IT</v>
      </c>
      <c r="L207" s="16" t="str">
        <f>'Input CO Nafi'!AI207</f>
        <v>E5</v>
      </c>
      <c r="M207" s="16" t="str">
        <f>'Input CO Nafi'!AJ207</f>
        <v>S3</v>
      </c>
      <c r="N207" s="12"/>
      <c r="O207" s="8">
        <f>Tableau1[[#This Row],[Prix Unitaire N-1]]*Tableau1[[#This Row],[Qtés commandées pour N-1]]</f>
        <v>0</v>
      </c>
      <c r="P207" s="8">
        <f>Tableau1[[#This Row],[Prix Unitaire N+1]]*Tableau1[[#This Row],[Qtés commandées pour N-1]]</f>
        <v>0</v>
      </c>
      <c r="Q207" s="8">
        <f>Tableau1[[#This Row],[CA N+1]]-Tableau1[[#This Row],[CA N-1]]</f>
        <v>0</v>
      </c>
      <c r="R207" s="14" t="str">
        <f>IFERROR(Tableau1[[#This Row],[Impact en €]]/Tableau1[[#This Row],[CA N-1]]," ")</f>
        <v xml:space="preserve"> </v>
      </c>
    </row>
    <row r="208" spans="1:18" x14ac:dyDescent="0.35">
      <c r="A208" s="10">
        <f>'Input CO Nafi'!A208</f>
        <v>189063</v>
      </c>
      <c r="B208" s="10">
        <f>'Input CO Nafi'!C208</f>
        <v>323</v>
      </c>
      <c r="C208" s="8"/>
      <c r="D208" s="8" t="str">
        <f>'Input CO Nafi'!J208</f>
        <v>ALLTRACK 120 RBJ3010 270</v>
      </c>
      <c r="E208" s="12"/>
      <c r="F208" s="10" t="str">
        <f>'Input CO Nafi'!L208</f>
        <v>5040.01459</v>
      </c>
      <c r="G208" s="16" t="str">
        <f>'Input CO Nafi'!P208</f>
        <v>Pair</v>
      </c>
      <c r="H208" s="11">
        <f>'Input CO Nafi'!Q208</f>
        <v>262.3</v>
      </c>
      <c r="I208" s="12"/>
      <c r="J208" s="15">
        <f>'Input CO Nafi'!AA208</f>
        <v>1</v>
      </c>
      <c r="K208" s="16" t="str">
        <f>'Input CO Nafi'!AG208</f>
        <v>IT</v>
      </c>
      <c r="L208" s="16" t="str">
        <f>'Input CO Nafi'!AI208</f>
        <v>E5</v>
      </c>
      <c r="M208" s="16" t="str">
        <f>'Input CO Nafi'!AJ208</f>
        <v>S3</v>
      </c>
      <c r="N208" s="12"/>
      <c r="O208" s="8">
        <f>Tableau1[[#This Row],[Prix Unitaire N-1]]*Tableau1[[#This Row],[Qtés commandées pour N-1]]</f>
        <v>0</v>
      </c>
      <c r="P208" s="8">
        <f>Tableau1[[#This Row],[Prix Unitaire N+1]]*Tableau1[[#This Row],[Qtés commandées pour N-1]]</f>
        <v>0</v>
      </c>
      <c r="Q208" s="8">
        <f>Tableau1[[#This Row],[CA N+1]]-Tableau1[[#This Row],[CA N-1]]</f>
        <v>0</v>
      </c>
      <c r="R208" s="14" t="str">
        <f>IFERROR(Tableau1[[#This Row],[Impact en €]]/Tableau1[[#This Row],[CA N-1]]," ")</f>
        <v xml:space="preserve"> </v>
      </c>
    </row>
    <row r="209" spans="1:18" x14ac:dyDescent="0.35">
      <c r="A209" s="10">
        <f>'Input CO Nafi'!A209</f>
        <v>189063</v>
      </c>
      <c r="B209" s="10">
        <f>'Input CO Nafi'!C209</f>
        <v>324</v>
      </c>
      <c r="C209" s="8"/>
      <c r="D209" s="8" t="str">
        <f>'Input CO Nafi'!J209</f>
        <v>ALLTRACK 120 RBJ3010 275</v>
      </c>
      <c r="E209" s="12"/>
      <c r="F209" s="10" t="str">
        <f>'Input CO Nafi'!L209</f>
        <v>5040.01472</v>
      </c>
      <c r="G209" s="16" t="str">
        <f>'Input CO Nafi'!P209</f>
        <v>Pair</v>
      </c>
      <c r="H209" s="11">
        <f>'Input CO Nafi'!Q209</f>
        <v>262.3</v>
      </c>
      <c r="I209" s="12"/>
      <c r="J209" s="15">
        <f>'Input CO Nafi'!AA209</f>
        <v>1</v>
      </c>
      <c r="K209" s="16" t="str">
        <f>'Input CO Nafi'!AG209</f>
        <v>IT</v>
      </c>
      <c r="L209" s="16" t="str">
        <f>'Input CO Nafi'!AI209</f>
        <v>E5</v>
      </c>
      <c r="M209" s="16" t="str">
        <f>'Input CO Nafi'!AJ209</f>
        <v>S3</v>
      </c>
      <c r="N209" s="12"/>
      <c r="O209" s="8">
        <f>Tableau1[[#This Row],[Prix Unitaire N-1]]*Tableau1[[#This Row],[Qtés commandées pour N-1]]</f>
        <v>0</v>
      </c>
      <c r="P209" s="8">
        <f>Tableau1[[#This Row],[Prix Unitaire N+1]]*Tableau1[[#This Row],[Qtés commandées pour N-1]]</f>
        <v>0</v>
      </c>
      <c r="Q209" s="8">
        <f>Tableau1[[#This Row],[CA N+1]]-Tableau1[[#This Row],[CA N-1]]</f>
        <v>0</v>
      </c>
      <c r="R209" s="14" t="str">
        <f>IFERROR(Tableau1[[#This Row],[Impact en €]]/Tableau1[[#This Row],[CA N-1]]," ")</f>
        <v xml:space="preserve"> </v>
      </c>
    </row>
    <row r="210" spans="1:18" x14ac:dyDescent="0.35">
      <c r="A210" s="10">
        <f>'Input CO Nafi'!A210</f>
        <v>189063</v>
      </c>
      <c r="B210" s="10">
        <f>'Input CO Nafi'!C210</f>
        <v>325</v>
      </c>
      <c r="C210" s="8"/>
      <c r="D210" s="8" t="str">
        <f>'Input CO Nafi'!J210</f>
        <v>ALLTRACK 120 RBJ3010 280</v>
      </c>
      <c r="E210" s="12"/>
      <c r="F210" s="10" t="str">
        <f>'Input CO Nafi'!L210</f>
        <v>5040.01421</v>
      </c>
      <c r="G210" s="16" t="str">
        <f>'Input CO Nafi'!P210</f>
        <v>Pair</v>
      </c>
      <c r="H210" s="11">
        <f>'Input CO Nafi'!Q210</f>
        <v>262.3</v>
      </c>
      <c r="I210" s="12"/>
      <c r="J210" s="15">
        <f>'Input CO Nafi'!AA210</f>
        <v>1</v>
      </c>
      <c r="K210" s="16" t="str">
        <f>'Input CO Nafi'!AG210</f>
        <v>IT</v>
      </c>
      <c r="L210" s="16" t="str">
        <f>'Input CO Nafi'!AI210</f>
        <v>E5</v>
      </c>
      <c r="M210" s="16" t="str">
        <f>'Input CO Nafi'!AJ210</f>
        <v>S3</v>
      </c>
      <c r="N210" s="12"/>
      <c r="O210" s="8">
        <f>Tableau1[[#This Row],[Prix Unitaire N-1]]*Tableau1[[#This Row],[Qtés commandées pour N-1]]</f>
        <v>0</v>
      </c>
      <c r="P210" s="8">
        <f>Tableau1[[#This Row],[Prix Unitaire N+1]]*Tableau1[[#This Row],[Qtés commandées pour N-1]]</f>
        <v>0</v>
      </c>
      <c r="Q210" s="8">
        <f>Tableau1[[#This Row],[CA N+1]]-Tableau1[[#This Row],[CA N-1]]</f>
        <v>0</v>
      </c>
      <c r="R210" s="14" t="str">
        <f>IFERROR(Tableau1[[#This Row],[Impact en €]]/Tableau1[[#This Row],[CA N-1]]," ")</f>
        <v xml:space="preserve"> </v>
      </c>
    </row>
    <row r="211" spans="1:18" x14ac:dyDescent="0.35">
      <c r="A211" s="10">
        <f>'Input CO Nafi'!A211</f>
        <v>189063</v>
      </c>
      <c r="B211" s="10">
        <f>'Input CO Nafi'!C211</f>
        <v>326</v>
      </c>
      <c r="C211" s="8"/>
      <c r="D211" s="8" t="str">
        <f>'Input CO Nafi'!J211</f>
        <v>ALLTRACK 120 RBJ3010 285</v>
      </c>
      <c r="E211" s="12"/>
      <c r="F211" s="10" t="str">
        <f>'Input CO Nafi'!L211</f>
        <v>5040.01460</v>
      </c>
      <c r="G211" s="16" t="str">
        <f>'Input CO Nafi'!P211</f>
        <v>Pair</v>
      </c>
      <c r="H211" s="11">
        <f>'Input CO Nafi'!Q211</f>
        <v>262.3</v>
      </c>
      <c r="I211" s="12"/>
      <c r="J211" s="15">
        <f>'Input CO Nafi'!AA211</f>
        <v>1</v>
      </c>
      <c r="K211" s="16" t="str">
        <f>'Input CO Nafi'!AG211</f>
        <v>IT</v>
      </c>
      <c r="L211" s="16" t="str">
        <f>'Input CO Nafi'!AI211</f>
        <v>E5</v>
      </c>
      <c r="M211" s="16" t="str">
        <f>'Input CO Nafi'!AJ211</f>
        <v>S3</v>
      </c>
      <c r="N211" s="12"/>
      <c r="O211" s="8">
        <f>Tableau1[[#This Row],[Prix Unitaire N-1]]*Tableau1[[#This Row],[Qtés commandées pour N-1]]</f>
        <v>0</v>
      </c>
      <c r="P211" s="8">
        <f>Tableau1[[#This Row],[Prix Unitaire N+1]]*Tableau1[[#This Row],[Qtés commandées pour N-1]]</f>
        <v>0</v>
      </c>
      <c r="Q211" s="8">
        <f>Tableau1[[#This Row],[CA N+1]]-Tableau1[[#This Row],[CA N-1]]</f>
        <v>0</v>
      </c>
      <c r="R211" s="14" t="str">
        <f>IFERROR(Tableau1[[#This Row],[Impact en €]]/Tableau1[[#This Row],[CA N-1]]," ")</f>
        <v xml:space="preserve"> </v>
      </c>
    </row>
    <row r="212" spans="1:18" x14ac:dyDescent="0.35">
      <c r="A212" s="10">
        <f>'Input CO Nafi'!A212</f>
        <v>189063</v>
      </c>
      <c r="B212" s="10">
        <f>'Input CO Nafi'!C212</f>
        <v>327</v>
      </c>
      <c r="C212" s="8"/>
      <c r="D212" s="8" t="str">
        <f>'Input CO Nafi'!J212</f>
        <v>ALLTRACK 120 RBJ3010 290</v>
      </c>
      <c r="E212" s="12"/>
      <c r="F212" s="10" t="str">
        <f>'Input CO Nafi'!L212</f>
        <v>5040.01413</v>
      </c>
      <c r="G212" s="16" t="str">
        <f>'Input CO Nafi'!P212</f>
        <v>Pair</v>
      </c>
      <c r="H212" s="11">
        <f>'Input CO Nafi'!Q212</f>
        <v>262.3</v>
      </c>
      <c r="I212" s="12"/>
      <c r="J212" s="15">
        <f>'Input CO Nafi'!AA212</f>
        <v>1</v>
      </c>
      <c r="K212" s="16" t="str">
        <f>'Input CO Nafi'!AG212</f>
        <v>IT</v>
      </c>
      <c r="L212" s="16" t="str">
        <f>'Input CO Nafi'!AI212</f>
        <v>E5</v>
      </c>
      <c r="M212" s="16" t="str">
        <f>'Input CO Nafi'!AJ212</f>
        <v>S3</v>
      </c>
      <c r="N212" s="12"/>
      <c r="O212" s="8">
        <f>Tableau1[[#This Row],[Prix Unitaire N-1]]*Tableau1[[#This Row],[Qtés commandées pour N-1]]</f>
        <v>0</v>
      </c>
      <c r="P212" s="8">
        <f>Tableau1[[#This Row],[Prix Unitaire N+1]]*Tableau1[[#This Row],[Qtés commandées pour N-1]]</f>
        <v>0</v>
      </c>
      <c r="Q212" s="8">
        <f>Tableau1[[#This Row],[CA N+1]]-Tableau1[[#This Row],[CA N-1]]</f>
        <v>0</v>
      </c>
      <c r="R212" s="14" t="str">
        <f>IFERROR(Tableau1[[#This Row],[Impact en €]]/Tableau1[[#This Row],[CA N-1]]," ")</f>
        <v xml:space="preserve"> </v>
      </c>
    </row>
    <row r="213" spans="1:18" x14ac:dyDescent="0.35">
      <c r="A213" s="10">
        <f>'Input CO Nafi'!A213</f>
        <v>189063</v>
      </c>
      <c r="B213" s="10">
        <f>'Input CO Nafi'!C213</f>
        <v>328</v>
      </c>
      <c r="C213" s="8"/>
      <c r="D213" s="8" t="str">
        <f>'Input CO Nafi'!J213</f>
        <v>ALLTRACK 120 RBJ3010 295</v>
      </c>
      <c r="E213" s="12"/>
      <c r="F213" s="10" t="str">
        <f>'Input CO Nafi'!L213</f>
        <v>5040.01473</v>
      </c>
      <c r="G213" s="16" t="str">
        <f>'Input CO Nafi'!P213</f>
        <v>Pair</v>
      </c>
      <c r="H213" s="11">
        <f>'Input CO Nafi'!Q213</f>
        <v>262.3</v>
      </c>
      <c r="I213" s="12"/>
      <c r="J213" s="15">
        <f>'Input CO Nafi'!AA213</f>
        <v>1</v>
      </c>
      <c r="K213" s="16" t="str">
        <f>'Input CO Nafi'!AG213</f>
        <v>IT</v>
      </c>
      <c r="L213" s="16" t="str">
        <f>'Input CO Nafi'!AI213</f>
        <v>E5</v>
      </c>
      <c r="M213" s="16" t="str">
        <f>'Input CO Nafi'!AJ213</f>
        <v>S3</v>
      </c>
      <c r="N213" s="12"/>
      <c r="O213" s="8">
        <f>Tableau1[[#This Row],[Prix Unitaire N-1]]*Tableau1[[#This Row],[Qtés commandées pour N-1]]</f>
        <v>0</v>
      </c>
      <c r="P213" s="8">
        <f>Tableau1[[#This Row],[Prix Unitaire N+1]]*Tableau1[[#This Row],[Qtés commandées pour N-1]]</f>
        <v>0</v>
      </c>
      <c r="Q213" s="8">
        <f>Tableau1[[#This Row],[CA N+1]]-Tableau1[[#This Row],[CA N-1]]</f>
        <v>0</v>
      </c>
      <c r="R213" s="14" t="str">
        <f>IFERROR(Tableau1[[#This Row],[Impact en €]]/Tableau1[[#This Row],[CA N-1]]," ")</f>
        <v xml:space="preserve"> </v>
      </c>
    </row>
    <row r="214" spans="1:18" x14ac:dyDescent="0.35">
      <c r="A214" s="10">
        <f>'Input CO Nafi'!A214</f>
        <v>189063</v>
      </c>
      <c r="B214" s="10">
        <f>'Input CO Nafi'!C214</f>
        <v>329</v>
      </c>
      <c r="C214" s="8"/>
      <c r="D214" s="8" t="str">
        <f>'Input CO Nafi'!J214</f>
        <v>CRAMPON HM-ST 90 FCEF114</v>
      </c>
      <c r="E214" s="12"/>
      <c r="F214" s="10" t="str">
        <f>'Input CO Nafi'!L214</f>
        <v>5040.01416</v>
      </c>
      <c r="G214" s="16" t="str">
        <f>'Input CO Nafi'!P214</f>
        <v>Pair</v>
      </c>
      <c r="H214" s="11">
        <f>'Input CO Nafi'!Q214</f>
        <v>32.68</v>
      </c>
      <c r="I214" s="12"/>
      <c r="J214" s="15">
        <f>'Input CO Nafi'!AA214</f>
        <v>1</v>
      </c>
      <c r="K214" s="16" t="str">
        <f>'Input CO Nafi'!AG214</f>
        <v>DE</v>
      </c>
      <c r="L214" s="16" t="str">
        <f>'Input CO Nafi'!AI214</f>
        <v>E5</v>
      </c>
      <c r="M214" s="16" t="str">
        <f>'Input CO Nafi'!AJ214</f>
        <v>S3</v>
      </c>
      <c r="N214" s="12"/>
      <c r="O214" s="8">
        <f>Tableau1[[#This Row],[Prix Unitaire N-1]]*Tableau1[[#This Row],[Qtés commandées pour N-1]]</f>
        <v>0</v>
      </c>
      <c r="P214" s="8">
        <f>Tableau1[[#This Row],[Prix Unitaire N+1]]*Tableau1[[#This Row],[Qtés commandées pour N-1]]</f>
        <v>0</v>
      </c>
      <c r="Q214" s="8">
        <f>Tableau1[[#This Row],[CA N+1]]-Tableau1[[#This Row],[CA N-1]]</f>
        <v>0</v>
      </c>
      <c r="R214" s="14" t="str">
        <f>IFERROR(Tableau1[[#This Row],[Impact en €]]/Tableau1[[#This Row],[CA N-1]]," ")</f>
        <v xml:space="preserve"> </v>
      </c>
    </row>
    <row r="215" spans="1:18" x14ac:dyDescent="0.35">
      <c r="A215" s="10">
        <f>'Input CO Nafi'!A215</f>
        <v>189063</v>
      </c>
      <c r="B215" s="10">
        <f>'Input CO Nafi'!C215</f>
        <v>330</v>
      </c>
      <c r="C215" s="8"/>
      <c r="D215" s="8" t="str">
        <f>'Input CO Nafi'!J215</f>
        <v>ATRACKPRO100 RBI3090 255</v>
      </c>
      <c r="E215" s="12"/>
      <c r="F215" s="10" t="str">
        <f>'Input CO Nafi'!L215</f>
        <v>5040.00056</v>
      </c>
      <c r="G215" s="16" t="str">
        <f>'Input CO Nafi'!P215</f>
        <v>Pièce</v>
      </c>
      <c r="H215" s="11">
        <f>'Input CO Nafi'!Q215</f>
        <v>135.88</v>
      </c>
      <c r="I215" s="12"/>
      <c r="J215" s="15">
        <f>'Input CO Nafi'!AA215</f>
        <v>1</v>
      </c>
      <c r="K215" s="16" t="str">
        <f>'Input CO Nafi'!AG215</f>
        <v>RO</v>
      </c>
      <c r="L215" s="16" t="str">
        <f>'Input CO Nafi'!AI215</f>
        <v>E5</v>
      </c>
      <c r="M215" s="16" t="str">
        <f>'Input CO Nafi'!AJ215</f>
        <v>S3</v>
      </c>
      <c r="N215" s="12"/>
      <c r="O215" s="8">
        <f>Tableau1[[#This Row],[Prix Unitaire N-1]]*Tableau1[[#This Row],[Qtés commandées pour N-1]]</f>
        <v>0</v>
      </c>
      <c r="P215" s="8">
        <f>Tableau1[[#This Row],[Prix Unitaire N+1]]*Tableau1[[#This Row],[Qtés commandées pour N-1]]</f>
        <v>0</v>
      </c>
      <c r="Q215" s="8">
        <f>Tableau1[[#This Row],[CA N+1]]-Tableau1[[#This Row],[CA N-1]]</f>
        <v>0</v>
      </c>
      <c r="R215" s="14" t="str">
        <f>IFERROR(Tableau1[[#This Row],[Impact en €]]/Tableau1[[#This Row],[CA N-1]]," ")</f>
        <v xml:space="preserve"> </v>
      </c>
    </row>
    <row r="216" spans="1:18" x14ac:dyDescent="0.35">
      <c r="A216" s="10">
        <f>'Input CO Nafi'!A216</f>
        <v>189063</v>
      </c>
      <c r="B216" s="10">
        <f>'Input CO Nafi'!C216</f>
        <v>331</v>
      </c>
      <c r="C216" s="8"/>
      <c r="D216" s="8" t="str">
        <f>'Input CO Nafi'!J216</f>
        <v>ATRACKPRO100 RBI3090 260</v>
      </c>
      <c r="E216" s="12"/>
      <c r="F216" s="10" t="str">
        <f>'Input CO Nafi'!L216</f>
        <v>5040.00057</v>
      </c>
      <c r="G216" s="16" t="str">
        <f>'Input CO Nafi'!P216</f>
        <v>Pièce</v>
      </c>
      <c r="H216" s="11">
        <f>'Input CO Nafi'!Q216</f>
        <v>135.88</v>
      </c>
      <c r="I216" s="12"/>
      <c r="J216" s="15">
        <f>'Input CO Nafi'!AA216</f>
        <v>1</v>
      </c>
      <c r="K216" s="16" t="str">
        <f>'Input CO Nafi'!AG216</f>
        <v>RO</v>
      </c>
      <c r="L216" s="16" t="str">
        <f>'Input CO Nafi'!AI216</f>
        <v>E5</v>
      </c>
      <c r="M216" s="16" t="str">
        <f>'Input CO Nafi'!AJ216</f>
        <v>S3</v>
      </c>
      <c r="N216" s="12"/>
      <c r="O216" s="8">
        <f>Tableau1[[#This Row],[Prix Unitaire N-1]]*Tableau1[[#This Row],[Qtés commandées pour N-1]]</f>
        <v>0</v>
      </c>
      <c r="P216" s="8">
        <f>Tableau1[[#This Row],[Prix Unitaire N+1]]*Tableau1[[#This Row],[Qtés commandées pour N-1]]</f>
        <v>0</v>
      </c>
      <c r="Q216" s="8">
        <f>Tableau1[[#This Row],[CA N+1]]-Tableau1[[#This Row],[CA N-1]]</f>
        <v>0</v>
      </c>
      <c r="R216" s="14" t="str">
        <f>IFERROR(Tableau1[[#This Row],[Impact en €]]/Tableau1[[#This Row],[CA N-1]]," ")</f>
        <v xml:space="preserve"> </v>
      </c>
    </row>
    <row r="217" spans="1:18" x14ac:dyDescent="0.35">
      <c r="A217" s="10">
        <f>'Input CO Nafi'!A217</f>
        <v>189063</v>
      </c>
      <c r="B217" s="10">
        <f>'Input CO Nafi'!C217</f>
        <v>332</v>
      </c>
      <c r="C217" s="8"/>
      <c r="D217" s="8" t="str">
        <f>'Input CO Nafi'!J217</f>
        <v>ATRACKPRO100 RBI3090 265</v>
      </c>
      <c r="E217" s="12"/>
      <c r="F217" s="10" t="str">
        <f>'Input CO Nafi'!L217</f>
        <v>5040.00074</v>
      </c>
      <c r="G217" s="16" t="str">
        <f>'Input CO Nafi'!P217</f>
        <v>Pièce</v>
      </c>
      <c r="H217" s="11">
        <f>'Input CO Nafi'!Q217</f>
        <v>135.88</v>
      </c>
      <c r="I217" s="12"/>
      <c r="J217" s="15">
        <f>'Input CO Nafi'!AA217</f>
        <v>1</v>
      </c>
      <c r="K217" s="16" t="str">
        <f>'Input CO Nafi'!AG217</f>
        <v>RO</v>
      </c>
      <c r="L217" s="16" t="str">
        <f>'Input CO Nafi'!AI217</f>
        <v>E5</v>
      </c>
      <c r="M217" s="16" t="str">
        <f>'Input CO Nafi'!AJ217</f>
        <v>S3</v>
      </c>
      <c r="N217" s="12"/>
      <c r="O217" s="8">
        <f>Tableau1[[#This Row],[Prix Unitaire N-1]]*Tableau1[[#This Row],[Qtés commandées pour N-1]]</f>
        <v>0</v>
      </c>
      <c r="P217" s="8">
        <f>Tableau1[[#This Row],[Prix Unitaire N+1]]*Tableau1[[#This Row],[Qtés commandées pour N-1]]</f>
        <v>0</v>
      </c>
      <c r="Q217" s="8">
        <f>Tableau1[[#This Row],[CA N+1]]-Tableau1[[#This Row],[CA N-1]]</f>
        <v>0</v>
      </c>
      <c r="R217" s="14" t="str">
        <f>IFERROR(Tableau1[[#This Row],[Impact en €]]/Tableau1[[#This Row],[CA N-1]]," ")</f>
        <v xml:space="preserve"> </v>
      </c>
    </row>
    <row r="218" spans="1:18" x14ac:dyDescent="0.35">
      <c r="A218" s="10">
        <f>'Input CO Nafi'!A218</f>
        <v>189063</v>
      </c>
      <c r="B218" s="10">
        <f>'Input CO Nafi'!C218</f>
        <v>333</v>
      </c>
      <c r="C218" s="8"/>
      <c r="D218" s="8" t="str">
        <f>'Input CO Nafi'!J218</f>
        <v>ATRACKPRO100 RBI3090 270</v>
      </c>
      <c r="E218" s="12"/>
      <c r="F218" s="10" t="str">
        <f>'Input CO Nafi'!L218</f>
        <v>5040.00115</v>
      </c>
      <c r="G218" s="16" t="str">
        <f>'Input CO Nafi'!P218</f>
        <v>Pièce</v>
      </c>
      <c r="H218" s="11">
        <f>'Input CO Nafi'!Q218</f>
        <v>135.88</v>
      </c>
      <c r="I218" s="12"/>
      <c r="J218" s="15">
        <f>'Input CO Nafi'!AA218</f>
        <v>1</v>
      </c>
      <c r="K218" s="16" t="str">
        <f>'Input CO Nafi'!AG218</f>
        <v>RO</v>
      </c>
      <c r="L218" s="16" t="str">
        <f>'Input CO Nafi'!AI218</f>
        <v>E5</v>
      </c>
      <c r="M218" s="16" t="str">
        <f>'Input CO Nafi'!AJ218</f>
        <v>S3</v>
      </c>
      <c r="N218" s="12"/>
      <c r="O218" s="8">
        <f>Tableau1[[#This Row],[Prix Unitaire N-1]]*Tableau1[[#This Row],[Qtés commandées pour N-1]]</f>
        <v>0</v>
      </c>
      <c r="P218" s="8">
        <f>Tableau1[[#This Row],[Prix Unitaire N+1]]*Tableau1[[#This Row],[Qtés commandées pour N-1]]</f>
        <v>0</v>
      </c>
      <c r="Q218" s="8">
        <f>Tableau1[[#This Row],[CA N+1]]-Tableau1[[#This Row],[CA N-1]]</f>
        <v>0</v>
      </c>
      <c r="R218" s="14" t="str">
        <f>IFERROR(Tableau1[[#This Row],[Impact en €]]/Tableau1[[#This Row],[CA N-1]]," ")</f>
        <v xml:space="preserve"> </v>
      </c>
    </row>
    <row r="219" spans="1:18" x14ac:dyDescent="0.35">
      <c r="A219" s="10">
        <f>'Input CO Nafi'!A219</f>
        <v>189063</v>
      </c>
      <c r="B219" s="10">
        <f>'Input CO Nafi'!C219</f>
        <v>334</v>
      </c>
      <c r="C219" s="8"/>
      <c r="D219" s="8" t="str">
        <f>'Input CO Nafi'!J219</f>
        <v>ATRACKPRO100 RBI3090 275</v>
      </c>
      <c r="E219" s="12"/>
      <c r="F219" s="10" t="str">
        <f>'Input CO Nafi'!L219</f>
        <v>5040.00259</v>
      </c>
      <c r="G219" s="16" t="str">
        <f>'Input CO Nafi'!P219</f>
        <v>Pièce</v>
      </c>
      <c r="H219" s="11">
        <f>'Input CO Nafi'!Q219</f>
        <v>135.88</v>
      </c>
      <c r="I219" s="12"/>
      <c r="J219" s="15">
        <f>'Input CO Nafi'!AA219</f>
        <v>1</v>
      </c>
      <c r="K219" s="16" t="str">
        <f>'Input CO Nafi'!AG219</f>
        <v>RO</v>
      </c>
      <c r="L219" s="16" t="str">
        <f>'Input CO Nafi'!AI219</f>
        <v>E5</v>
      </c>
      <c r="M219" s="16" t="str">
        <f>'Input CO Nafi'!AJ219</f>
        <v>S3</v>
      </c>
      <c r="N219" s="12"/>
      <c r="O219" s="8">
        <f>Tableau1[[#This Row],[Prix Unitaire N-1]]*Tableau1[[#This Row],[Qtés commandées pour N-1]]</f>
        <v>0</v>
      </c>
      <c r="P219" s="8">
        <f>Tableau1[[#This Row],[Prix Unitaire N+1]]*Tableau1[[#This Row],[Qtés commandées pour N-1]]</f>
        <v>0</v>
      </c>
      <c r="Q219" s="8">
        <f>Tableau1[[#This Row],[CA N+1]]-Tableau1[[#This Row],[CA N-1]]</f>
        <v>0</v>
      </c>
      <c r="R219" s="14" t="str">
        <f>IFERROR(Tableau1[[#This Row],[Impact en €]]/Tableau1[[#This Row],[CA N-1]]," ")</f>
        <v xml:space="preserve"> </v>
      </c>
    </row>
    <row r="220" spans="1:18" x14ac:dyDescent="0.35">
      <c r="A220" s="10">
        <f>'Input CO Nafi'!A220</f>
        <v>189063</v>
      </c>
      <c r="B220" s="10">
        <f>'Input CO Nafi'!C220</f>
        <v>335</v>
      </c>
      <c r="C220" s="8"/>
      <c r="D220" s="8" t="str">
        <f>'Input CO Nafi'!J220</f>
        <v>ATRACKPRO100 RBI3090 280</v>
      </c>
      <c r="E220" s="12"/>
      <c r="F220" s="10" t="str">
        <f>'Input CO Nafi'!L220</f>
        <v>5040.00485</v>
      </c>
      <c r="G220" s="16" t="str">
        <f>'Input CO Nafi'!P220</f>
        <v>Pièce</v>
      </c>
      <c r="H220" s="11">
        <f>'Input CO Nafi'!Q220</f>
        <v>135.88</v>
      </c>
      <c r="I220" s="12"/>
      <c r="J220" s="15">
        <f>'Input CO Nafi'!AA220</f>
        <v>1</v>
      </c>
      <c r="K220" s="16" t="str">
        <f>'Input CO Nafi'!AG220</f>
        <v>RO</v>
      </c>
      <c r="L220" s="16" t="str">
        <f>'Input CO Nafi'!AI220</f>
        <v>E5</v>
      </c>
      <c r="M220" s="16" t="str">
        <f>'Input CO Nafi'!AJ220</f>
        <v>S3</v>
      </c>
      <c r="N220" s="12"/>
      <c r="O220" s="8">
        <f>Tableau1[[#This Row],[Prix Unitaire N-1]]*Tableau1[[#This Row],[Qtés commandées pour N-1]]</f>
        <v>0</v>
      </c>
      <c r="P220" s="8">
        <f>Tableau1[[#This Row],[Prix Unitaire N+1]]*Tableau1[[#This Row],[Qtés commandées pour N-1]]</f>
        <v>0</v>
      </c>
      <c r="Q220" s="8">
        <f>Tableau1[[#This Row],[CA N+1]]-Tableau1[[#This Row],[CA N-1]]</f>
        <v>0</v>
      </c>
      <c r="R220" s="14" t="str">
        <f>IFERROR(Tableau1[[#This Row],[Impact en €]]/Tableau1[[#This Row],[CA N-1]]," ")</f>
        <v xml:space="preserve"> </v>
      </c>
    </row>
    <row r="221" spans="1:18" x14ac:dyDescent="0.35">
      <c r="A221" s="10">
        <f>'Input CO Nafi'!A221</f>
        <v>189063</v>
      </c>
      <c r="B221" s="10">
        <f>'Input CO Nafi'!C221</f>
        <v>336</v>
      </c>
      <c r="C221" s="8"/>
      <c r="D221" s="8" t="str">
        <f>'Input CO Nafi'!J221</f>
        <v>ATRACKPRO100 RBI3090 285</v>
      </c>
      <c r="E221" s="12"/>
      <c r="F221" s="10" t="str">
        <f>'Input CO Nafi'!L221</f>
        <v>5040.00486</v>
      </c>
      <c r="G221" s="16" t="str">
        <f>'Input CO Nafi'!P221</f>
        <v>Pièce</v>
      </c>
      <c r="H221" s="11">
        <f>'Input CO Nafi'!Q221</f>
        <v>135.88</v>
      </c>
      <c r="I221" s="12"/>
      <c r="J221" s="15">
        <f>'Input CO Nafi'!AA221</f>
        <v>1</v>
      </c>
      <c r="K221" s="16" t="str">
        <f>'Input CO Nafi'!AG221</f>
        <v>RO</v>
      </c>
      <c r="L221" s="16" t="str">
        <f>'Input CO Nafi'!AI221</f>
        <v>E5</v>
      </c>
      <c r="M221" s="16" t="str">
        <f>'Input CO Nafi'!AJ221</f>
        <v>S3</v>
      </c>
      <c r="N221" s="12"/>
      <c r="O221" s="8">
        <f>Tableau1[[#This Row],[Prix Unitaire N-1]]*Tableau1[[#This Row],[Qtés commandées pour N-1]]</f>
        <v>0</v>
      </c>
      <c r="P221" s="8">
        <f>Tableau1[[#This Row],[Prix Unitaire N+1]]*Tableau1[[#This Row],[Qtés commandées pour N-1]]</f>
        <v>0</v>
      </c>
      <c r="Q221" s="8">
        <f>Tableau1[[#This Row],[CA N+1]]-Tableau1[[#This Row],[CA N-1]]</f>
        <v>0</v>
      </c>
      <c r="R221" s="14" t="str">
        <f>IFERROR(Tableau1[[#This Row],[Impact en €]]/Tableau1[[#This Row],[CA N-1]]," ")</f>
        <v xml:space="preserve"> </v>
      </c>
    </row>
    <row r="222" spans="1:18" x14ac:dyDescent="0.35">
      <c r="A222" s="10">
        <f>'Input CO Nafi'!A222</f>
        <v>189063</v>
      </c>
      <c r="B222" s="10">
        <f>'Input CO Nafi'!C222</f>
        <v>337</v>
      </c>
      <c r="C222" s="8"/>
      <c r="D222" s="8" t="str">
        <f>'Input CO Nafi'!J222</f>
        <v>ATRACKPRO100 RBI3090 290</v>
      </c>
      <c r="E222" s="12"/>
      <c r="F222" s="10" t="str">
        <f>'Input CO Nafi'!L222</f>
        <v>5040.00487</v>
      </c>
      <c r="G222" s="16" t="str">
        <f>'Input CO Nafi'!P222</f>
        <v>Pièce</v>
      </c>
      <c r="H222" s="11">
        <f>'Input CO Nafi'!Q222</f>
        <v>135.88</v>
      </c>
      <c r="I222" s="12"/>
      <c r="J222" s="15">
        <f>'Input CO Nafi'!AA222</f>
        <v>1</v>
      </c>
      <c r="K222" s="16" t="str">
        <f>'Input CO Nafi'!AG222</f>
        <v>RO</v>
      </c>
      <c r="L222" s="16" t="str">
        <f>'Input CO Nafi'!AI222</f>
        <v>E5</v>
      </c>
      <c r="M222" s="16" t="str">
        <f>'Input CO Nafi'!AJ222</f>
        <v>S3</v>
      </c>
      <c r="N222" s="12"/>
      <c r="O222" s="8">
        <f>Tableau1[[#This Row],[Prix Unitaire N-1]]*Tableau1[[#This Row],[Qtés commandées pour N-1]]</f>
        <v>0</v>
      </c>
      <c r="P222" s="8">
        <f>Tableau1[[#This Row],[Prix Unitaire N+1]]*Tableau1[[#This Row],[Qtés commandées pour N-1]]</f>
        <v>0</v>
      </c>
      <c r="Q222" s="8">
        <f>Tableau1[[#This Row],[CA N+1]]-Tableau1[[#This Row],[CA N-1]]</f>
        <v>0</v>
      </c>
      <c r="R222" s="14" t="str">
        <f>IFERROR(Tableau1[[#This Row],[Impact en €]]/Tableau1[[#This Row],[CA N-1]]," ")</f>
        <v xml:space="preserve"> </v>
      </c>
    </row>
    <row r="223" spans="1:18" x14ac:dyDescent="0.35">
      <c r="A223" s="10">
        <f>'Input CO Nafi'!A223</f>
        <v>189063</v>
      </c>
      <c r="B223" s="10">
        <f>'Input CO Nafi'!C223</f>
        <v>338</v>
      </c>
      <c r="C223" s="8"/>
      <c r="D223" s="8" t="str">
        <f>'Input CO Nafi'!J223</f>
        <v>SPRAYER RRI03SP 168</v>
      </c>
      <c r="E223" s="12"/>
      <c r="F223" s="10" t="str">
        <f>'Input CO Nafi'!L223</f>
        <v>5040.00103</v>
      </c>
      <c r="G223" s="16" t="str">
        <f>'Input CO Nafi'!P223</f>
        <v>Pair</v>
      </c>
      <c r="H223" s="11">
        <f>'Input CO Nafi'!Q223</f>
        <v>142.4</v>
      </c>
      <c r="I223" s="12"/>
      <c r="J223" s="15">
        <f>'Input CO Nafi'!AA223</f>
        <v>1</v>
      </c>
      <c r="K223" s="16" t="str">
        <f>'Input CO Nafi'!AG223</f>
        <v>ES</v>
      </c>
      <c r="L223" s="16" t="str">
        <f>'Input CO Nafi'!AI223</f>
        <v>E5</v>
      </c>
      <c r="M223" s="16" t="str">
        <f>'Input CO Nafi'!AJ223</f>
        <v>S3</v>
      </c>
      <c r="N223" s="12"/>
      <c r="O223" s="8">
        <f>Tableau1[[#This Row],[Prix Unitaire N-1]]*Tableau1[[#This Row],[Qtés commandées pour N-1]]</f>
        <v>0</v>
      </c>
      <c r="P223" s="8">
        <f>Tableau1[[#This Row],[Prix Unitaire N+1]]*Tableau1[[#This Row],[Qtés commandées pour N-1]]</f>
        <v>0</v>
      </c>
      <c r="Q223" s="8">
        <f>Tableau1[[#This Row],[CA N+1]]-Tableau1[[#This Row],[CA N-1]]</f>
        <v>0</v>
      </c>
      <c r="R223" s="14" t="str">
        <f>IFERROR(Tableau1[[#This Row],[Impact en €]]/Tableau1[[#This Row],[CA N-1]]," ")</f>
        <v xml:space="preserve"> </v>
      </c>
    </row>
    <row r="224" spans="1:18" x14ac:dyDescent="0.35">
      <c r="A224" s="10">
        <f>'Input CO Nafi'!A224</f>
        <v>189063</v>
      </c>
      <c r="B224" s="10">
        <f>'Input CO Nafi'!C224</f>
        <v>339</v>
      </c>
      <c r="C224" s="8"/>
      <c r="D224" s="8" t="str">
        <f>'Input CO Nafi'!J224</f>
        <v>SPRAYER RRI03SP 178</v>
      </c>
      <c r="E224" s="12"/>
      <c r="F224" s="10" t="str">
        <f>'Input CO Nafi'!L224</f>
        <v>5040.00109</v>
      </c>
      <c r="G224" s="16" t="str">
        <f>'Input CO Nafi'!P224</f>
        <v>Pair</v>
      </c>
      <c r="H224" s="11">
        <f>'Input CO Nafi'!Q224</f>
        <v>142.4</v>
      </c>
      <c r="I224" s="12"/>
      <c r="J224" s="15">
        <f>'Input CO Nafi'!AA224</f>
        <v>1</v>
      </c>
      <c r="K224" s="16" t="str">
        <f>'Input CO Nafi'!AG224</f>
        <v>ES</v>
      </c>
      <c r="L224" s="16" t="str">
        <f>'Input CO Nafi'!AI224</f>
        <v>E5</v>
      </c>
      <c r="M224" s="16" t="str">
        <f>'Input CO Nafi'!AJ224</f>
        <v>S3</v>
      </c>
      <c r="N224" s="12"/>
      <c r="O224" s="8">
        <f>Tableau1[[#This Row],[Prix Unitaire N-1]]*Tableau1[[#This Row],[Qtés commandées pour N-1]]</f>
        <v>0</v>
      </c>
      <c r="P224" s="8">
        <f>Tableau1[[#This Row],[Prix Unitaire N+1]]*Tableau1[[#This Row],[Qtés commandées pour N-1]]</f>
        <v>0</v>
      </c>
      <c r="Q224" s="8">
        <f>Tableau1[[#This Row],[CA N+1]]-Tableau1[[#This Row],[CA N-1]]</f>
        <v>0</v>
      </c>
      <c r="R224" s="14" t="str">
        <f>IFERROR(Tableau1[[#This Row],[Impact en €]]/Tableau1[[#This Row],[CA N-1]]," ")</f>
        <v xml:space="preserve"> </v>
      </c>
    </row>
    <row r="225" spans="1:18" x14ac:dyDescent="0.35">
      <c r="A225" s="10">
        <f>'Input CO Nafi'!A225</f>
        <v>189063</v>
      </c>
      <c r="B225" s="10">
        <f>'Input CO Nafi'!C225</f>
        <v>340</v>
      </c>
      <c r="C225" s="8"/>
      <c r="D225" s="8" t="str">
        <f>'Input CO Nafi'!J225</f>
        <v>STRATO ED BLK RRI03LF 176</v>
      </c>
      <c r="E225" s="12"/>
      <c r="F225" s="10" t="str">
        <f>'Input CO Nafi'!L225</f>
        <v>5040.01454</v>
      </c>
      <c r="G225" s="16" t="str">
        <f>'Input CO Nafi'!P225</f>
        <v>Pair</v>
      </c>
      <c r="H225" s="11">
        <f>'Input CO Nafi'!Q225</f>
        <v>270.48</v>
      </c>
      <c r="I225" s="12"/>
      <c r="J225" s="15">
        <f>'Input CO Nafi'!AA225</f>
        <v>1</v>
      </c>
      <c r="K225" s="16" t="str">
        <f>'Input CO Nafi'!AG225</f>
        <v>ES</v>
      </c>
      <c r="L225" s="16" t="str">
        <f>'Input CO Nafi'!AI225</f>
        <v>E5</v>
      </c>
      <c r="M225" s="16" t="str">
        <f>'Input CO Nafi'!AJ225</f>
        <v>S3</v>
      </c>
      <c r="N225" s="12"/>
      <c r="O225" s="8">
        <f>Tableau1[[#This Row],[Prix Unitaire N-1]]*Tableau1[[#This Row],[Qtés commandées pour N-1]]</f>
        <v>0</v>
      </c>
      <c r="P225" s="8">
        <f>Tableau1[[#This Row],[Prix Unitaire N+1]]*Tableau1[[#This Row],[Qtés commandées pour N-1]]</f>
        <v>0</v>
      </c>
      <c r="Q225" s="8">
        <f>Tableau1[[#This Row],[CA N+1]]-Tableau1[[#This Row],[CA N-1]]</f>
        <v>0</v>
      </c>
      <c r="R225" s="14" t="str">
        <f>IFERROR(Tableau1[[#This Row],[Impact en €]]/Tableau1[[#This Row],[CA N-1]]," ")</f>
        <v xml:space="preserve"> </v>
      </c>
    </row>
    <row r="226" spans="1:18" x14ac:dyDescent="0.35">
      <c r="A226" s="10">
        <f>'Input CO Nafi'!A226</f>
        <v>189063</v>
      </c>
      <c r="B226" s="10">
        <f>'Input CO Nafi'!C226</f>
        <v>341</v>
      </c>
      <c r="C226" s="8"/>
      <c r="D226" s="8" t="str">
        <f>'Input CO Nafi'!J226</f>
        <v>SPR ROOSTIE BB RAJWE05 70</v>
      </c>
      <c r="E226" s="12"/>
      <c r="F226" s="10" t="str">
        <f>'Input CO Nafi'!L226</f>
        <v>5040.00693</v>
      </c>
      <c r="G226" s="16" t="str">
        <f>'Input CO Nafi'!P226</f>
        <v>Pair</v>
      </c>
      <c r="H226" s="11">
        <f>'Input CO Nafi'!Q226</f>
        <v>65.36</v>
      </c>
      <c r="I226" s="12"/>
      <c r="J226" s="15">
        <f>'Input CO Nafi'!AA226</f>
        <v>1</v>
      </c>
      <c r="K226" s="16" t="str">
        <f>'Input CO Nafi'!AG226</f>
        <v>FR</v>
      </c>
      <c r="L226" s="16" t="str">
        <f>'Input CO Nafi'!AI226</f>
        <v>E5</v>
      </c>
      <c r="M226" s="16" t="str">
        <f>'Input CO Nafi'!AJ226</f>
        <v>S3</v>
      </c>
      <c r="N226" s="12"/>
      <c r="O226" s="8">
        <f>Tableau1[[#This Row],[Prix Unitaire N-1]]*Tableau1[[#This Row],[Qtés commandées pour N-1]]</f>
        <v>0</v>
      </c>
      <c r="P226" s="8">
        <f>Tableau1[[#This Row],[Prix Unitaire N+1]]*Tableau1[[#This Row],[Qtés commandées pour N-1]]</f>
        <v>0</v>
      </c>
      <c r="Q226" s="8">
        <f>Tableau1[[#This Row],[CA N+1]]-Tableau1[[#This Row],[CA N-1]]</f>
        <v>0</v>
      </c>
      <c r="R226" s="14" t="str">
        <f>IFERROR(Tableau1[[#This Row],[Impact en €]]/Tableau1[[#This Row],[CA N-1]]," ")</f>
        <v xml:space="preserve"> </v>
      </c>
    </row>
    <row r="227" spans="1:18" x14ac:dyDescent="0.35">
      <c r="A227" s="10">
        <f>'Input CO Nafi'!A227</f>
        <v>189063</v>
      </c>
      <c r="B227" s="10">
        <f>'Input CO Nafi'!C227</f>
        <v>342</v>
      </c>
      <c r="C227" s="8"/>
      <c r="D227" s="8" t="str">
        <f>'Input CO Nafi'!J227</f>
        <v>SPR ROOSTIE BB RAJWE05 80</v>
      </c>
      <c r="E227" s="12"/>
      <c r="F227" s="10" t="str">
        <f>'Input CO Nafi'!L227</f>
        <v>5040.00694</v>
      </c>
      <c r="G227" s="16" t="str">
        <f>'Input CO Nafi'!P227</f>
        <v>Pair</v>
      </c>
      <c r="H227" s="11">
        <f>'Input CO Nafi'!Q227</f>
        <v>65.36</v>
      </c>
      <c r="I227" s="12"/>
      <c r="J227" s="15">
        <f>'Input CO Nafi'!AA227</f>
        <v>1</v>
      </c>
      <c r="K227" s="16" t="str">
        <f>'Input CO Nafi'!AG227</f>
        <v>FR</v>
      </c>
      <c r="L227" s="16" t="str">
        <f>'Input CO Nafi'!AI227</f>
        <v>E5</v>
      </c>
      <c r="M227" s="16" t="str">
        <f>'Input CO Nafi'!AJ227</f>
        <v>S3</v>
      </c>
      <c r="N227" s="12"/>
      <c r="O227" s="8">
        <f>Tableau1[[#This Row],[Prix Unitaire N-1]]*Tableau1[[#This Row],[Qtés commandées pour N-1]]</f>
        <v>0</v>
      </c>
      <c r="P227" s="8">
        <f>Tableau1[[#This Row],[Prix Unitaire N+1]]*Tableau1[[#This Row],[Qtés commandées pour N-1]]</f>
        <v>0</v>
      </c>
      <c r="Q227" s="8">
        <f>Tableau1[[#This Row],[CA N+1]]-Tableau1[[#This Row],[CA N-1]]</f>
        <v>0</v>
      </c>
      <c r="R227" s="14" t="str">
        <f>IFERROR(Tableau1[[#This Row],[Impact en €]]/Tableau1[[#This Row],[CA N-1]]," ")</f>
        <v xml:space="preserve"> </v>
      </c>
    </row>
    <row r="228" spans="1:18" x14ac:dyDescent="0.35">
      <c r="A228" s="10">
        <f>'Input CO Nafi'!A228</f>
        <v>189063</v>
      </c>
      <c r="B228" s="10">
        <f>'Input CO Nafi'!C228</f>
        <v>343</v>
      </c>
      <c r="C228" s="8"/>
      <c r="D228" s="8" t="str">
        <f>'Input CO Nafi'!J228</f>
        <v>SPR ROOSTIE BB RAJWE05 92</v>
      </c>
      <c r="E228" s="12"/>
      <c r="F228" s="10" t="str">
        <f>'Input CO Nafi'!L228</f>
        <v>5040.00695</v>
      </c>
      <c r="G228" s="16" t="str">
        <f>'Input CO Nafi'!P228</f>
        <v>Pair</v>
      </c>
      <c r="H228" s="11">
        <f>'Input CO Nafi'!Q228</f>
        <v>65.36</v>
      </c>
      <c r="I228" s="12"/>
      <c r="J228" s="15">
        <f>'Input CO Nafi'!AA228</f>
        <v>1</v>
      </c>
      <c r="K228" s="16" t="str">
        <f>'Input CO Nafi'!AG228</f>
        <v>FR</v>
      </c>
      <c r="L228" s="16" t="str">
        <f>'Input CO Nafi'!AI228</f>
        <v>E5</v>
      </c>
      <c r="M228" s="16" t="str">
        <f>'Input CO Nafi'!AJ228</f>
        <v>S3</v>
      </c>
      <c r="N228" s="12"/>
      <c r="O228" s="8">
        <f>Tableau1[[#This Row],[Prix Unitaire N-1]]*Tableau1[[#This Row],[Qtés commandées pour N-1]]</f>
        <v>0</v>
      </c>
      <c r="P228" s="8">
        <f>Tableau1[[#This Row],[Prix Unitaire N+1]]*Tableau1[[#This Row],[Qtés commandées pour N-1]]</f>
        <v>0</v>
      </c>
      <c r="Q228" s="8">
        <f>Tableau1[[#This Row],[CA N+1]]-Tableau1[[#This Row],[CA N-1]]</f>
        <v>0</v>
      </c>
      <c r="R228" s="14" t="str">
        <f>IFERROR(Tableau1[[#This Row],[Impact en €]]/Tableau1[[#This Row],[CA N-1]]," ")</f>
        <v xml:space="preserve"> </v>
      </c>
    </row>
    <row r="229" spans="1:18" x14ac:dyDescent="0.35">
      <c r="A229" s="10">
        <f>'Input CO Nafi'!A229</f>
        <v>189063</v>
      </c>
      <c r="B229" s="10">
        <f>'Input CO Nafi'!C229</f>
        <v>344</v>
      </c>
      <c r="C229" s="8"/>
      <c r="D229" s="8" t="str">
        <f>'Input CO Nafi'!J229</f>
        <v>HERO JUNIOR RRJ02JY 100</v>
      </c>
      <c r="E229" s="12"/>
      <c r="F229" s="10" t="str">
        <f>'Input CO Nafi'!L229</f>
        <v>5040.00696</v>
      </c>
      <c r="G229" s="16" t="str">
        <f>'Input CO Nafi'!P229</f>
        <v>Pair</v>
      </c>
      <c r="H229" s="11">
        <f>'Input CO Nafi'!Q229</f>
        <v>81.7</v>
      </c>
      <c r="I229" s="12"/>
      <c r="J229" s="15">
        <f>'Input CO Nafi'!AA229</f>
        <v>1</v>
      </c>
      <c r="K229" s="16" t="str">
        <f>'Input CO Nafi'!AG229</f>
        <v>FR</v>
      </c>
      <c r="L229" s="16" t="str">
        <f>'Input CO Nafi'!AI229</f>
        <v>E5</v>
      </c>
      <c r="M229" s="16" t="str">
        <f>'Input CO Nafi'!AJ229</f>
        <v>S3</v>
      </c>
      <c r="N229" s="12"/>
      <c r="O229" s="8">
        <f>Tableau1[[#This Row],[Prix Unitaire N-1]]*Tableau1[[#This Row],[Qtés commandées pour N-1]]</f>
        <v>0</v>
      </c>
      <c r="P229" s="8">
        <f>Tableau1[[#This Row],[Prix Unitaire N+1]]*Tableau1[[#This Row],[Qtés commandées pour N-1]]</f>
        <v>0</v>
      </c>
      <c r="Q229" s="8">
        <f>Tableau1[[#This Row],[CA N+1]]-Tableau1[[#This Row],[CA N-1]]</f>
        <v>0</v>
      </c>
      <c r="R229" s="14" t="str">
        <f>IFERROR(Tableau1[[#This Row],[Impact en €]]/Tableau1[[#This Row],[CA N-1]]," ")</f>
        <v xml:space="preserve"> </v>
      </c>
    </row>
    <row r="230" spans="1:18" x14ac:dyDescent="0.35">
      <c r="A230" s="10">
        <f>'Input CO Nafi'!A230</f>
        <v>189063</v>
      </c>
      <c r="B230" s="10">
        <f>'Input CO Nafi'!C230</f>
        <v>345</v>
      </c>
      <c r="C230" s="8"/>
      <c r="D230" s="8" t="str">
        <f>'Input CO Nafi'!J230</f>
        <v>HERO JUNIOR RRJ02JY 110</v>
      </c>
      <c r="E230" s="12"/>
      <c r="F230" s="10" t="str">
        <f>'Input CO Nafi'!L230</f>
        <v>5040.00697</v>
      </c>
      <c r="G230" s="16" t="str">
        <f>'Input CO Nafi'!P230</f>
        <v>Pair</v>
      </c>
      <c r="H230" s="11">
        <f>'Input CO Nafi'!Q230</f>
        <v>81.7</v>
      </c>
      <c r="I230" s="12"/>
      <c r="J230" s="15">
        <f>'Input CO Nafi'!AA230</f>
        <v>1</v>
      </c>
      <c r="K230" s="16" t="str">
        <f>'Input CO Nafi'!AG230</f>
        <v>FR</v>
      </c>
      <c r="L230" s="16" t="str">
        <f>'Input CO Nafi'!AI230</f>
        <v>E5</v>
      </c>
      <c r="M230" s="16" t="str">
        <f>'Input CO Nafi'!AJ230</f>
        <v>S3</v>
      </c>
      <c r="N230" s="12"/>
      <c r="O230" s="8">
        <f>Tableau1[[#This Row],[Prix Unitaire N-1]]*Tableau1[[#This Row],[Qtés commandées pour N-1]]</f>
        <v>0</v>
      </c>
      <c r="P230" s="8">
        <f>Tableau1[[#This Row],[Prix Unitaire N+1]]*Tableau1[[#This Row],[Qtés commandées pour N-1]]</f>
        <v>0</v>
      </c>
      <c r="Q230" s="8">
        <f>Tableau1[[#This Row],[CA N+1]]-Tableau1[[#This Row],[CA N-1]]</f>
        <v>0</v>
      </c>
      <c r="R230" s="14" t="str">
        <f>IFERROR(Tableau1[[#This Row],[Impact en €]]/Tableau1[[#This Row],[CA N-1]]," ")</f>
        <v xml:space="preserve"> </v>
      </c>
    </row>
    <row r="231" spans="1:18" x14ac:dyDescent="0.35">
      <c r="A231" s="10">
        <f>'Input CO Nafi'!A231</f>
        <v>189063</v>
      </c>
      <c r="B231" s="10">
        <f>'Input CO Nafi'!C231</f>
        <v>346</v>
      </c>
      <c r="C231" s="8"/>
      <c r="D231" s="8" t="str">
        <f>'Input CO Nafi'!J231</f>
        <v>HERO JUNIOR RRJ02JY 120</v>
      </c>
      <c r="E231" s="12"/>
      <c r="F231" s="10" t="str">
        <f>'Input CO Nafi'!L231</f>
        <v>5040.00698</v>
      </c>
      <c r="G231" s="16" t="str">
        <f>'Input CO Nafi'!P231</f>
        <v>Pair</v>
      </c>
      <c r="H231" s="11">
        <f>'Input CO Nafi'!Q231</f>
        <v>81.7</v>
      </c>
      <c r="I231" s="12"/>
      <c r="J231" s="15">
        <f>'Input CO Nafi'!AA231</f>
        <v>1</v>
      </c>
      <c r="K231" s="16" t="str">
        <f>'Input CO Nafi'!AG231</f>
        <v>FR</v>
      </c>
      <c r="L231" s="16" t="str">
        <f>'Input CO Nafi'!AI231</f>
        <v>E5</v>
      </c>
      <c r="M231" s="16" t="str">
        <f>'Input CO Nafi'!AJ231</f>
        <v>S3</v>
      </c>
      <c r="N231" s="12"/>
      <c r="O231" s="8">
        <f>Tableau1[[#This Row],[Prix Unitaire N-1]]*Tableau1[[#This Row],[Qtés commandées pour N-1]]</f>
        <v>0</v>
      </c>
      <c r="P231" s="8">
        <f>Tableau1[[#This Row],[Prix Unitaire N+1]]*Tableau1[[#This Row],[Qtés commandées pour N-1]]</f>
        <v>0</v>
      </c>
      <c r="Q231" s="8">
        <f>Tableau1[[#This Row],[CA N+1]]-Tableau1[[#This Row],[CA N-1]]</f>
        <v>0</v>
      </c>
      <c r="R231" s="14" t="str">
        <f>IFERROR(Tableau1[[#This Row],[Impact en €]]/Tableau1[[#This Row],[CA N-1]]," ")</f>
        <v xml:space="preserve"> </v>
      </c>
    </row>
    <row r="232" spans="1:18" x14ac:dyDescent="0.35">
      <c r="A232" s="10">
        <f>'Input CO Nafi'!A232</f>
        <v>189063</v>
      </c>
      <c r="B232" s="10">
        <f>'Input CO Nafi'!C232</f>
        <v>347</v>
      </c>
      <c r="C232" s="8"/>
      <c r="D232" s="8" t="str">
        <f>'Input CO Nafi'!J232</f>
        <v>HERO JUNIOR RRJ01JY 130</v>
      </c>
      <c r="E232" s="12"/>
      <c r="F232" s="10" t="str">
        <f>'Input CO Nafi'!L232</f>
        <v>5040.00699</v>
      </c>
      <c r="G232" s="16" t="str">
        <f>'Input CO Nafi'!P232</f>
        <v>Pair</v>
      </c>
      <c r="H232" s="11">
        <f>'Input CO Nafi'!Q232</f>
        <v>92.02</v>
      </c>
      <c r="I232" s="12"/>
      <c r="J232" s="15">
        <f>'Input CO Nafi'!AA232</f>
        <v>1</v>
      </c>
      <c r="K232" s="16" t="str">
        <f>'Input CO Nafi'!AG232</f>
        <v>FR</v>
      </c>
      <c r="L232" s="16" t="str">
        <f>'Input CO Nafi'!AI232</f>
        <v>E5</v>
      </c>
      <c r="M232" s="16" t="str">
        <f>'Input CO Nafi'!AJ232</f>
        <v>S3</v>
      </c>
      <c r="N232" s="12"/>
      <c r="O232" s="8">
        <f>Tableau1[[#This Row],[Prix Unitaire N-1]]*Tableau1[[#This Row],[Qtés commandées pour N-1]]</f>
        <v>0</v>
      </c>
      <c r="P232" s="8">
        <f>Tableau1[[#This Row],[Prix Unitaire N+1]]*Tableau1[[#This Row],[Qtés commandées pour N-1]]</f>
        <v>0</v>
      </c>
      <c r="Q232" s="8">
        <f>Tableau1[[#This Row],[CA N+1]]-Tableau1[[#This Row],[CA N-1]]</f>
        <v>0</v>
      </c>
      <c r="R232" s="14" t="str">
        <f>IFERROR(Tableau1[[#This Row],[Impact en €]]/Tableau1[[#This Row],[CA N-1]]," ")</f>
        <v xml:space="preserve"> </v>
      </c>
    </row>
    <row r="233" spans="1:18" x14ac:dyDescent="0.35">
      <c r="A233" s="10">
        <f>'Input CO Nafi'!A233</f>
        <v>189063</v>
      </c>
      <c r="B233" s="10">
        <f>'Input CO Nafi'!C233</f>
        <v>348</v>
      </c>
      <c r="C233" s="8"/>
      <c r="D233" s="8" t="str">
        <f>'Input CO Nafi'!J233</f>
        <v>HERO JUNIOR RRJ01JY 140</v>
      </c>
      <c r="E233" s="12"/>
      <c r="F233" s="10" t="str">
        <f>'Input CO Nafi'!L233</f>
        <v>5040.00700</v>
      </c>
      <c r="G233" s="16" t="str">
        <f>'Input CO Nafi'!P233</f>
        <v>Pair</v>
      </c>
      <c r="H233" s="11">
        <f>'Input CO Nafi'!Q233</f>
        <v>92.02</v>
      </c>
      <c r="I233" s="12"/>
      <c r="J233" s="15">
        <f>'Input CO Nafi'!AA233</f>
        <v>1</v>
      </c>
      <c r="K233" s="16" t="str">
        <f>'Input CO Nafi'!AG233</f>
        <v>FR</v>
      </c>
      <c r="L233" s="16" t="str">
        <f>'Input CO Nafi'!AI233</f>
        <v>E5</v>
      </c>
      <c r="M233" s="16" t="str">
        <f>'Input CO Nafi'!AJ233</f>
        <v>S3</v>
      </c>
      <c r="N233" s="12"/>
      <c r="O233" s="8">
        <f>Tableau1[[#This Row],[Prix Unitaire N-1]]*Tableau1[[#This Row],[Qtés commandées pour N-1]]</f>
        <v>0</v>
      </c>
      <c r="P233" s="8">
        <f>Tableau1[[#This Row],[Prix Unitaire N+1]]*Tableau1[[#This Row],[Qtés commandées pour N-1]]</f>
        <v>0</v>
      </c>
      <c r="Q233" s="8">
        <f>Tableau1[[#This Row],[CA N+1]]-Tableau1[[#This Row],[CA N-1]]</f>
        <v>0</v>
      </c>
      <c r="R233" s="14" t="str">
        <f>IFERROR(Tableau1[[#This Row],[Impact en €]]/Tableau1[[#This Row],[CA N-1]]," ")</f>
        <v xml:space="preserve"> </v>
      </c>
    </row>
    <row r="234" spans="1:18" x14ac:dyDescent="0.35">
      <c r="A234" s="10">
        <f>'Input CO Nafi'!A234</f>
        <v>189063</v>
      </c>
      <c r="B234" s="10">
        <f>'Input CO Nafi'!C234</f>
        <v>349</v>
      </c>
      <c r="C234" s="8"/>
      <c r="D234" s="8" t="str">
        <f>'Input CO Nafi'!J234</f>
        <v>HERO JUNIOR RRJ01JY 150</v>
      </c>
      <c r="E234" s="12"/>
      <c r="F234" s="10" t="str">
        <f>'Input CO Nafi'!L234</f>
        <v>5040.00701</v>
      </c>
      <c r="G234" s="16" t="str">
        <f>'Input CO Nafi'!P234</f>
        <v>Pair</v>
      </c>
      <c r="H234" s="11">
        <f>'Input CO Nafi'!Q234</f>
        <v>92.02</v>
      </c>
      <c r="I234" s="12"/>
      <c r="J234" s="15">
        <f>'Input CO Nafi'!AA234</f>
        <v>1</v>
      </c>
      <c r="K234" s="16" t="str">
        <f>'Input CO Nafi'!AG234</f>
        <v>FR</v>
      </c>
      <c r="L234" s="16" t="str">
        <f>'Input CO Nafi'!AI234</f>
        <v>E5</v>
      </c>
      <c r="M234" s="16" t="str">
        <f>'Input CO Nafi'!AJ234</f>
        <v>S3</v>
      </c>
      <c r="N234" s="12"/>
      <c r="O234" s="8">
        <f>Tableau1[[#This Row],[Prix Unitaire N-1]]*Tableau1[[#This Row],[Qtés commandées pour N-1]]</f>
        <v>0</v>
      </c>
      <c r="P234" s="8">
        <f>Tableau1[[#This Row],[Prix Unitaire N+1]]*Tableau1[[#This Row],[Qtés commandées pour N-1]]</f>
        <v>0</v>
      </c>
      <c r="Q234" s="8">
        <f>Tableau1[[#This Row],[CA N+1]]-Tableau1[[#This Row],[CA N-1]]</f>
        <v>0</v>
      </c>
      <c r="R234" s="14" t="str">
        <f>IFERROR(Tableau1[[#This Row],[Impact en €]]/Tableau1[[#This Row],[CA N-1]]," ")</f>
        <v xml:space="preserve"> </v>
      </c>
    </row>
    <row r="235" spans="1:18" x14ac:dyDescent="0.35">
      <c r="A235" s="10">
        <f>'Input CO Nafi'!A235</f>
        <v>189063</v>
      </c>
      <c r="B235" s="10">
        <f>'Input CO Nafi'!C235</f>
        <v>350</v>
      </c>
      <c r="C235" s="8"/>
      <c r="D235" s="8" t="str">
        <f>'Input CO Nafi'!J235</f>
        <v>ATRACKPRO100 RBI3090 295</v>
      </c>
      <c r="E235" s="12"/>
      <c r="F235" s="10" t="str">
        <f>'Input CO Nafi'!L235</f>
        <v>5040.00544</v>
      </c>
      <c r="G235" s="16" t="str">
        <f>'Input CO Nafi'!P235</f>
        <v>Pièce</v>
      </c>
      <c r="H235" s="11">
        <f>'Input CO Nafi'!Q235</f>
        <v>135.88</v>
      </c>
      <c r="I235" s="12"/>
      <c r="J235" s="15">
        <f>'Input CO Nafi'!AA235</f>
        <v>1</v>
      </c>
      <c r="K235" s="16" t="str">
        <f>'Input CO Nafi'!AG235</f>
        <v>RO</v>
      </c>
      <c r="L235" s="16" t="str">
        <f>'Input CO Nafi'!AI235</f>
        <v>E5</v>
      </c>
      <c r="M235" s="16" t="str">
        <f>'Input CO Nafi'!AJ235</f>
        <v>S3</v>
      </c>
      <c r="N235" s="12"/>
      <c r="O235" s="8">
        <f>Tableau1[[#This Row],[Prix Unitaire N-1]]*Tableau1[[#This Row],[Qtés commandées pour N-1]]</f>
        <v>0</v>
      </c>
      <c r="P235" s="8">
        <f>Tableau1[[#This Row],[Prix Unitaire N+1]]*Tableau1[[#This Row],[Qtés commandées pour N-1]]</f>
        <v>0</v>
      </c>
      <c r="Q235" s="8">
        <f>Tableau1[[#This Row],[CA N+1]]-Tableau1[[#This Row],[CA N-1]]</f>
        <v>0</v>
      </c>
      <c r="R235" s="14" t="str">
        <f>IFERROR(Tableau1[[#This Row],[Impact en €]]/Tableau1[[#This Row],[CA N-1]]," ")</f>
        <v xml:space="preserve"> </v>
      </c>
    </row>
    <row r="236" spans="1:18" x14ac:dyDescent="0.35">
      <c r="A236" s="10">
        <f>'Input CO Nafi'!A236</f>
        <v>189063</v>
      </c>
      <c r="B236" s="10">
        <f>'Input CO Nafi'!C236</f>
        <v>351</v>
      </c>
      <c r="C236" s="8"/>
      <c r="D236" s="8" t="str">
        <f>'Input CO Nafi'!J236</f>
        <v>ATRACKPRO100 RBI3090 300</v>
      </c>
      <c r="E236" s="12"/>
      <c r="F236" s="10" t="str">
        <f>'Input CO Nafi'!L236</f>
        <v>5040.01240</v>
      </c>
      <c r="G236" s="16" t="str">
        <f>'Input CO Nafi'!P236</f>
        <v>Pair</v>
      </c>
      <c r="H236" s="11">
        <f>'Input CO Nafi'!Q236</f>
        <v>135.88</v>
      </c>
      <c r="I236" s="12"/>
      <c r="J236" s="15">
        <f>'Input CO Nafi'!AA236</f>
        <v>1</v>
      </c>
      <c r="K236" s="16" t="str">
        <f>'Input CO Nafi'!AG236</f>
        <v>RO</v>
      </c>
      <c r="L236" s="16" t="str">
        <f>'Input CO Nafi'!AI236</f>
        <v>E5</v>
      </c>
      <c r="M236" s="16" t="str">
        <f>'Input CO Nafi'!AJ236</f>
        <v>S3</v>
      </c>
      <c r="N236" s="12"/>
      <c r="O236" s="8">
        <f>Tableau1[[#This Row],[Prix Unitaire N-1]]*Tableau1[[#This Row],[Qtés commandées pour N-1]]</f>
        <v>0</v>
      </c>
      <c r="P236" s="8">
        <f>Tableau1[[#This Row],[Prix Unitaire N+1]]*Tableau1[[#This Row],[Qtés commandées pour N-1]]</f>
        <v>0</v>
      </c>
      <c r="Q236" s="8">
        <f>Tableau1[[#This Row],[CA N+1]]-Tableau1[[#This Row],[CA N-1]]</f>
        <v>0</v>
      </c>
      <c r="R236" s="14" t="str">
        <f>IFERROR(Tableau1[[#This Row],[Impact en €]]/Tableau1[[#This Row],[CA N-1]]," ")</f>
        <v xml:space="preserve"> </v>
      </c>
    </row>
    <row r="237" spans="1:18" x14ac:dyDescent="0.35">
      <c r="A237" s="10">
        <f>'Input CO Nafi'!A237</f>
        <v>189063</v>
      </c>
      <c r="B237" s="10">
        <f>'Input CO Nafi'!C237</f>
        <v>352</v>
      </c>
      <c r="C237" s="8"/>
      <c r="D237" s="8" t="str">
        <f>'Input CO Nafi'!J237</f>
        <v>ATRACKPRO100 RBI3090 305</v>
      </c>
      <c r="E237" s="12"/>
      <c r="F237" s="10" t="str">
        <f>'Input CO Nafi'!L237</f>
        <v>5040.01260</v>
      </c>
      <c r="G237" s="16" t="str">
        <f>'Input CO Nafi'!P237</f>
        <v>Pièce</v>
      </c>
      <c r="H237" s="11">
        <f>'Input CO Nafi'!Q237</f>
        <v>135.88</v>
      </c>
      <c r="I237" s="12"/>
      <c r="J237" s="15">
        <f>'Input CO Nafi'!AA237</f>
        <v>1</v>
      </c>
      <c r="K237" s="16" t="str">
        <f>'Input CO Nafi'!AG237</f>
        <v>RO</v>
      </c>
      <c r="L237" s="16" t="str">
        <f>'Input CO Nafi'!AI237</f>
        <v>E5</v>
      </c>
      <c r="M237" s="16" t="str">
        <f>'Input CO Nafi'!AJ237</f>
        <v>S3</v>
      </c>
      <c r="N237" s="12"/>
      <c r="O237" s="8">
        <f>Tableau1[[#This Row],[Prix Unitaire N-1]]*Tableau1[[#This Row],[Qtés commandées pour N-1]]</f>
        <v>0</v>
      </c>
      <c r="P237" s="8">
        <f>Tableau1[[#This Row],[Prix Unitaire N+1]]*Tableau1[[#This Row],[Qtés commandées pour N-1]]</f>
        <v>0</v>
      </c>
      <c r="Q237" s="8">
        <f>Tableau1[[#This Row],[CA N+1]]-Tableau1[[#This Row],[CA N-1]]</f>
        <v>0</v>
      </c>
      <c r="R237" s="14" t="str">
        <f>IFERROR(Tableau1[[#This Row],[Impact en €]]/Tableau1[[#This Row],[CA N-1]]," ")</f>
        <v xml:space="preserve"> </v>
      </c>
    </row>
    <row r="238" spans="1:18" x14ac:dyDescent="0.35">
      <c r="A238" s="10">
        <f>'Input CO Nafi'!A238</f>
        <v>0</v>
      </c>
      <c r="B238" s="10">
        <f>'Input CO Nafi'!C238</f>
        <v>0</v>
      </c>
      <c r="C238" s="8"/>
      <c r="D238" s="8">
        <f>'Input CO Nafi'!J238</f>
        <v>0</v>
      </c>
      <c r="E238" s="12"/>
      <c r="F238" s="10">
        <f>'Input CO Nafi'!L238</f>
        <v>0</v>
      </c>
      <c r="G238" s="16">
        <f>'Input CO Nafi'!P238</f>
        <v>0</v>
      </c>
      <c r="H238" s="11">
        <f>'Input CO Nafi'!Q238</f>
        <v>0</v>
      </c>
      <c r="I238" s="12"/>
      <c r="J238" s="15">
        <f>'Input CO Nafi'!AA238</f>
        <v>0</v>
      </c>
      <c r="K238" s="16">
        <f>'Input CO Nafi'!AG238</f>
        <v>0</v>
      </c>
      <c r="L238" s="16">
        <f>'Input CO Nafi'!AI238</f>
        <v>0</v>
      </c>
      <c r="M238" s="16">
        <f>'Input CO Nafi'!AJ238</f>
        <v>0</v>
      </c>
      <c r="N238" s="12"/>
      <c r="O238" s="8">
        <f>Tableau1[[#This Row],[Prix Unitaire N-1]]*Tableau1[[#This Row],[Qtés commandées pour N-1]]</f>
        <v>0</v>
      </c>
      <c r="P238" s="8">
        <f>Tableau1[[#This Row],[Prix Unitaire N+1]]*Tableau1[[#This Row],[Qtés commandées pour N-1]]</f>
        <v>0</v>
      </c>
      <c r="Q238" s="8">
        <f>Tableau1[[#This Row],[CA N+1]]-Tableau1[[#This Row],[CA N-1]]</f>
        <v>0</v>
      </c>
      <c r="R238" s="14" t="str">
        <f>IFERROR(Tableau1[[#This Row],[Impact en €]]/Tableau1[[#This Row],[CA N-1]]," ")</f>
        <v xml:space="preserve"> </v>
      </c>
    </row>
    <row r="239" spans="1:18" x14ac:dyDescent="0.35">
      <c r="A239" s="10">
        <f>'Input CO Nafi'!A239</f>
        <v>0</v>
      </c>
      <c r="B239" s="10">
        <f>'Input CO Nafi'!C239</f>
        <v>0</v>
      </c>
      <c r="C239" s="8"/>
      <c r="D239" s="8">
        <f>'Input CO Nafi'!J239</f>
        <v>0</v>
      </c>
      <c r="E239" s="12"/>
      <c r="F239" s="10">
        <f>'Input CO Nafi'!L239</f>
        <v>0</v>
      </c>
      <c r="G239" s="16">
        <f>'Input CO Nafi'!P239</f>
        <v>0</v>
      </c>
      <c r="H239" s="11">
        <f>'Input CO Nafi'!Q239</f>
        <v>0</v>
      </c>
      <c r="I239" s="12"/>
      <c r="J239" s="15">
        <f>'Input CO Nafi'!AA239</f>
        <v>0</v>
      </c>
      <c r="K239" s="16">
        <f>'Input CO Nafi'!AG239</f>
        <v>0</v>
      </c>
      <c r="L239" s="16">
        <f>'Input CO Nafi'!AI239</f>
        <v>0</v>
      </c>
      <c r="M239" s="16">
        <f>'Input CO Nafi'!AJ239</f>
        <v>0</v>
      </c>
      <c r="N239" s="12"/>
      <c r="O239" s="8">
        <f>Tableau1[[#This Row],[Prix Unitaire N-1]]*Tableau1[[#This Row],[Qtés commandées pour N-1]]</f>
        <v>0</v>
      </c>
      <c r="P239" s="8">
        <f>Tableau1[[#This Row],[Prix Unitaire N+1]]*Tableau1[[#This Row],[Qtés commandées pour N-1]]</f>
        <v>0</v>
      </c>
      <c r="Q239" s="8">
        <f>Tableau1[[#This Row],[CA N+1]]-Tableau1[[#This Row],[CA N-1]]</f>
        <v>0</v>
      </c>
      <c r="R239" s="14" t="str">
        <f>IFERROR(Tableau1[[#This Row],[Impact en €]]/Tableau1[[#This Row],[CA N-1]]," ")</f>
        <v xml:space="preserve"> </v>
      </c>
    </row>
    <row r="240" spans="1:18" x14ac:dyDescent="0.35">
      <c r="A240" s="10">
        <f>'Input CO Nafi'!A240</f>
        <v>0</v>
      </c>
      <c r="B240" s="10">
        <f>'Input CO Nafi'!C240</f>
        <v>0</v>
      </c>
      <c r="C240" s="8"/>
      <c r="D240" s="8">
        <f>'Input CO Nafi'!J240</f>
        <v>0</v>
      </c>
      <c r="E240" s="12"/>
      <c r="F240" s="10">
        <f>'Input CO Nafi'!L240</f>
        <v>0</v>
      </c>
      <c r="G240" s="16">
        <f>'Input CO Nafi'!P240</f>
        <v>0</v>
      </c>
      <c r="H240" s="11">
        <f>'Input CO Nafi'!Q240</f>
        <v>0</v>
      </c>
      <c r="I240" s="12"/>
      <c r="J240" s="15">
        <f>'Input CO Nafi'!AA240</f>
        <v>0</v>
      </c>
      <c r="K240" s="16">
        <f>'Input CO Nafi'!AG240</f>
        <v>0</v>
      </c>
      <c r="L240" s="16">
        <f>'Input CO Nafi'!AI240</f>
        <v>0</v>
      </c>
      <c r="M240" s="16">
        <f>'Input CO Nafi'!AJ240</f>
        <v>0</v>
      </c>
      <c r="N240" s="12"/>
      <c r="O240" s="8">
        <f>Tableau1[[#This Row],[Prix Unitaire N-1]]*Tableau1[[#This Row],[Qtés commandées pour N-1]]</f>
        <v>0</v>
      </c>
      <c r="P240" s="8">
        <f>Tableau1[[#This Row],[Prix Unitaire N+1]]*Tableau1[[#This Row],[Qtés commandées pour N-1]]</f>
        <v>0</v>
      </c>
      <c r="Q240" s="8">
        <f>Tableau1[[#This Row],[CA N+1]]-Tableau1[[#This Row],[CA N-1]]</f>
        <v>0</v>
      </c>
      <c r="R240" s="14" t="str">
        <f>IFERROR(Tableau1[[#This Row],[Impact en €]]/Tableau1[[#This Row],[CA N-1]]," ")</f>
        <v xml:space="preserve"> </v>
      </c>
    </row>
    <row r="241" spans="1:18" x14ac:dyDescent="0.35">
      <c r="A241" s="10">
        <f>'Input CO Nafi'!A241</f>
        <v>0</v>
      </c>
      <c r="B241" s="10">
        <f>'Input CO Nafi'!C241</f>
        <v>0</v>
      </c>
      <c r="C241" s="8"/>
      <c r="D241" s="8">
        <f>'Input CO Nafi'!J241</f>
        <v>0</v>
      </c>
      <c r="E241" s="12"/>
      <c r="F241" s="10">
        <f>'Input CO Nafi'!L241</f>
        <v>0</v>
      </c>
      <c r="G241" s="16">
        <f>'Input CO Nafi'!P241</f>
        <v>0</v>
      </c>
      <c r="H241" s="11">
        <f>'Input CO Nafi'!Q241</f>
        <v>0</v>
      </c>
      <c r="I241" s="12"/>
      <c r="J241" s="15">
        <f>'Input CO Nafi'!AA241</f>
        <v>0</v>
      </c>
      <c r="K241" s="16">
        <f>'Input CO Nafi'!AG241</f>
        <v>0</v>
      </c>
      <c r="L241" s="16">
        <f>'Input CO Nafi'!AI241</f>
        <v>0</v>
      </c>
      <c r="M241" s="16">
        <f>'Input CO Nafi'!AJ241</f>
        <v>0</v>
      </c>
      <c r="N241" s="12"/>
      <c r="O241" s="8">
        <f>Tableau1[[#This Row],[Prix Unitaire N-1]]*Tableau1[[#This Row],[Qtés commandées pour N-1]]</f>
        <v>0</v>
      </c>
      <c r="P241" s="8">
        <f>Tableau1[[#This Row],[Prix Unitaire N+1]]*Tableau1[[#This Row],[Qtés commandées pour N-1]]</f>
        <v>0</v>
      </c>
      <c r="Q241" s="8">
        <f>Tableau1[[#This Row],[CA N+1]]-Tableau1[[#This Row],[CA N-1]]</f>
        <v>0</v>
      </c>
      <c r="R241" s="14" t="str">
        <f>IFERROR(Tableau1[[#This Row],[Impact en €]]/Tableau1[[#This Row],[CA N-1]]," ")</f>
        <v xml:space="preserve"> </v>
      </c>
    </row>
    <row r="242" spans="1:18" x14ac:dyDescent="0.35">
      <c r="A242" s="10">
        <f>'Input CO Nafi'!A242</f>
        <v>0</v>
      </c>
      <c r="B242" s="10">
        <f>'Input CO Nafi'!C242</f>
        <v>0</v>
      </c>
      <c r="C242" s="8"/>
      <c r="D242" s="8">
        <f>'Input CO Nafi'!J242</f>
        <v>0</v>
      </c>
      <c r="E242" s="12"/>
      <c r="F242" s="10">
        <f>'Input CO Nafi'!L242</f>
        <v>0</v>
      </c>
      <c r="G242" s="16">
        <f>'Input CO Nafi'!P242</f>
        <v>0</v>
      </c>
      <c r="H242" s="11">
        <f>'Input CO Nafi'!Q242</f>
        <v>0</v>
      </c>
      <c r="I242" s="12"/>
      <c r="J242" s="15">
        <f>'Input CO Nafi'!AA242</f>
        <v>0</v>
      </c>
      <c r="K242" s="16">
        <f>'Input CO Nafi'!AG242</f>
        <v>0</v>
      </c>
      <c r="L242" s="16">
        <f>'Input CO Nafi'!AI242</f>
        <v>0</v>
      </c>
      <c r="M242" s="16">
        <f>'Input CO Nafi'!AJ242</f>
        <v>0</v>
      </c>
      <c r="N242" s="12"/>
      <c r="O242" s="8">
        <f>Tableau1[[#This Row],[Prix Unitaire N-1]]*Tableau1[[#This Row],[Qtés commandées pour N-1]]</f>
        <v>0</v>
      </c>
      <c r="P242" s="8">
        <f>Tableau1[[#This Row],[Prix Unitaire N+1]]*Tableau1[[#This Row],[Qtés commandées pour N-1]]</f>
        <v>0</v>
      </c>
      <c r="Q242" s="8">
        <f>Tableau1[[#This Row],[CA N+1]]-Tableau1[[#This Row],[CA N-1]]</f>
        <v>0</v>
      </c>
      <c r="R242" s="14" t="str">
        <f>IFERROR(Tableau1[[#This Row],[Impact en €]]/Tableau1[[#This Row],[CA N-1]]," ")</f>
        <v xml:space="preserve"> </v>
      </c>
    </row>
    <row r="243" spans="1:18" x14ac:dyDescent="0.35">
      <c r="A243" s="10">
        <f>'Input CO Nafi'!A243</f>
        <v>0</v>
      </c>
      <c r="B243" s="10">
        <f>'Input CO Nafi'!C243</f>
        <v>0</v>
      </c>
      <c r="C243" s="8"/>
      <c r="D243" s="8">
        <f>'Input CO Nafi'!J243</f>
        <v>0</v>
      </c>
      <c r="E243" s="12"/>
      <c r="F243" s="10">
        <f>'Input CO Nafi'!L243</f>
        <v>0</v>
      </c>
      <c r="G243" s="16">
        <f>'Input CO Nafi'!P243</f>
        <v>0</v>
      </c>
      <c r="H243" s="11">
        <f>'Input CO Nafi'!Q243</f>
        <v>0</v>
      </c>
      <c r="I243" s="12"/>
      <c r="J243" s="15">
        <f>'Input CO Nafi'!AA243</f>
        <v>0</v>
      </c>
      <c r="K243" s="16">
        <f>'Input CO Nafi'!AG243</f>
        <v>0</v>
      </c>
      <c r="L243" s="16">
        <f>'Input CO Nafi'!AI243</f>
        <v>0</v>
      </c>
      <c r="M243" s="16">
        <f>'Input CO Nafi'!AJ243</f>
        <v>0</v>
      </c>
      <c r="N243" s="12"/>
      <c r="O243" s="8">
        <f>Tableau1[[#This Row],[Prix Unitaire N-1]]*Tableau1[[#This Row],[Qtés commandées pour N-1]]</f>
        <v>0</v>
      </c>
      <c r="P243" s="8">
        <f>Tableau1[[#This Row],[Prix Unitaire N+1]]*Tableau1[[#This Row],[Qtés commandées pour N-1]]</f>
        <v>0</v>
      </c>
      <c r="Q243" s="8">
        <f>Tableau1[[#This Row],[CA N+1]]-Tableau1[[#This Row],[CA N-1]]</f>
        <v>0</v>
      </c>
      <c r="R243" s="14" t="str">
        <f>IFERROR(Tableau1[[#This Row],[Impact en €]]/Tableau1[[#This Row],[CA N-1]]," ")</f>
        <v xml:space="preserve"> </v>
      </c>
    </row>
    <row r="244" spans="1:18" x14ac:dyDescent="0.35">
      <c r="A244" s="10">
        <f>'Input CO Nafi'!A244</f>
        <v>0</v>
      </c>
      <c r="B244" s="10">
        <f>'Input CO Nafi'!C244</f>
        <v>0</v>
      </c>
      <c r="C244" s="8"/>
      <c r="D244" s="8">
        <f>'Input CO Nafi'!J244</f>
        <v>0</v>
      </c>
      <c r="E244" s="12"/>
      <c r="F244" s="10">
        <f>'Input CO Nafi'!L244</f>
        <v>0</v>
      </c>
      <c r="G244" s="16">
        <f>'Input CO Nafi'!P244</f>
        <v>0</v>
      </c>
      <c r="H244" s="11">
        <f>'Input CO Nafi'!Q244</f>
        <v>0</v>
      </c>
      <c r="I244" s="12"/>
      <c r="J244" s="15">
        <f>'Input CO Nafi'!AA244</f>
        <v>0</v>
      </c>
      <c r="K244" s="16">
        <f>'Input CO Nafi'!AG244</f>
        <v>0</v>
      </c>
      <c r="L244" s="16">
        <f>'Input CO Nafi'!AI244</f>
        <v>0</v>
      </c>
      <c r="M244" s="16">
        <f>'Input CO Nafi'!AJ244</f>
        <v>0</v>
      </c>
      <c r="N244" s="12"/>
      <c r="O244" s="8">
        <f>Tableau1[[#This Row],[Prix Unitaire N-1]]*Tableau1[[#This Row],[Qtés commandées pour N-1]]</f>
        <v>0</v>
      </c>
      <c r="P244" s="8">
        <f>Tableau1[[#This Row],[Prix Unitaire N+1]]*Tableau1[[#This Row],[Qtés commandées pour N-1]]</f>
        <v>0</v>
      </c>
      <c r="Q244" s="8">
        <f>Tableau1[[#This Row],[CA N+1]]-Tableau1[[#This Row],[CA N-1]]</f>
        <v>0</v>
      </c>
      <c r="R244" s="14" t="str">
        <f>IFERROR(Tableau1[[#This Row],[Impact en €]]/Tableau1[[#This Row],[CA N-1]]," ")</f>
        <v xml:space="preserve"> </v>
      </c>
    </row>
    <row r="245" spans="1:18" x14ac:dyDescent="0.35">
      <c r="A245" s="10">
        <f>'Input CO Nafi'!A245</f>
        <v>0</v>
      </c>
      <c r="B245" s="10">
        <f>'Input CO Nafi'!C245</f>
        <v>0</v>
      </c>
      <c r="C245" s="8"/>
      <c r="D245" s="8">
        <f>'Input CO Nafi'!J245</f>
        <v>0</v>
      </c>
      <c r="E245" s="12"/>
      <c r="F245" s="10">
        <f>'Input CO Nafi'!L245</f>
        <v>0</v>
      </c>
      <c r="G245" s="16">
        <f>'Input CO Nafi'!P245</f>
        <v>0</v>
      </c>
      <c r="H245" s="11">
        <f>'Input CO Nafi'!Q245</f>
        <v>0</v>
      </c>
      <c r="I245" s="12"/>
      <c r="J245" s="15">
        <f>'Input CO Nafi'!AA245</f>
        <v>0</v>
      </c>
      <c r="K245" s="16">
        <f>'Input CO Nafi'!AG245</f>
        <v>0</v>
      </c>
      <c r="L245" s="16">
        <f>'Input CO Nafi'!AI245</f>
        <v>0</v>
      </c>
      <c r="M245" s="16">
        <f>'Input CO Nafi'!AJ245</f>
        <v>0</v>
      </c>
      <c r="N245" s="12"/>
      <c r="O245" s="8">
        <f>Tableau1[[#This Row],[Prix Unitaire N-1]]*Tableau1[[#This Row],[Qtés commandées pour N-1]]</f>
        <v>0</v>
      </c>
      <c r="P245" s="8">
        <f>Tableau1[[#This Row],[Prix Unitaire N+1]]*Tableau1[[#This Row],[Qtés commandées pour N-1]]</f>
        <v>0</v>
      </c>
      <c r="Q245" s="8">
        <f>Tableau1[[#This Row],[CA N+1]]-Tableau1[[#This Row],[CA N-1]]</f>
        <v>0</v>
      </c>
      <c r="R245" s="14" t="str">
        <f>IFERROR(Tableau1[[#This Row],[Impact en €]]/Tableau1[[#This Row],[CA N-1]]," ")</f>
        <v xml:space="preserve"> </v>
      </c>
    </row>
    <row r="246" spans="1:18" x14ac:dyDescent="0.35">
      <c r="A246" s="10">
        <f>'Input CO Nafi'!A246</f>
        <v>0</v>
      </c>
      <c r="B246" s="10">
        <f>'Input CO Nafi'!C246</f>
        <v>0</v>
      </c>
      <c r="C246" s="8"/>
      <c r="D246" s="8">
        <f>'Input CO Nafi'!J246</f>
        <v>0</v>
      </c>
      <c r="E246" s="12"/>
      <c r="F246" s="10">
        <f>'Input CO Nafi'!L246</f>
        <v>0</v>
      </c>
      <c r="G246" s="16">
        <f>'Input CO Nafi'!P246</f>
        <v>0</v>
      </c>
      <c r="H246" s="11">
        <f>'Input CO Nafi'!Q246</f>
        <v>0</v>
      </c>
      <c r="I246" s="12"/>
      <c r="J246" s="15">
        <f>'Input CO Nafi'!AA246</f>
        <v>0</v>
      </c>
      <c r="K246" s="16">
        <f>'Input CO Nafi'!AG246</f>
        <v>0</v>
      </c>
      <c r="L246" s="16">
        <f>'Input CO Nafi'!AI246</f>
        <v>0</v>
      </c>
      <c r="M246" s="16">
        <f>'Input CO Nafi'!AJ246</f>
        <v>0</v>
      </c>
      <c r="N246" s="12"/>
      <c r="O246" s="8">
        <f>Tableau1[[#This Row],[Prix Unitaire N-1]]*Tableau1[[#This Row],[Qtés commandées pour N-1]]</f>
        <v>0</v>
      </c>
      <c r="P246" s="8">
        <f>Tableau1[[#This Row],[Prix Unitaire N+1]]*Tableau1[[#This Row],[Qtés commandées pour N-1]]</f>
        <v>0</v>
      </c>
      <c r="Q246" s="8">
        <f>Tableau1[[#This Row],[CA N+1]]-Tableau1[[#This Row],[CA N-1]]</f>
        <v>0</v>
      </c>
      <c r="R246" s="14" t="str">
        <f>IFERROR(Tableau1[[#This Row],[Impact en €]]/Tableau1[[#This Row],[CA N-1]]," ")</f>
        <v xml:space="preserve"> </v>
      </c>
    </row>
    <row r="247" spans="1:18" x14ac:dyDescent="0.35">
      <c r="A247" s="10">
        <f>'Input CO Nafi'!A247</f>
        <v>0</v>
      </c>
      <c r="B247" s="10">
        <f>'Input CO Nafi'!C247</f>
        <v>0</v>
      </c>
      <c r="C247" s="8"/>
      <c r="D247" s="8">
        <f>'Input CO Nafi'!J247</f>
        <v>0</v>
      </c>
      <c r="E247" s="12"/>
      <c r="F247" s="10">
        <f>'Input CO Nafi'!L247</f>
        <v>0</v>
      </c>
      <c r="G247" s="16">
        <f>'Input CO Nafi'!P247</f>
        <v>0</v>
      </c>
      <c r="H247" s="11">
        <f>'Input CO Nafi'!Q247</f>
        <v>0</v>
      </c>
      <c r="I247" s="12"/>
      <c r="J247" s="15">
        <f>'Input CO Nafi'!AA247</f>
        <v>0</v>
      </c>
      <c r="K247" s="16">
        <f>'Input CO Nafi'!AG247</f>
        <v>0</v>
      </c>
      <c r="L247" s="16">
        <f>'Input CO Nafi'!AI247</f>
        <v>0</v>
      </c>
      <c r="M247" s="16">
        <f>'Input CO Nafi'!AJ247</f>
        <v>0</v>
      </c>
      <c r="N247" s="12"/>
      <c r="O247" s="8">
        <f>Tableau1[[#This Row],[Prix Unitaire N-1]]*Tableau1[[#This Row],[Qtés commandées pour N-1]]</f>
        <v>0</v>
      </c>
      <c r="P247" s="8">
        <f>Tableau1[[#This Row],[Prix Unitaire N+1]]*Tableau1[[#This Row],[Qtés commandées pour N-1]]</f>
        <v>0</v>
      </c>
      <c r="Q247" s="8">
        <f>Tableau1[[#This Row],[CA N+1]]-Tableau1[[#This Row],[CA N-1]]</f>
        <v>0</v>
      </c>
      <c r="R247" s="14" t="str">
        <f>IFERROR(Tableau1[[#This Row],[Impact en €]]/Tableau1[[#This Row],[CA N-1]]," ")</f>
        <v xml:space="preserve"> </v>
      </c>
    </row>
    <row r="248" spans="1:18" x14ac:dyDescent="0.35">
      <c r="A248" s="10">
        <f>'Input CO Nafi'!A248</f>
        <v>0</v>
      </c>
      <c r="B248" s="10">
        <f>'Input CO Nafi'!C248</f>
        <v>0</v>
      </c>
      <c r="C248" s="8"/>
      <c r="D248" s="8">
        <f>'Input CO Nafi'!J248</f>
        <v>0</v>
      </c>
      <c r="E248" s="12"/>
      <c r="F248" s="10">
        <f>'Input CO Nafi'!L248</f>
        <v>0</v>
      </c>
      <c r="G248" s="16">
        <f>'Input CO Nafi'!P248</f>
        <v>0</v>
      </c>
      <c r="H248" s="11">
        <f>'Input CO Nafi'!Q248</f>
        <v>0</v>
      </c>
      <c r="I248" s="12"/>
      <c r="J248" s="15">
        <f>'Input CO Nafi'!AA248</f>
        <v>0</v>
      </c>
      <c r="K248" s="16">
        <f>'Input CO Nafi'!AG248</f>
        <v>0</v>
      </c>
      <c r="L248" s="16">
        <f>'Input CO Nafi'!AI248</f>
        <v>0</v>
      </c>
      <c r="M248" s="16">
        <f>'Input CO Nafi'!AJ248</f>
        <v>0</v>
      </c>
      <c r="N248" s="12"/>
      <c r="O248" s="8">
        <f>Tableau1[[#This Row],[Prix Unitaire N-1]]*Tableau1[[#This Row],[Qtés commandées pour N-1]]</f>
        <v>0</v>
      </c>
      <c r="P248" s="8">
        <f>Tableau1[[#This Row],[Prix Unitaire N+1]]*Tableau1[[#This Row],[Qtés commandées pour N-1]]</f>
        <v>0</v>
      </c>
      <c r="Q248" s="8">
        <f>Tableau1[[#This Row],[CA N+1]]-Tableau1[[#This Row],[CA N-1]]</f>
        <v>0</v>
      </c>
      <c r="R248" s="14" t="str">
        <f>IFERROR(Tableau1[[#This Row],[Impact en €]]/Tableau1[[#This Row],[CA N-1]]," ")</f>
        <v xml:space="preserve"> </v>
      </c>
    </row>
    <row r="249" spans="1:18" x14ac:dyDescent="0.35">
      <c r="A249" s="10">
        <f>'Input CO Nafi'!A249</f>
        <v>0</v>
      </c>
      <c r="B249" s="10">
        <f>'Input CO Nafi'!C249</f>
        <v>0</v>
      </c>
      <c r="C249" s="8"/>
      <c r="D249" s="8">
        <f>'Input CO Nafi'!J249</f>
        <v>0</v>
      </c>
      <c r="E249" s="12"/>
      <c r="F249" s="10">
        <f>'Input CO Nafi'!L249</f>
        <v>0</v>
      </c>
      <c r="G249" s="16">
        <f>'Input CO Nafi'!P249</f>
        <v>0</v>
      </c>
      <c r="H249" s="11">
        <f>'Input CO Nafi'!Q249</f>
        <v>0</v>
      </c>
      <c r="I249" s="12"/>
      <c r="J249" s="15">
        <f>'Input CO Nafi'!AA249</f>
        <v>0</v>
      </c>
      <c r="K249" s="16">
        <f>'Input CO Nafi'!AG249</f>
        <v>0</v>
      </c>
      <c r="L249" s="16">
        <f>'Input CO Nafi'!AI249</f>
        <v>0</v>
      </c>
      <c r="M249" s="16">
        <f>'Input CO Nafi'!AJ249</f>
        <v>0</v>
      </c>
      <c r="N249" s="12"/>
      <c r="O249" s="8">
        <f>Tableau1[[#This Row],[Prix Unitaire N-1]]*Tableau1[[#This Row],[Qtés commandées pour N-1]]</f>
        <v>0</v>
      </c>
      <c r="P249" s="8">
        <f>Tableau1[[#This Row],[Prix Unitaire N+1]]*Tableau1[[#This Row],[Qtés commandées pour N-1]]</f>
        <v>0</v>
      </c>
      <c r="Q249" s="8">
        <f>Tableau1[[#This Row],[CA N+1]]-Tableau1[[#This Row],[CA N-1]]</f>
        <v>0</v>
      </c>
      <c r="R249" s="14" t="str">
        <f>IFERROR(Tableau1[[#This Row],[Impact en €]]/Tableau1[[#This Row],[CA N-1]]," ")</f>
        <v xml:space="preserve"> </v>
      </c>
    </row>
    <row r="250" spans="1:18" x14ac:dyDescent="0.35">
      <c r="A250" s="10">
        <f>'Input CO Nafi'!A250</f>
        <v>0</v>
      </c>
      <c r="B250" s="10">
        <f>'Input CO Nafi'!C250</f>
        <v>0</v>
      </c>
      <c r="C250" s="8"/>
      <c r="D250" s="8">
        <f>'Input CO Nafi'!J250</f>
        <v>0</v>
      </c>
      <c r="E250" s="12"/>
      <c r="F250" s="10">
        <f>'Input CO Nafi'!L250</f>
        <v>0</v>
      </c>
      <c r="G250" s="16">
        <f>'Input CO Nafi'!P250</f>
        <v>0</v>
      </c>
      <c r="H250" s="11">
        <f>'Input CO Nafi'!Q250</f>
        <v>0</v>
      </c>
      <c r="I250" s="12"/>
      <c r="J250" s="15">
        <f>'Input CO Nafi'!AA250</f>
        <v>0</v>
      </c>
      <c r="K250" s="16">
        <f>'Input CO Nafi'!AG250</f>
        <v>0</v>
      </c>
      <c r="L250" s="16">
        <f>'Input CO Nafi'!AI250</f>
        <v>0</v>
      </c>
      <c r="M250" s="16">
        <f>'Input CO Nafi'!AJ250</f>
        <v>0</v>
      </c>
      <c r="N250" s="12"/>
      <c r="O250" s="8">
        <f>Tableau1[[#This Row],[Prix Unitaire N-1]]*Tableau1[[#This Row],[Qtés commandées pour N-1]]</f>
        <v>0</v>
      </c>
      <c r="P250" s="8">
        <f>Tableau1[[#This Row],[Prix Unitaire N+1]]*Tableau1[[#This Row],[Qtés commandées pour N-1]]</f>
        <v>0</v>
      </c>
      <c r="Q250" s="8">
        <f>Tableau1[[#This Row],[CA N+1]]-Tableau1[[#This Row],[CA N-1]]</f>
        <v>0</v>
      </c>
      <c r="R250" s="14" t="str">
        <f>IFERROR(Tableau1[[#This Row],[Impact en €]]/Tableau1[[#This Row],[CA N-1]]," ")</f>
        <v xml:space="preserve"> </v>
      </c>
    </row>
    <row r="251" spans="1:18" x14ac:dyDescent="0.35">
      <c r="A251" s="10">
        <f>'Input CO Nafi'!A251</f>
        <v>0</v>
      </c>
      <c r="B251" s="10">
        <f>'Input CO Nafi'!C251</f>
        <v>0</v>
      </c>
      <c r="C251" s="8"/>
      <c r="D251" s="8">
        <f>'Input CO Nafi'!J251</f>
        <v>0</v>
      </c>
      <c r="E251" s="12"/>
      <c r="F251" s="10">
        <f>'Input CO Nafi'!L251</f>
        <v>0</v>
      </c>
      <c r="G251" s="16">
        <f>'Input CO Nafi'!P251</f>
        <v>0</v>
      </c>
      <c r="H251" s="11">
        <f>'Input CO Nafi'!Q251</f>
        <v>0</v>
      </c>
      <c r="I251" s="12"/>
      <c r="J251" s="15">
        <f>'Input CO Nafi'!AA251</f>
        <v>0</v>
      </c>
      <c r="K251" s="16">
        <f>'Input CO Nafi'!AG251</f>
        <v>0</v>
      </c>
      <c r="L251" s="16">
        <f>'Input CO Nafi'!AI251</f>
        <v>0</v>
      </c>
      <c r="M251" s="16">
        <f>'Input CO Nafi'!AJ251</f>
        <v>0</v>
      </c>
      <c r="N251" s="12"/>
      <c r="O251" s="8">
        <f>Tableau1[[#This Row],[Prix Unitaire N-1]]*Tableau1[[#This Row],[Qtés commandées pour N-1]]</f>
        <v>0</v>
      </c>
      <c r="P251" s="8">
        <f>Tableau1[[#This Row],[Prix Unitaire N+1]]*Tableau1[[#This Row],[Qtés commandées pour N-1]]</f>
        <v>0</v>
      </c>
      <c r="Q251" s="8">
        <f>Tableau1[[#This Row],[CA N+1]]-Tableau1[[#This Row],[CA N-1]]</f>
        <v>0</v>
      </c>
      <c r="R251" s="14" t="str">
        <f>IFERROR(Tableau1[[#This Row],[Impact en €]]/Tableau1[[#This Row],[CA N-1]]," ")</f>
        <v xml:space="preserve"> </v>
      </c>
    </row>
    <row r="252" spans="1:18" x14ac:dyDescent="0.35">
      <c r="A252" s="10">
        <f>'Input CO Nafi'!A252</f>
        <v>0</v>
      </c>
      <c r="B252" s="10">
        <f>'Input CO Nafi'!C252</f>
        <v>0</v>
      </c>
      <c r="C252" s="8"/>
      <c r="D252" s="8">
        <f>'Input CO Nafi'!J252</f>
        <v>0</v>
      </c>
      <c r="E252" s="12"/>
      <c r="F252" s="10">
        <f>'Input CO Nafi'!L252</f>
        <v>0</v>
      </c>
      <c r="G252" s="16">
        <f>'Input CO Nafi'!P252</f>
        <v>0</v>
      </c>
      <c r="H252" s="11">
        <f>'Input CO Nafi'!Q252</f>
        <v>0</v>
      </c>
      <c r="I252" s="12"/>
      <c r="J252" s="15">
        <f>'Input CO Nafi'!AA252</f>
        <v>0</v>
      </c>
      <c r="K252" s="16">
        <f>'Input CO Nafi'!AG252</f>
        <v>0</v>
      </c>
      <c r="L252" s="16">
        <f>'Input CO Nafi'!AI252</f>
        <v>0</v>
      </c>
      <c r="M252" s="16">
        <f>'Input CO Nafi'!AJ252</f>
        <v>0</v>
      </c>
      <c r="N252" s="12"/>
      <c r="O252" s="8">
        <f>Tableau1[[#This Row],[Prix Unitaire N-1]]*Tableau1[[#This Row],[Qtés commandées pour N-1]]</f>
        <v>0</v>
      </c>
      <c r="P252" s="8">
        <f>Tableau1[[#This Row],[Prix Unitaire N+1]]*Tableau1[[#This Row],[Qtés commandées pour N-1]]</f>
        <v>0</v>
      </c>
      <c r="Q252" s="8">
        <f>Tableau1[[#This Row],[CA N+1]]-Tableau1[[#This Row],[CA N-1]]</f>
        <v>0</v>
      </c>
      <c r="R252" s="14" t="str">
        <f>IFERROR(Tableau1[[#This Row],[Impact en €]]/Tableau1[[#This Row],[CA N-1]]," ")</f>
        <v xml:space="preserve"> </v>
      </c>
    </row>
    <row r="253" spans="1:18" x14ac:dyDescent="0.35">
      <c r="A253" s="10">
        <f>'Input CO Nafi'!A253</f>
        <v>0</v>
      </c>
      <c r="B253" s="10">
        <f>'Input CO Nafi'!C253</f>
        <v>0</v>
      </c>
      <c r="C253" s="8"/>
      <c r="D253" s="8">
        <f>'Input CO Nafi'!J253</f>
        <v>0</v>
      </c>
      <c r="E253" s="12"/>
      <c r="F253" s="10">
        <f>'Input CO Nafi'!L253</f>
        <v>0</v>
      </c>
      <c r="G253" s="16">
        <f>'Input CO Nafi'!P253</f>
        <v>0</v>
      </c>
      <c r="H253" s="11">
        <f>'Input CO Nafi'!Q253</f>
        <v>0</v>
      </c>
      <c r="I253" s="12"/>
      <c r="J253" s="15">
        <f>'Input CO Nafi'!AA253</f>
        <v>0</v>
      </c>
      <c r="K253" s="16">
        <f>'Input CO Nafi'!AG253</f>
        <v>0</v>
      </c>
      <c r="L253" s="16">
        <f>'Input CO Nafi'!AI253</f>
        <v>0</v>
      </c>
      <c r="M253" s="16">
        <f>'Input CO Nafi'!AJ253</f>
        <v>0</v>
      </c>
      <c r="N253" s="12"/>
      <c r="O253" s="8">
        <f>Tableau1[[#This Row],[Prix Unitaire N-1]]*Tableau1[[#This Row],[Qtés commandées pour N-1]]</f>
        <v>0</v>
      </c>
      <c r="P253" s="8">
        <f>Tableau1[[#This Row],[Prix Unitaire N+1]]*Tableau1[[#This Row],[Qtés commandées pour N-1]]</f>
        <v>0</v>
      </c>
      <c r="Q253" s="8">
        <f>Tableau1[[#This Row],[CA N+1]]-Tableau1[[#This Row],[CA N-1]]</f>
        <v>0</v>
      </c>
      <c r="R253" s="14" t="str">
        <f>IFERROR(Tableau1[[#This Row],[Impact en €]]/Tableau1[[#This Row],[CA N-1]]," ")</f>
        <v xml:space="preserve"> </v>
      </c>
    </row>
    <row r="254" spans="1:18" x14ac:dyDescent="0.35">
      <c r="A254" s="10">
        <f>'Input CO Nafi'!A254</f>
        <v>0</v>
      </c>
      <c r="B254" s="10">
        <f>'Input CO Nafi'!C254</f>
        <v>0</v>
      </c>
      <c r="C254" s="8"/>
      <c r="D254" s="8">
        <f>'Input CO Nafi'!J254</f>
        <v>0</v>
      </c>
      <c r="E254" s="12"/>
      <c r="F254" s="10">
        <f>'Input CO Nafi'!L254</f>
        <v>0</v>
      </c>
      <c r="G254" s="16">
        <f>'Input CO Nafi'!P254</f>
        <v>0</v>
      </c>
      <c r="H254" s="11">
        <f>'Input CO Nafi'!Q254</f>
        <v>0</v>
      </c>
      <c r="I254" s="12"/>
      <c r="J254" s="15">
        <f>'Input CO Nafi'!AA254</f>
        <v>0</v>
      </c>
      <c r="K254" s="16">
        <f>'Input CO Nafi'!AG254</f>
        <v>0</v>
      </c>
      <c r="L254" s="16">
        <f>'Input CO Nafi'!AI254</f>
        <v>0</v>
      </c>
      <c r="M254" s="16">
        <f>'Input CO Nafi'!AJ254</f>
        <v>0</v>
      </c>
      <c r="N254" s="12"/>
      <c r="O254" s="8">
        <f>Tableau1[[#This Row],[Prix Unitaire N-1]]*Tableau1[[#This Row],[Qtés commandées pour N-1]]</f>
        <v>0</v>
      </c>
      <c r="P254" s="8">
        <f>Tableau1[[#This Row],[Prix Unitaire N+1]]*Tableau1[[#This Row],[Qtés commandées pour N-1]]</f>
        <v>0</v>
      </c>
      <c r="Q254" s="8">
        <f>Tableau1[[#This Row],[CA N+1]]-Tableau1[[#This Row],[CA N-1]]</f>
        <v>0</v>
      </c>
      <c r="R254" s="14" t="str">
        <f>IFERROR(Tableau1[[#This Row],[Impact en €]]/Tableau1[[#This Row],[CA N-1]]," ")</f>
        <v xml:space="preserve"> </v>
      </c>
    </row>
    <row r="255" spans="1:18" x14ac:dyDescent="0.35">
      <c r="A255" s="10">
        <f>'Input CO Nafi'!A255</f>
        <v>0</v>
      </c>
      <c r="B255" s="10">
        <f>'Input CO Nafi'!C255</f>
        <v>0</v>
      </c>
      <c r="C255" s="8"/>
      <c r="D255" s="8">
        <f>'Input CO Nafi'!J255</f>
        <v>0</v>
      </c>
      <c r="E255" s="12"/>
      <c r="F255" s="10">
        <f>'Input CO Nafi'!L255</f>
        <v>0</v>
      </c>
      <c r="G255" s="16">
        <f>'Input CO Nafi'!P255</f>
        <v>0</v>
      </c>
      <c r="H255" s="11">
        <f>'Input CO Nafi'!Q255</f>
        <v>0</v>
      </c>
      <c r="I255" s="12"/>
      <c r="J255" s="15">
        <f>'Input CO Nafi'!AA255</f>
        <v>0</v>
      </c>
      <c r="K255" s="16">
        <f>'Input CO Nafi'!AG255</f>
        <v>0</v>
      </c>
      <c r="L255" s="16">
        <f>'Input CO Nafi'!AI255</f>
        <v>0</v>
      </c>
      <c r="M255" s="16">
        <f>'Input CO Nafi'!AJ255</f>
        <v>0</v>
      </c>
      <c r="N255" s="12"/>
      <c r="O255" s="8">
        <f>Tableau1[[#This Row],[Prix Unitaire N-1]]*Tableau1[[#This Row],[Qtés commandées pour N-1]]</f>
        <v>0</v>
      </c>
      <c r="P255" s="8">
        <f>Tableau1[[#This Row],[Prix Unitaire N+1]]*Tableau1[[#This Row],[Qtés commandées pour N-1]]</f>
        <v>0</v>
      </c>
      <c r="Q255" s="8">
        <f>Tableau1[[#This Row],[CA N+1]]-Tableau1[[#This Row],[CA N-1]]</f>
        <v>0</v>
      </c>
      <c r="R255" s="14" t="str">
        <f>IFERROR(Tableau1[[#This Row],[Impact en €]]/Tableau1[[#This Row],[CA N-1]]," ")</f>
        <v xml:space="preserve"> </v>
      </c>
    </row>
    <row r="256" spans="1:18" x14ac:dyDescent="0.35">
      <c r="A256" s="10">
        <f>'Input CO Nafi'!A256</f>
        <v>0</v>
      </c>
      <c r="B256" s="10">
        <f>'Input CO Nafi'!C256</f>
        <v>0</v>
      </c>
      <c r="C256" s="8"/>
      <c r="D256" s="8">
        <f>'Input CO Nafi'!J256</f>
        <v>0</v>
      </c>
      <c r="E256" s="12"/>
      <c r="F256" s="10">
        <f>'Input CO Nafi'!L256</f>
        <v>0</v>
      </c>
      <c r="G256" s="16">
        <f>'Input CO Nafi'!P256</f>
        <v>0</v>
      </c>
      <c r="H256" s="11">
        <f>'Input CO Nafi'!Q256</f>
        <v>0</v>
      </c>
      <c r="I256" s="12"/>
      <c r="J256" s="15">
        <f>'Input CO Nafi'!AA256</f>
        <v>0</v>
      </c>
      <c r="K256" s="16">
        <f>'Input CO Nafi'!AG256</f>
        <v>0</v>
      </c>
      <c r="L256" s="16">
        <f>'Input CO Nafi'!AI256</f>
        <v>0</v>
      </c>
      <c r="M256" s="16">
        <f>'Input CO Nafi'!AJ256</f>
        <v>0</v>
      </c>
      <c r="N256" s="12"/>
      <c r="O256" s="8">
        <f>Tableau1[[#This Row],[Prix Unitaire N-1]]*Tableau1[[#This Row],[Qtés commandées pour N-1]]</f>
        <v>0</v>
      </c>
      <c r="P256" s="8">
        <f>Tableau1[[#This Row],[Prix Unitaire N+1]]*Tableau1[[#This Row],[Qtés commandées pour N-1]]</f>
        <v>0</v>
      </c>
      <c r="Q256" s="8">
        <f>Tableau1[[#This Row],[CA N+1]]-Tableau1[[#This Row],[CA N-1]]</f>
        <v>0</v>
      </c>
      <c r="R256" s="14" t="str">
        <f>IFERROR(Tableau1[[#This Row],[Impact en €]]/Tableau1[[#This Row],[CA N-1]]," ")</f>
        <v xml:space="preserve"> </v>
      </c>
    </row>
    <row r="257" spans="1:18" x14ac:dyDescent="0.35">
      <c r="A257" s="10">
        <f>'Input CO Nafi'!A257</f>
        <v>0</v>
      </c>
      <c r="B257" s="10">
        <f>'Input CO Nafi'!C257</f>
        <v>0</v>
      </c>
      <c r="C257" s="8"/>
      <c r="D257" s="8">
        <f>'Input CO Nafi'!J257</f>
        <v>0</v>
      </c>
      <c r="E257" s="12"/>
      <c r="F257" s="10">
        <f>'Input CO Nafi'!L257</f>
        <v>0</v>
      </c>
      <c r="G257" s="16">
        <f>'Input CO Nafi'!P257</f>
        <v>0</v>
      </c>
      <c r="H257" s="11">
        <f>'Input CO Nafi'!Q257</f>
        <v>0</v>
      </c>
      <c r="I257" s="12"/>
      <c r="J257" s="15">
        <f>'Input CO Nafi'!AA257</f>
        <v>0</v>
      </c>
      <c r="K257" s="16">
        <f>'Input CO Nafi'!AG257</f>
        <v>0</v>
      </c>
      <c r="L257" s="16">
        <f>'Input CO Nafi'!AI257</f>
        <v>0</v>
      </c>
      <c r="M257" s="16">
        <f>'Input CO Nafi'!AJ257</f>
        <v>0</v>
      </c>
      <c r="N257" s="12"/>
      <c r="O257" s="8">
        <f>Tableau1[[#This Row],[Prix Unitaire N-1]]*Tableau1[[#This Row],[Qtés commandées pour N-1]]</f>
        <v>0</v>
      </c>
      <c r="P257" s="8">
        <f>Tableau1[[#This Row],[Prix Unitaire N+1]]*Tableau1[[#This Row],[Qtés commandées pour N-1]]</f>
        <v>0</v>
      </c>
      <c r="Q257" s="8">
        <f>Tableau1[[#This Row],[CA N+1]]-Tableau1[[#This Row],[CA N-1]]</f>
        <v>0</v>
      </c>
      <c r="R257" s="14" t="str">
        <f>IFERROR(Tableau1[[#This Row],[Impact en €]]/Tableau1[[#This Row],[CA N-1]]," ")</f>
        <v xml:space="preserve"> </v>
      </c>
    </row>
    <row r="258" spans="1:18" x14ac:dyDescent="0.35">
      <c r="A258" s="10">
        <f>'Input CO Nafi'!A258</f>
        <v>0</v>
      </c>
      <c r="B258" s="10">
        <f>'Input CO Nafi'!C258</f>
        <v>0</v>
      </c>
      <c r="C258" s="8"/>
      <c r="D258" s="8">
        <f>'Input CO Nafi'!J258</f>
        <v>0</v>
      </c>
      <c r="E258" s="12"/>
      <c r="F258" s="10">
        <f>'Input CO Nafi'!L258</f>
        <v>0</v>
      </c>
      <c r="G258" s="16">
        <f>'Input CO Nafi'!P258</f>
        <v>0</v>
      </c>
      <c r="H258" s="11">
        <f>'Input CO Nafi'!Q258</f>
        <v>0</v>
      </c>
      <c r="I258" s="12"/>
      <c r="J258" s="15">
        <f>'Input CO Nafi'!AA258</f>
        <v>0</v>
      </c>
      <c r="K258" s="16">
        <f>'Input CO Nafi'!AG258</f>
        <v>0</v>
      </c>
      <c r="L258" s="16">
        <f>'Input CO Nafi'!AI258</f>
        <v>0</v>
      </c>
      <c r="M258" s="16">
        <f>'Input CO Nafi'!AJ258</f>
        <v>0</v>
      </c>
      <c r="N258" s="12"/>
      <c r="O258" s="8">
        <f>Tableau1[[#This Row],[Prix Unitaire N-1]]*Tableau1[[#This Row],[Qtés commandées pour N-1]]</f>
        <v>0</v>
      </c>
      <c r="P258" s="8">
        <f>Tableau1[[#This Row],[Prix Unitaire N+1]]*Tableau1[[#This Row],[Qtés commandées pour N-1]]</f>
        <v>0</v>
      </c>
      <c r="Q258" s="8">
        <f>Tableau1[[#This Row],[CA N+1]]-Tableau1[[#This Row],[CA N-1]]</f>
        <v>0</v>
      </c>
      <c r="R258" s="14" t="str">
        <f>IFERROR(Tableau1[[#This Row],[Impact en €]]/Tableau1[[#This Row],[CA N-1]]," ")</f>
        <v xml:space="preserve"> </v>
      </c>
    </row>
    <row r="259" spans="1:18" x14ac:dyDescent="0.35">
      <c r="A259" s="10">
        <f>'Input CO Nafi'!A259</f>
        <v>0</v>
      </c>
      <c r="B259" s="10">
        <f>'Input CO Nafi'!C259</f>
        <v>0</v>
      </c>
      <c r="C259" s="8"/>
      <c r="D259" s="8">
        <f>'Input CO Nafi'!J259</f>
        <v>0</v>
      </c>
      <c r="E259" s="12"/>
      <c r="F259" s="10">
        <f>'Input CO Nafi'!L259</f>
        <v>0</v>
      </c>
      <c r="G259" s="16">
        <f>'Input CO Nafi'!P259</f>
        <v>0</v>
      </c>
      <c r="H259" s="11">
        <f>'Input CO Nafi'!Q259</f>
        <v>0</v>
      </c>
      <c r="I259" s="12"/>
      <c r="J259" s="15">
        <f>'Input CO Nafi'!AA259</f>
        <v>0</v>
      </c>
      <c r="K259" s="16">
        <f>'Input CO Nafi'!AG259</f>
        <v>0</v>
      </c>
      <c r="L259" s="16">
        <f>'Input CO Nafi'!AI259</f>
        <v>0</v>
      </c>
      <c r="M259" s="16">
        <f>'Input CO Nafi'!AJ259</f>
        <v>0</v>
      </c>
      <c r="N259" s="12"/>
      <c r="O259" s="8">
        <f>Tableau1[[#This Row],[Prix Unitaire N-1]]*Tableau1[[#This Row],[Qtés commandées pour N-1]]</f>
        <v>0</v>
      </c>
      <c r="P259" s="8">
        <f>Tableau1[[#This Row],[Prix Unitaire N+1]]*Tableau1[[#This Row],[Qtés commandées pour N-1]]</f>
        <v>0</v>
      </c>
      <c r="Q259" s="8">
        <f>Tableau1[[#This Row],[CA N+1]]-Tableau1[[#This Row],[CA N-1]]</f>
        <v>0</v>
      </c>
      <c r="R259" s="14" t="str">
        <f>IFERROR(Tableau1[[#This Row],[Impact en €]]/Tableau1[[#This Row],[CA N-1]]," ")</f>
        <v xml:space="preserve"> </v>
      </c>
    </row>
    <row r="260" spans="1:18" x14ac:dyDescent="0.35">
      <c r="A260" s="10">
        <f>'Input CO Nafi'!A260</f>
        <v>0</v>
      </c>
      <c r="B260" s="10">
        <f>'Input CO Nafi'!C260</f>
        <v>0</v>
      </c>
      <c r="C260" s="8"/>
      <c r="D260" s="8">
        <f>'Input CO Nafi'!J260</f>
        <v>0</v>
      </c>
      <c r="E260" s="12"/>
      <c r="F260" s="10">
        <f>'Input CO Nafi'!L260</f>
        <v>0</v>
      </c>
      <c r="G260" s="16">
        <f>'Input CO Nafi'!P260</f>
        <v>0</v>
      </c>
      <c r="H260" s="11">
        <f>'Input CO Nafi'!Q260</f>
        <v>0</v>
      </c>
      <c r="I260" s="12"/>
      <c r="J260" s="15">
        <f>'Input CO Nafi'!AA260</f>
        <v>0</v>
      </c>
      <c r="K260" s="16">
        <f>'Input CO Nafi'!AG260</f>
        <v>0</v>
      </c>
      <c r="L260" s="16">
        <f>'Input CO Nafi'!AI260</f>
        <v>0</v>
      </c>
      <c r="M260" s="16">
        <f>'Input CO Nafi'!AJ260</f>
        <v>0</v>
      </c>
      <c r="N260" s="12"/>
      <c r="O260" s="8">
        <f>Tableau1[[#This Row],[Prix Unitaire N-1]]*Tableau1[[#This Row],[Qtés commandées pour N-1]]</f>
        <v>0</v>
      </c>
      <c r="P260" s="8">
        <f>Tableau1[[#This Row],[Prix Unitaire N+1]]*Tableau1[[#This Row],[Qtés commandées pour N-1]]</f>
        <v>0</v>
      </c>
      <c r="Q260" s="8">
        <f>Tableau1[[#This Row],[CA N+1]]-Tableau1[[#This Row],[CA N-1]]</f>
        <v>0</v>
      </c>
      <c r="R260" s="14" t="str">
        <f>IFERROR(Tableau1[[#This Row],[Impact en €]]/Tableau1[[#This Row],[CA N-1]]," ")</f>
        <v xml:space="preserve"> </v>
      </c>
    </row>
    <row r="261" spans="1:18" x14ac:dyDescent="0.35">
      <c r="A261" s="10">
        <f>'Input CO Nafi'!A261</f>
        <v>0</v>
      </c>
      <c r="B261" s="10">
        <f>'Input CO Nafi'!C261</f>
        <v>0</v>
      </c>
      <c r="C261" s="8"/>
      <c r="D261" s="8">
        <f>'Input CO Nafi'!J261</f>
        <v>0</v>
      </c>
      <c r="E261" s="12"/>
      <c r="F261" s="10">
        <f>'Input CO Nafi'!L261</f>
        <v>0</v>
      </c>
      <c r="G261" s="16">
        <f>'Input CO Nafi'!P261</f>
        <v>0</v>
      </c>
      <c r="H261" s="11">
        <f>'Input CO Nafi'!Q261</f>
        <v>0</v>
      </c>
      <c r="I261" s="12"/>
      <c r="J261" s="15">
        <f>'Input CO Nafi'!AA261</f>
        <v>0</v>
      </c>
      <c r="K261" s="16">
        <f>'Input CO Nafi'!AG261</f>
        <v>0</v>
      </c>
      <c r="L261" s="16">
        <f>'Input CO Nafi'!AI261</f>
        <v>0</v>
      </c>
      <c r="M261" s="16">
        <f>'Input CO Nafi'!AJ261</f>
        <v>0</v>
      </c>
      <c r="N261" s="12"/>
      <c r="O261" s="8">
        <f>Tableau1[[#This Row],[Prix Unitaire N-1]]*Tableau1[[#This Row],[Qtés commandées pour N-1]]</f>
        <v>0</v>
      </c>
      <c r="P261" s="8">
        <f>Tableau1[[#This Row],[Prix Unitaire N+1]]*Tableau1[[#This Row],[Qtés commandées pour N-1]]</f>
        <v>0</v>
      </c>
      <c r="Q261" s="8">
        <f>Tableau1[[#This Row],[CA N+1]]-Tableau1[[#This Row],[CA N-1]]</f>
        <v>0</v>
      </c>
      <c r="R261" s="14" t="str">
        <f>IFERROR(Tableau1[[#This Row],[Impact en €]]/Tableau1[[#This Row],[CA N-1]]," ")</f>
        <v xml:space="preserve"> </v>
      </c>
    </row>
    <row r="262" spans="1:18" x14ac:dyDescent="0.35">
      <c r="A262" s="10">
        <f>'Input CO Nafi'!A262</f>
        <v>0</v>
      </c>
      <c r="B262" s="10">
        <f>'Input CO Nafi'!C262</f>
        <v>0</v>
      </c>
      <c r="C262" s="8"/>
      <c r="D262" s="8">
        <f>'Input CO Nafi'!J262</f>
        <v>0</v>
      </c>
      <c r="E262" s="12"/>
      <c r="F262" s="10">
        <f>'Input CO Nafi'!L262</f>
        <v>0</v>
      </c>
      <c r="G262" s="16">
        <f>'Input CO Nafi'!P262</f>
        <v>0</v>
      </c>
      <c r="H262" s="11">
        <f>'Input CO Nafi'!Q262</f>
        <v>0</v>
      </c>
      <c r="I262" s="12"/>
      <c r="J262" s="15">
        <f>'Input CO Nafi'!AA262</f>
        <v>0</v>
      </c>
      <c r="K262" s="16">
        <f>'Input CO Nafi'!AG262</f>
        <v>0</v>
      </c>
      <c r="L262" s="16">
        <f>'Input CO Nafi'!AI262</f>
        <v>0</v>
      </c>
      <c r="M262" s="16">
        <f>'Input CO Nafi'!AJ262</f>
        <v>0</v>
      </c>
      <c r="N262" s="12"/>
      <c r="O262" s="8">
        <f>Tableau1[[#This Row],[Prix Unitaire N-1]]*Tableau1[[#This Row],[Qtés commandées pour N-1]]</f>
        <v>0</v>
      </c>
      <c r="P262" s="8">
        <f>Tableau1[[#This Row],[Prix Unitaire N+1]]*Tableau1[[#This Row],[Qtés commandées pour N-1]]</f>
        <v>0</v>
      </c>
      <c r="Q262" s="8">
        <f>Tableau1[[#This Row],[CA N+1]]-Tableau1[[#This Row],[CA N-1]]</f>
        <v>0</v>
      </c>
      <c r="R262" s="14" t="str">
        <f>IFERROR(Tableau1[[#This Row],[Impact en €]]/Tableau1[[#This Row],[CA N-1]]," ")</f>
        <v xml:space="preserve"> </v>
      </c>
    </row>
    <row r="263" spans="1:18" x14ac:dyDescent="0.35">
      <c r="A263" s="10">
        <f>'Input CO Nafi'!A263</f>
        <v>0</v>
      </c>
      <c r="B263" s="10">
        <f>'Input CO Nafi'!C263</f>
        <v>0</v>
      </c>
      <c r="C263" s="8"/>
      <c r="D263" s="8">
        <f>'Input CO Nafi'!J263</f>
        <v>0</v>
      </c>
      <c r="E263" s="12"/>
      <c r="F263" s="10">
        <f>'Input CO Nafi'!L263</f>
        <v>0</v>
      </c>
      <c r="G263" s="16">
        <f>'Input CO Nafi'!P263</f>
        <v>0</v>
      </c>
      <c r="H263" s="11">
        <f>'Input CO Nafi'!Q263</f>
        <v>0</v>
      </c>
      <c r="I263" s="12"/>
      <c r="J263" s="15">
        <f>'Input CO Nafi'!AA263</f>
        <v>0</v>
      </c>
      <c r="K263" s="16">
        <f>'Input CO Nafi'!AG263</f>
        <v>0</v>
      </c>
      <c r="L263" s="16">
        <f>'Input CO Nafi'!AI263</f>
        <v>0</v>
      </c>
      <c r="M263" s="16">
        <f>'Input CO Nafi'!AJ263</f>
        <v>0</v>
      </c>
      <c r="N263" s="12"/>
      <c r="O263" s="8">
        <f>Tableau1[[#This Row],[Prix Unitaire N-1]]*Tableau1[[#This Row],[Qtés commandées pour N-1]]</f>
        <v>0</v>
      </c>
      <c r="P263" s="8">
        <f>Tableau1[[#This Row],[Prix Unitaire N+1]]*Tableau1[[#This Row],[Qtés commandées pour N-1]]</f>
        <v>0</v>
      </c>
      <c r="Q263" s="8">
        <f>Tableau1[[#This Row],[CA N+1]]-Tableau1[[#This Row],[CA N-1]]</f>
        <v>0</v>
      </c>
      <c r="R263" s="14" t="str">
        <f>IFERROR(Tableau1[[#This Row],[Impact en €]]/Tableau1[[#This Row],[CA N-1]]," ")</f>
        <v xml:space="preserve"> </v>
      </c>
    </row>
    <row r="264" spans="1:18" x14ac:dyDescent="0.35">
      <c r="A264" s="10">
        <f>'Input CO Nafi'!A264</f>
        <v>0</v>
      </c>
      <c r="B264" s="10">
        <f>'Input CO Nafi'!C264</f>
        <v>0</v>
      </c>
      <c r="C264" s="8"/>
      <c r="D264" s="8">
        <f>'Input CO Nafi'!J264</f>
        <v>0</v>
      </c>
      <c r="E264" s="12"/>
      <c r="F264" s="10">
        <f>'Input CO Nafi'!L264</f>
        <v>0</v>
      </c>
      <c r="G264" s="16">
        <f>'Input CO Nafi'!P264</f>
        <v>0</v>
      </c>
      <c r="H264" s="11">
        <f>'Input CO Nafi'!Q264</f>
        <v>0</v>
      </c>
      <c r="I264" s="12"/>
      <c r="J264" s="15">
        <f>'Input CO Nafi'!AA264</f>
        <v>0</v>
      </c>
      <c r="K264" s="16">
        <f>'Input CO Nafi'!AG264</f>
        <v>0</v>
      </c>
      <c r="L264" s="16">
        <f>'Input CO Nafi'!AI264</f>
        <v>0</v>
      </c>
      <c r="M264" s="16">
        <f>'Input CO Nafi'!AJ264</f>
        <v>0</v>
      </c>
      <c r="N264" s="12"/>
      <c r="O264" s="8">
        <f>Tableau1[[#This Row],[Prix Unitaire N-1]]*Tableau1[[#This Row],[Qtés commandées pour N-1]]</f>
        <v>0</v>
      </c>
      <c r="P264" s="8">
        <f>Tableau1[[#This Row],[Prix Unitaire N+1]]*Tableau1[[#This Row],[Qtés commandées pour N-1]]</f>
        <v>0</v>
      </c>
      <c r="Q264" s="8">
        <f>Tableau1[[#This Row],[CA N+1]]-Tableau1[[#This Row],[CA N-1]]</f>
        <v>0</v>
      </c>
      <c r="R264" s="14" t="str">
        <f>IFERROR(Tableau1[[#This Row],[Impact en €]]/Tableau1[[#This Row],[CA N-1]]," ")</f>
        <v xml:space="preserve"> </v>
      </c>
    </row>
    <row r="265" spans="1:18" x14ac:dyDescent="0.35">
      <c r="A265" s="10">
        <f>'Input CO Nafi'!A265</f>
        <v>0</v>
      </c>
      <c r="B265" s="10">
        <f>'Input CO Nafi'!C265</f>
        <v>0</v>
      </c>
      <c r="C265" s="8"/>
      <c r="D265" s="8">
        <f>'Input CO Nafi'!J265</f>
        <v>0</v>
      </c>
      <c r="E265" s="12"/>
      <c r="F265" s="10">
        <f>'Input CO Nafi'!L265</f>
        <v>0</v>
      </c>
      <c r="G265" s="16">
        <f>'Input CO Nafi'!P265</f>
        <v>0</v>
      </c>
      <c r="H265" s="11">
        <f>'Input CO Nafi'!Q265</f>
        <v>0</v>
      </c>
      <c r="I265" s="12"/>
      <c r="J265" s="15">
        <f>'Input CO Nafi'!AA265</f>
        <v>0</v>
      </c>
      <c r="K265" s="16">
        <f>'Input CO Nafi'!AG265</f>
        <v>0</v>
      </c>
      <c r="L265" s="16">
        <f>'Input CO Nafi'!AI265</f>
        <v>0</v>
      </c>
      <c r="M265" s="16">
        <f>'Input CO Nafi'!AJ265</f>
        <v>0</v>
      </c>
      <c r="N265" s="12"/>
      <c r="O265" s="8">
        <f>Tableau1[[#This Row],[Prix Unitaire N-1]]*Tableau1[[#This Row],[Qtés commandées pour N-1]]</f>
        <v>0</v>
      </c>
      <c r="P265" s="8">
        <f>Tableau1[[#This Row],[Prix Unitaire N+1]]*Tableau1[[#This Row],[Qtés commandées pour N-1]]</f>
        <v>0</v>
      </c>
      <c r="Q265" s="8">
        <f>Tableau1[[#This Row],[CA N+1]]-Tableau1[[#This Row],[CA N-1]]</f>
        <v>0</v>
      </c>
      <c r="R265" s="14" t="str">
        <f>IFERROR(Tableau1[[#This Row],[Impact en €]]/Tableau1[[#This Row],[CA N-1]]," ")</f>
        <v xml:space="preserve"> </v>
      </c>
    </row>
    <row r="266" spans="1:18" x14ac:dyDescent="0.35">
      <c r="A266" s="10">
        <f>'Input CO Nafi'!A266</f>
        <v>0</v>
      </c>
      <c r="B266" s="10">
        <f>'Input CO Nafi'!C266</f>
        <v>0</v>
      </c>
      <c r="C266" s="8"/>
      <c r="D266" s="8">
        <f>'Input CO Nafi'!J266</f>
        <v>0</v>
      </c>
      <c r="E266" s="12"/>
      <c r="F266" s="10">
        <f>'Input CO Nafi'!L266</f>
        <v>0</v>
      </c>
      <c r="G266" s="16">
        <f>'Input CO Nafi'!P266</f>
        <v>0</v>
      </c>
      <c r="H266" s="11">
        <f>'Input CO Nafi'!Q266</f>
        <v>0</v>
      </c>
      <c r="I266" s="12"/>
      <c r="J266" s="15">
        <f>'Input CO Nafi'!AA266</f>
        <v>0</v>
      </c>
      <c r="K266" s="16">
        <f>'Input CO Nafi'!AG266</f>
        <v>0</v>
      </c>
      <c r="L266" s="16">
        <f>'Input CO Nafi'!AI266</f>
        <v>0</v>
      </c>
      <c r="M266" s="16">
        <f>'Input CO Nafi'!AJ266</f>
        <v>0</v>
      </c>
      <c r="N266" s="12"/>
      <c r="O266" s="8">
        <f>Tableau1[[#This Row],[Prix Unitaire N-1]]*Tableau1[[#This Row],[Qtés commandées pour N-1]]</f>
        <v>0</v>
      </c>
      <c r="P266" s="8">
        <f>Tableau1[[#This Row],[Prix Unitaire N+1]]*Tableau1[[#This Row],[Qtés commandées pour N-1]]</f>
        <v>0</v>
      </c>
      <c r="Q266" s="8">
        <f>Tableau1[[#This Row],[CA N+1]]-Tableau1[[#This Row],[CA N-1]]</f>
        <v>0</v>
      </c>
      <c r="R266" s="14" t="str">
        <f>IFERROR(Tableau1[[#This Row],[Impact en €]]/Tableau1[[#This Row],[CA N-1]]," ")</f>
        <v xml:space="preserve"> </v>
      </c>
    </row>
    <row r="267" spans="1:18" x14ac:dyDescent="0.35">
      <c r="A267" s="10">
        <f>'Input CO Nafi'!A267</f>
        <v>0</v>
      </c>
      <c r="B267" s="10">
        <f>'Input CO Nafi'!C267</f>
        <v>0</v>
      </c>
      <c r="C267" s="8"/>
      <c r="D267" s="8">
        <f>'Input CO Nafi'!J267</f>
        <v>0</v>
      </c>
      <c r="E267" s="12"/>
      <c r="F267" s="10">
        <f>'Input CO Nafi'!L267</f>
        <v>0</v>
      </c>
      <c r="G267" s="16">
        <f>'Input CO Nafi'!P267</f>
        <v>0</v>
      </c>
      <c r="H267" s="11">
        <f>'Input CO Nafi'!Q267</f>
        <v>0</v>
      </c>
      <c r="I267" s="12"/>
      <c r="J267" s="15">
        <f>'Input CO Nafi'!AA267</f>
        <v>0</v>
      </c>
      <c r="K267" s="16">
        <f>'Input CO Nafi'!AG267</f>
        <v>0</v>
      </c>
      <c r="L267" s="16">
        <f>'Input CO Nafi'!AI267</f>
        <v>0</v>
      </c>
      <c r="M267" s="16">
        <f>'Input CO Nafi'!AJ267</f>
        <v>0</v>
      </c>
      <c r="N267" s="12"/>
      <c r="O267" s="8">
        <f>Tableau1[[#This Row],[Prix Unitaire N-1]]*Tableau1[[#This Row],[Qtés commandées pour N-1]]</f>
        <v>0</v>
      </c>
      <c r="P267" s="8">
        <f>Tableau1[[#This Row],[Prix Unitaire N+1]]*Tableau1[[#This Row],[Qtés commandées pour N-1]]</f>
        <v>0</v>
      </c>
      <c r="Q267" s="8">
        <f>Tableau1[[#This Row],[CA N+1]]-Tableau1[[#This Row],[CA N-1]]</f>
        <v>0</v>
      </c>
      <c r="R267" s="14" t="str">
        <f>IFERROR(Tableau1[[#This Row],[Impact en €]]/Tableau1[[#This Row],[CA N-1]]," ")</f>
        <v xml:space="preserve"> </v>
      </c>
    </row>
    <row r="268" spans="1:18" x14ac:dyDescent="0.35">
      <c r="A268" s="10">
        <f>'Input CO Nafi'!A268</f>
        <v>0</v>
      </c>
      <c r="B268" s="10">
        <f>'Input CO Nafi'!C268</f>
        <v>0</v>
      </c>
      <c r="C268" s="8"/>
      <c r="D268" s="8">
        <f>'Input CO Nafi'!J268</f>
        <v>0</v>
      </c>
      <c r="E268" s="12"/>
      <c r="F268" s="10">
        <f>'Input CO Nafi'!L268</f>
        <v>0</v>
      </c>
      <c r="G268" s="16">
        <f>'Input CO Nafi'!P268</f>
        <v>0</v>
      </c>
      <c r="H268" s="11">
        <f>'Input CO Nafi'!Q268</f>
        <v>0</v>
      </c>
      <c r="I268" s="12"/>
      <c r="J268" s="15">
        <f>'Input CO Nafi'!AA268</f>
        <v>0</v>
      </c>
      <c r="K268" s="16">
        <f>'Input CO Nafi'!AG268</f>
        <v>0</v>
      </c>
      <c r="L268" s="16">
        <f>'Input CO Nafi'!AI268</f>
        <v>0</v>
      </c>
      <c r="M268" s="16">
        <f>'Input CO Nafi'!AJ268</f>
        <v>0</v>
      </c>
      <c r="N268" s="12"/>
      <c r="O268" s="8">
        <f>Tableau1[[#This Row],[Prix Unitaire N-1]]*Tableau1[[#This Row],[Qtés commandées pour N-1]]</f>
        <v>0</v>
      </c>
      <c r="P268" s="8">
        <f>Tableau1[[#This Row],[Prix Unitaire N+1]]*Tableau1[[#This Row],[Qtés commandées pour N-1]]</f>
        <v>0</v>
      </c>
      <c r="Q268" s="8">
        <f>Tableau1[[#This Row],[CA N+1]]-Tableau1[[#This Row],[CA N-1]]</f>
        <v>0</v>
      </c>
      <c r="R268" s="14" t="str">
        <f>IFERROR(Tableau1[[#This Row],[Impact en €]]/Tableau1[[#This Row],[CA N-1]]," ")</f>
        <v xml:space="preserve"> </v>
      </c>
    </row>
    <row r="269" spans="1:18" x14ac:dyDescent="0.35">
      <c r="A269" s="10">
        <f>'Input CO Nafi'!A269</f>
        <v>0</v>
      </c>
      <c r="B269" s="10">
        <f>'Input CO Nafi'!C269</f>
        <v>0</v>
      </c>
      <c r="C269" s="8"/>
      <c r="D269" s="8">
        <f>'Input CO Nafi'!J269</f>
        <v>0</v>
      </c>
      <c r="E269" s="12"/>
      <c r="F269" s="10">
        <f>'Input CO Nafi'!L269</f>
        <v>0</v>
      </c>
      <c r="G269" s="16">
        <f>'Input CO Nafi'!P269</f>
        <v>0</v>
      </c>
      <c r="H269" s="11">
        <f>'Input CO Nafi'!Q269</f>
        <v>0</v>
      </c>
      <c r="I269" s="12"/>
      <c r="J269" s="15">
        <f>'Input CO Nafi'!AA269</f>
        <v>0</v>
      </c>
      <c r="K269" s="16">
        <f>'Input CO Nafi'!AG269</f>
        <v>0</v>
      </c>
      <c r="L269" s="16">
        <f>'Input CO Nafi'!AI269</f>
        <v>0</v>
      </c>
      <c r="M269" s="16">
        <f>'Input CO Nafi'!AJ269</f>
        <v>0</v>
      </c>
      <c r="N269" s="12"/>
      <c r="O269" s="8">
        <f>Tableau1[[#This Row],[Prix Unitaire N-1]]*Tableau1[[#This Row],[Qtés commandées pour N-1]]</f>
        <v>0</v>
      </c>
      <c r="P269" s="8">
        <f>Tableau1[[#This Row],[Prix Unitaire N+1]]*Tableau1[[#This Row],[Qtés commandées pour N-1]]</f>
        <v>0</v>
      </c>
      <c r="Q269" s="8">
        <f>Tableau1[[#This Row],[CA N+1]]-Tableau1[[#This Row],[CA N-1]]</f>
        <v>0</v>
      </c>
      <c r="R269" s="14" t="str">
        <f>IFERROR(Tableau1[[#This Row],[Impact en €]]/Tableau1[[#This Row],[CA N-1]]," ")</f>
        <v xml:space="preserve"> </v>
      </c>
    </row>
    <row r="270" spans="1:18" x14ac:dyDescent="0.35">
      <c r="A270" s="10">
        <f>'Input CO Nafi'!A270</f>
        <v>0</v>
      </c>
      <c r="B270" s="10">
        <f>'Input CO Nafi'!C270</f>
        <v>0</v>
      </c>
      <c r="C270" s="8"/>
      <c r="D270" s="8">
        <f>'Input CO Nafi'!J270</f>
        <v>0</v>
      </c>
      <c r="E270" s="12"/>
      <c r="F270" s="10">
        <f>'Input CO Nafi'!L270</f>
        <v>0</v>
      </c>
      <c r="G270" s="16">
        <f>'Input CO Nafi'!P270</f>
        <v>0</v>
      </c>
      <c r="H270" s="11">
        <f>'Input CO Nafi'!Q270</f>
        <v>0</v>
      </c>
      <c r="I270" s="12"/>
      <c r="J270" s="15">
        <f>'Input CO Nafi'!AA270</f>
        <v>0</v>
      </c>
      <c r="K270" s="16">
        <f>'Input CO Nafi'!AG270</f>
        <v>0</v>
      </c>
      <c r="L270" s="16">
        <f>'Input CO Nafi'!AI270</f>
        <v>0</v>
      </c>
      <c r="M270" s="16">
        <f>'Input CO Nafi'!AJ270</f>
        <v>0</v>
      </c>
      <c r="N270" s="12"/>
      <c r="O270" s="8">
        <f>Tableau1[[#This Row],[Prix Unitaire N-1]]*Tableau1[[#This Row],[Qtés commandées pour N-1]]</f>
        <v>0</v>
      </c>
      <c r="P270" s="8">
        <f>Tableau1[[#This Row],[Prix Unitaire N+1]]*Tableau1[[#This Row],[Qtés commandées pour N-1]]</f>
        <v>0</v>
      </c>
      <c r="Q270" s="8">
        <f>Tableau1[[#This Row],[CA N+1]]-Tableau1[[#This Row],[CA N-1]]</f>
        <v>0</v>
      </c>
      <c r="R270" s="14" t="str">
        <f>IFERROR(Tableau1[[#This Row],[Impact en €]]/Tableau1[[#This Row],[CA N-1]]," ")</f>
        <v xml:space="preserve"> </v>
      </c>
    </row>
    <row r="271" spans="1:18" x14ac:dyDescent="0.35">
      <c r="A271" s="10">
        <f>'Input CO Nafi'!A271</f>
        <v>0</v>
      </c>
      <c r="B271" s="10">
        <f>'Input CO Nafi'!C271</f>
        <v>0</v>
      </c>
      <c r="C271" s="8"/>
      <c r="D271" s="8">
        <f>'Input CO Nafi'!J271</f>
        <v>0</v>
      </c>
      <c r="E271" s="12"/>
      <c r="F271" s="10">
        <f>'Input CO Nafi'!L271</f>
        <v>0</v>
      </c>
      <c r="G271" s="16">
        <f>'Input CO Nafi'!P271</f>
        <v>0</v>
      </c>
      <c r="H271" s="11">
        <f>'Input CO Nafi'!Q271</f>
        <v>0</v>
      </c>
      <c r="I271" s="12"/>
      <c r="J271" s="15">
        <f>'Input CO Nafi'!AA271</f>
        <v>0</v>
      </c>
      <c r="K271" s="16">
        <f>'Input CO Nafi'!AG271</f>
        <v>0</v>
      </c>
      <c r="L271" s="16">
        <f>'Input CO Nafi'!AI271</f>
        <v>0</v>
      </c>
      <c r="M271" s="16">
        <f>'Input CO Nafi'!AJ271</f>
        <v>0</v>
      </c>
      <c r="N271" s="12"/>
      <c r="O271" s="8">
        <f>Tableau1[[#This Row],[Prix Unitaire N-1]]*Tableau1[[#This Row],[Qtés commandées pour N-1]]</f>
        <v>0</v>
      </c>
      <c r="P271" s="8">
        <f>Tableau1[[#This Row],[Prix Unitaire N+1]]*Tableau1[[#This Row],[Qtés commandées pour N-1]]</f>
        <v>0</v>
      </c>
      <c r="Q271" s="8">
        <f>Tableau1[[#This Row],[CA N+1]]-Tableau1[[#This Row],[CA N-1]]</f>
        <v>0</v>
      </c>
      <c r="R271" s="14" t="str">
        <f>IFERROR(Tableau1[[#This Row],[Impact en €]]/Tableau1[[#This Row],[CA N-1]]," ")</f>
        <v xml:space="preserve"> </v>
      </c>
    </row>
    <row r="272" spans="1:18" x14ac:dyDescent="0.35">
      <c r="A272" s="10">
        <f>'Input CO Nafi'!A272</f>
        <v>0</v>
      </c>
      <c r="B272" s="10">
        <f>'Input CO Nafi'!C272</f>
        <v>0</v>
      </c>
      <c r="C272" s="8"/>
      <c r="D272" s="8">
        <f>'Input CO Nafi'!J272</f>
        <v>0</v>
      </c>
      <c r="E272" s="12"/>
      <c r="F272" s="10">
        <f>'Input CO Nafi'!L272</f>
        <v>0</v>
      </c>
      <c r="G272" s="16">
        <f>'Input CO Nafi'!P272</f>
        <v>0</v>
      </c>
      <c r="H272" s="11">
        <f>'Input CO Nafi'!Q272</f>
        <v>0</v>
      </c>
      <c r="I272" s="12"/>
      <c r="J272" s="15">
        <f>'Input CO Nafi'!AA272</f>
        <v>0</v>
      </c>
      <c r="K272" s="16">
        <f>'Input CO Nafi'!AG272</f>
        <v>0</v>
      </c>
      <c r="L272" s="16">
        <f>'Input CO Nafi'!AI272</f>
        <v>0</v>
      </c>
      <c r="M272" s="16">
        <f>'Input CO Nafi'!AJ272</f>
        <v>0</v>
      </c>
      <c r="N272" s="12"/>
      <c r="O272" s="8">
        <f>Tableau1[[#This Row],[Prix Unitaire N-1]]*Tableau1[[#This Row],[Qtés commandées pour N-1]]</f>
        <v>0</v>
      </c>
      <c r="P272" s="8">
        <f>Tableau1[[#This Row],[Prix Unitaire N+1]]*Tableau1[[#This Row],[Qtés commandées pour N-1]]</f>
        <v>0</v>
      </c>
      <c r="Q272" s="8">
        <f>Tableau1[[#This Row],[CA N+1]]-Tableau1[[#This Row],[CA N-1]]</f>
        <v>0</v>
      </c>
      <c r="R272" s="14" t="str">
        <f>IFERROR(Tableau1[[#This Row],[Impact en €]]/Tableau1[[#This Row],[CA N-1]]," ")</f>
        <v xml:space="preserve"> </v>
      </c>
    </row>
    <row r="273" spans="1:18" x14ac:dyDescent="0.35">
      <c r="A273" s="10">
        <f>'Input CO Nafi'!A273</f>
        <v>0</v>
      </c>
      <c r="B273" s="10">
        <f>'Input CO Nafi'!C273</f>
        <v>0</v>
      </c>
      <c r="C273" s="8"/>
      <c r="D273" s="8">
        <f>'Input CO Nafi'!J273</f>
        <v>0</v>
      </c>
      <c r="E273" s="12"/>
      <c r="F273" s="10">
        <f>'Input CO Nafi'!L273</f>
        <v>0</v>
      </c>
      <c r="G273" s="16">
        <f>'Input CO Nafi'!P273</f>
        <v>0</v>
      </c>
      <c r="H273" s="11">
        <f>'Input CO Nafi'!Q273</f>
        <v>0</v>
      </c>
      <c r="I273" s="12"/>
      <c r="J273" s="15">
        <f>'Input CO Nafi'!AA273</f>
        <v>0</v>
      </c>
      <c r="K273" s="16">
        <f>'Input CO Nafi'!AG273</f>
        <v>0</v>
      </c>
      <c r="L273" s="16">
        <f>'Input CO Nafi'!AI273</f>
        <v>0</v>
      </c>
      <c r="M273" s="16">
        <f>'Input CO Nafi'!AJ273</f>
        <v>0</v>
      </c>
      <c r="N273" s="12"/>
      <c r="O273" s="8">
        <f>Tableau1[[#This Row],[Prix Unitaire N-1]]*Tableau1[[#This Row],[Qtés commandées pour N-1]]</f>
        <v>0</v>
      </c>
      <c r="P273" s="8">
        <f>Tableau1[[#This Row],[Prix Unitaire N+1]]*Tableau1[[#This Row],[Qtés commandées pour N-1]]</f>
        <v>0</v>
      </c>
      <c r="Q273" s="8">
        <f>Tableau1[[#This Row],[CA N+1]]-Tableau1[[#This Row],[CA N-1]]</f>
        <v>0</v>
      </c>
      <c r="R273" s="14" t="str">
        <f>IFERROR(Tableau1[[#This Row],[Impact en €]]/Tableau1[[#This Row],[CA N-1]]," ")</f>
        <v xml:space="preserve"> </v>
      </c>
    </row>
    <row r="274" spans="1:18" x14ac:dyDescent="0.35">
      <c r="A274" s="10">
        <f>'Input CO Nafi'!A274</f>
        <v>0</v>
      </c>
      <c r="B274" s="10">
        <f>'Input CO Nafi'!C274</f>
        <v>0</v>
      </c>
      <c r="C274" s="8"/>
      <c r="D274" s="8">
        <f>'Input CO Nafi'!J274</f>
        <v>0</v>
      </c>
      <c r="E274" s="12"/>
      <c r="F274" s="10">
        <f>'Input CO Nafi'!L274</f>
        <v>0</v>
      </c>
      <c r="G274" s="16">
        <f>'Input CO Nafi'!P274</f>
        <v>0</v>
      </c>
      <c r="H274" s="11">
        <f>'Input CO Nafi'!Q274</f>
        <v>0</v>
      </c>
      <c r="I274" s="12"/>
      <c r="J274" s="15">
        <f>'Input CO Nafi'!AA274</f>
        <v>0</v>
      </c>
      <c r="K274" s="16">
        <f>'Input CO Nafi'!AG274</f>
        <v>0</v>
      </c>
      <c r="L274" s="16">
        <f>'Input CO Nafi'!AI274</f>
        <v>0</v>
      </c>
      <c r="M274" s="16">
        <f>'Input CO Nafi'!AJ274</f>
        <v>0</v>
      </c>
      <c r="N274" s="12"/>
      <c r="O274" s="8">
        <f>Tableau1[[#This Row],[Prix Unitaire N-1]]*Tableau1[[#This Row],[Qtés commandées pour N-1]]</f>
        <v>0</v>
      </c>
      <c r="P274" s="8">
        <f>Tableau1[[#This Row],[Prix Unitaire N+1]]*Tableau1[[#This Row],[Qtés commandées pour N-1]]</f>
        <v>0</v>
      </c>
      <c r="Q274" s="8">
        <f>Tableau1[[#This Row],[CA N+1]]-Tableau1[[#This Row],[CA N-1]]</f>
        <v>0</v>
      </c>
      <c r="R274" s="14" t="str">
        <f>IFERROR(Tableau1[[#This Row],[Impact en €]]/Tableau1[[#This Row],[CA N-1]]," ")</f>
        <v xml:space="preserve"> </v>
      </c>
    </row>
    <row r="275" spans="1:18" x14ac:dyDescent="0.35">
      <c r="A275" s="10">
        <f>'Input CO Nafi'!A275</f>
        <v>0</v>
      </c>
      <c r="B275" s="10">
        <f>'Input CO Nafi'!C275</f>
        <v>0</v>
      </c>
      <c r="C275" s="8"/>
      <c r="D275" s="8">
        <f>'Input CO Nafi'!J275</f>
        <v>0</v>
      </c>
      <c r="E275" s="12"/>
      <c r="F275" s="10">
        <f>'Input CO Nafi'!L275</f>
        <v>0</v>
      </c>
      <c r="G275" s="16">
        <f>'Input CO Nafi'!P275</f>
        <v>0</v>
      </c>
      <c r="H275" s="11">
        <f>'Input CO Nafi'!Q275</f>
        <v>0</v>
      </c>
      <c r="I275" s="12"/>
      <c r="J275" s="15">
        <f>'Input CO Nafi'!AA275</f>
        <v>0</v>
      </c>
      <c r="K275" s="16">
        <f>'Input CO Nafi'!AG275</f>
        <v>0</v>
      </c>
      <c r="L275" s="16">
        <f>'Input CO Nafi'!AI275</f>
        <v>0</v>
      </c>
      <c r="M275" s="16">
        <f>'Input CO Nafi'!AJ275</f>
        <v>0</v>
      </c>
      <c r="N275" s="12"/>
      <c r="O275" s="8">
        <f>Tableau1[[#This Row],[Prix Unitaire N-1]]*Tableau1[[#This Row],[Qtés commandées pour N-1]]</f>
        <v>0</v>
      </c>
      <c r="P275" s="8">
        <f>Tableau1[[#This Row],[Prix Unitaire N+1]]*Tableau1[[#This Row],[Qtés commandées pour N-1]]</f>
        <v>0</v>
      </c>
      <c r="Q275" s="8">
        <f>Tableau1[[#This Row],[CA N+1]]-Tableau1[[#This Row],[CA N-1]]</f>
        <v>0</v>
      </c>
      <c r="R275" s="14" t="str">
        <f>IFERROR(Tableau1[[#This Row],[Impact en €]]/Tableau1[[#This Row],[CA N-1]]," ")</f>
        <v xml:space="preserve"> </v>
      </c>
    </row>
    <row r="276" spans="1:18" x14ac:dyDescent="0.35">
      <c r="A276" s="10">
        <f>'Input CO Nafi'!A276</f>
        <v>0</v>
      </c>
      <c r="B276" s="10">
        <f>'Input CO Nafi'!C276</f>
        <v>0</v>
      </c>
      <c r="C276" s="8"/>
      <c r="D276" s="8">
        <f>'Input CO Nafi'!J276</f>
        <v>0</v>
      </c>
      <c r="E276" s="12"/>
      <c r="F276" s="10">
        <f>'Input CO Nafi'!L276</f>
        <v>0</v>
      </c>
      <c r="G276" s="16">
        <f>'Input CO Nafi'!P276</f>
        <v>0</v>
      </c>
      <c r="H276" s="11">
        <f>'Input CO Nafi'!Q276</f>
        <v>0</v>
      </c>
      <c r="I276" s="12"/>
      <c r="J276" s="15">
        <f>'Input CO Nafi'!AA276</f>
        <v>0</v>
      </c>
      <c r="K276" s="16">
        <f>'Input CO Nafi'!AG276</f>
        <v>0</v>
      </c>
      <c r="L276" s="16">
        <f>'Input CO Nafi'!AI276</f>
        <v>0</v>
      </c>
      <c r="M276" s="16">
        <f>'Input CO Nafi'!AJ276</f>
        <v>0</v>
      </c>
      <c r="N276" s="12"/>
      <c r="O276" s="8">
        <f>Tableau1[[#This Row],[Prix Unitaire N-1]]*Tableau1[[#This Row],[Qtés commandées pour N-1]]</f>
        <v>0</v>
      </c>
      <c r="P276" s="8">
        <f>Tableau1[[#This Row],[Prix Unitaire N+1]]*Tableau1[[#This Row],[Qtés commandées pour N-1]]</f>
        <v>0</v>
      </c>
      <c r="Q276" s="8">
        <f>Tableau1[[#This Row],[CA N+1]]-Tableau1[[#This Row],[CA N-1]]</f>
        <v>0</v>
      </c>
      <c r="R276" s="14" t="str">
        <f>IFERROR(Tableau1[[#This Row],[Impact en €]]/Tableau1[[#This Row],[CA N-1]]," ")</f>
        <v xml:space="preserve"> </v>
      </c>
    </row>
    <row r="277" spans="1:18" x14ac:dyDescent="0.35">
      <c r="A277" s="10">
        <f>'Input CO Nafi'!A277</f>
        <v>0</v>
      </c>
      <c r="B277" s="10">
        <f>'Input CO Nafi'!C277</f>
        <v>0</v>
      </c>
      <c r="C277" s="8"/>
      <c r="D277" s="8">
        <f>'Input CO Nafi'!J277</f>
        <v>0</v>
      </c>
      <c r="E277" s="12"/>
      <c r="F277" s="10">
        <f>'Input CO Nafi'!L277</f>
        <v>0</v>
      </c>
      <c r="G277" s="16">
        <f>'Input CO Nafi'!P277</f>
        <v>0</v>
      </c>
      <c r="H277" s="11">
        <f>'Input CO Nafi'!Q277</f>
        <v>0</v>
      </c>
      <c r="I277" s="12"/>
      <c r="J277" s="15">
        <f>'Input CO Nafi'!AA277</f>
        <v>0</v>
      </c>
      <c r="K277" s="16">
        <f>'Input CO Nafi'!AG277</f>
        <v>0</v>
      </c>
      <c r="L277" s="16">
        <f>'Input CO Nafi'!AI277</f>
        <v>0</v>
      </c>
      <c r="M277" s="16">
        <f>'Input CO Nafi'!AJ277</f>
        <v>0</v>
      </c>
      <c r="N277" s="12"/>
      <c r="O277" s="8">
        <f>Tableau1[[#This Row],[Prix Unitaire N-1]]*Tableau1[[#This Row],[Qtés commandées pour N-1]]</f>
        <v>0</v>
      </c>
      <c r="P277" s="8">
        <f>Tableau1[[#This Row],[Prix Unitaire N+1]]*Tableau1[[#This Row],[Qtés commandées pour N-1]]</f>
        <v>0</v>
      </c>
      <c r="Q277" s="8">
        <f>Tableau1[[#This Row],[CA N+1]]-Tableau1[[#This Row],[CA N-1]]</f>
        <v>0</v>
      </c>
      <c r="R277" s="14" t="str">
        <f>IFERROR(Tableau1[[#This Row],[Impact en €]]/Tableau1[[#This Row],[CA N-1]]," ")</f>
        <v xml:space="preserve"> </v>
      </c>
    </row>
    <row r="278" spans="1:18" x14ac:dyDescent="0.35">
      <c r="A278" s="10">
        <f>'Input CO Nafi'!A278</f>
        <v>0</v>
      </c>
      <c r="B278" s="10">
        <f>'Input CO Nafi'!C278</f>
        <v>0</v>
      </c>
      <c r="C278" s="8"/>
      <c r="D278" s="8">
        <f>'Input CO Nafi'!J278</f>
        <v>0</v>
      </c>
      <c r="E278" s="12"/>
      <c r="F278" s="10">
        <f>'Input CO Nafi'!L278</f>
        <v>0</v>
      </c>
      <c r="G278" s="16">
        <f>'Input CO Nafi'!P278</f>
        <v>0</v>
      </c>
      <c r="H278" s="11">
        <f>'Input CO Nafi'!Q278</f>
        <v>0</v>
      </c>
      <c r="I278" s="12"/>
      <c r="J278" s="15">
        <f>'Input CO Nafi'!AA278</f>
        <v>0</v>
      </c>
      <c r="K278" s="16">
        <f>'Input CO Nafi'!AG278</f>
        <v>0</v>
      </c>
      <c r="L278" s="16">
        <f>'Input CO Nafi'!AI278</f>
        <v>0</v>
      </c>
      <c r="M278" s="16">
        <f>'Input CO Nafi'!AJ278</f>
        <v>0</v>
      </c>
      <c r="N278" s="12"/>
      <c r="O278" s="8">
        <f>Tableau1[[#This Row],[Prix Unitaire N-1]]*Tableau1[[#This Row],[Qtés commandées pour N-1]]</f>
        <v>0</v>
      </c>
      <c r="P278" s="8">
        <f>Tableau1[[#This Row],[Prix Unitaire N+1]]*Tableau1[[#This Row],[Qtés commandées pour N-1]]</f>
        <v>0</v>
      </c>
      <c r="Q278" s="8">
        <f>Tableau1[[#This Row],[CA N+1]]-Tableau1[[#This Row],[CA N-1]]</f>
        <v>0</v>
      </c>
      <c r="R278" s="14" t="str">
        <f>IFERROR(Tableau1[[#This Row],[Impact en €]]/Tableau1[[#This Row],[CA N-1]]," ")</f>
        <v xml:space="preserve"> </v>
      </c>
    </row>
    <row r="279" spans="1:18" x14ac:dyDescent="0.35">
      <c r="A279" s="10">
        <f>'Input CO Nafi'!A279</f>
        <v>0</v>
      </c>
      <c r="B279" s="10">
        <f>'Input CO Nafi'!C279</f>
        <v>0</v>
      </c>
      <c r="C279" s="8"/>
      <c r="D279" s="8">
        <f>'Input CO Nafi'!J279</f>
        <v>0</v>
      </c>
      <c r="E279" s="12"/>
      <c r="F279" s="10">
        <f>'Input CO Nafi'!L279</f>
        <v>0</v>
      </c>
      <c r="G279" s="16">
        <f>'Input CO Nafi'!P279</f>
        <v>0</v>
      </c>
      <c r="H279" s="11">
        <f>'Input CO Nafi'!Q279</f>
        <v>0</v>
      </c>
      <c r="I279" s="12"/>
      <c r="J279" s="15">
        <f>'Input CO Nafi'!AA279</f>
        <v>0</v>
      </c>
      <c r="K279" s="16">
        <f>'Input CO Nafi'!AG279</f>
        <v>0</v>
      </c>
      <c r="L279" s="16">
        <f>'Input CO Nafi'!AI279</f>
        <v>0</v>
      </c>
      <c r="M279" s="16">
        <f>'Input CO Nafi'!AJ279</f>
        <v>0</v>
      </c>
      <c r="N279" s="12"/>
      <c r="O279" s="8">
        <f>Tableau1[[#This Row],[Prix Unitaire N-1]]*Tableau1[[#This Row],[Qtés commandées pour N-1]]</f>
        <v>0</v>
      </c>
      <c r="P279" s="8">
        <f>Tableau1[[#This Row],[Prix Unitaire N+1]]*Tableau1[[#This Row],[Qtés commandées pour N-1]]</f>
        <v>0</v>
      </c>
      <c r="Q279" s="8">
        <f>Tableau1[[#This Row],[CA N+1]]-Tableau1[[#This Row],[CA N-1]]</f>
        <v>0</v>
      </c>
      <c r="R279" s="14" t="str">
        <f>IFERROR(Tableau1[[#This Row],[Impact en €]]/Tableau1[[#This Row],[CA N-1]]," ")</f>
        <v xml:space="preserve"> </v>
      </c>
    </row>
    <row r="280" spans="1:18" x14ac:dyDescent="0.35">
      <c r="A280" s="10">
        <f>'Input CO Nafi'!A280</f>
        <v>0</v>
      </c>
      <c r="B280" s="10">
        <f>'Input CO Nafi'!C280</f>
        <v>0</v>
      </c>
      <c r="C280" s="8"/>
      <c r="D280" s="8">
        <f>'Input CO Nafi'!J280</f>
        <v>0</v>
      </c>
      <c r="E280" s="12"/>
      <c r="F280" s="10">
        <f>'Input CO Nafi'!L280</f>
        <v>0</v>
      </c>
      <c r="G280" s="16">
        <f>'Input CO Nafi'!P280</f>
        <v>0</v>
      </c>
      <c r="H280" s="11">
        <f>'Input CO Nafi'!Q280</f>
        <v>0</v>
      </c>
      <c r="I280" s="12"/>
      <c r="J280" s="15">
        <f>'Input CO Nafi'!AA280</f>
        <v>0</v>
      </c>
      <c r="K280" s="16">
        <f>'Input CO Nafi'!AG280</f>
        <v>0</v>
      </c>
      <c r="L280" s="16">
        <f>'Input CO Nafi'!AI280</f>
        <v>0</v>
      </c>
      <c r="M280" s="16">
        <f>'Input CO Nafi'!AJ280</f>
        <v>0</v>
      </c>
      <c r="N280" s="12"/>
      <c r="O280" s="8">
        <f>Tableau1[[#This Row],[Prix Unitaire N-1]]*Tableau1[[#This Row],[Qtés commandées pour N-1]]</f>
        <v>0</v>
      </c>
      <c r="P280" s="8">
        <f>Tableau1[[#This Row],[Prix Unitaire N+1]]*Tableau1[[#This Row],[Qtés commandées pour N-1]]</f>
        <v>0</v>
      </c>
      <c r="Q280" s="8">
        <f>Tableau1[[#This Row],[CA N+1]]-Tableau1[[#This Row],[CA N-1]]</f>
        <v>0</v>
      </c>
      <c r="R280" s="14" t="str">
        <f>IFERROR(Tableau1[[#This Row],[Impact en €]]/Tableau1[[#This Row],[CA N-1]]," ")</f>
        <v xml:space="preserve"> </v>
      </c>
    </row>
    <row r="281" spans="1:18" x14ac:dyDescent="0.35">
      <c r="A281" s="10">
        <f>'Input CO Nafi'!A281</f>
        <v>0</v>
      </c>
      <c r="B281" s="10">
        <f>'Input CO Nafi'!C281</f>
        <v>0</v>
      </c>
      <c r="C281" s="8"/>
      <c r="D281" s="8">
        <f>'Input CO Nafi'!J281</f>
        <v>0</v>
      </c>
      <c r="E281" s="12"/>
      <c r="F281" s="10">
        <f>'Input CO Nafi'!L281</f>
        <v>0</v>
      </c>
      <c r="G281" s="16">
        <f>'Input CO Nafi'!P281</f>
        <v>0</v>
      </c>
      <c r="H281" s="11">
        <f>'Input CO Nafi'!Q281</f>
        <v>0</v>
      </c>
      <c r="I281" s="12"/>
      <c r="J281" s="15">
        <f>'Input CO Nafi'!AA281</f>
        <v>0</v>
      </c>
      <c r="K281" s="16">
        <f>'Input CO Nafi'!AG281</f>
        <v>0</v>
      </c>
      <c r="L281" s="16">
        <f>'Input CO Nafi'!AI281</f>
        <v>0</v>
      </c>
      <c r="M281" s="16">
        <f>'Input CO Nafi'!AJ281</f>
        <v>0</v>
      </c>
      <c r="N281" s="12"/>
      <c r="O281" s="8">
        <f>Tableau1[[#This Row],[Prix Unitaire N-1]]*Tableau1[[#This Row],[Qtés commandées pour N-1]]</f>
        <v>0</v>
      </c>
      <c r="P281" s="8">
        <f>Tableau1[[#This Row],[Prix Unitaire N+1]]*Tableau1[[#This Row],[Qtés commandées pour N-1]]</f>
        <v>0</v>
      </c>
      <c r="Q281" s="8">
        <f>Tableau1[[#This Row],[CA N+1]]-Tableau1[[#This Row],[CA N-1]]</f>
        <v>0</v>
      </c>
      <c r="R281" s="14" t="str">
        <f>IFERROR(Tableau1[[#This Row],[Impact en €]]/Tableau1[[#This Row],[CA N-1]]," ")</f>
        <v xml:space="preserve"> </v>
      </c>
    </row>
    <row r="282" spans="1:18" x14ac:dyDescent="0.35">
      <c r="A282" s="10">
        <f>'Input CO Nafi'!A282</f>
        <v>0</v>
      </c>
      <c r="B282" s="10">
        <f>'Input CO Nafi'!C282</f>
        <v>0</v>
      </c>
      <c r="C282" s="8"/>
      <c r="D282" s="8">
        <f>'Input CO Nafi'!J282</f>
        <v>0</v>
      </c>
      <c r="E282" s="12"/>
      <c r="F282" s="10">
        <f>'Input CO Nafi'!L282</f>
        <v>0</v>
      </c>
      <c r="G282" s="16">
        <f>'Input CO Nafi'!P282</f>
        <v>0</v>
      </c>
      <c r="H282" s="11">
        <f>'Input CO Nafi'!Q282</f>
        <v>0</v>
      </c>
      <c r="I282" s="12"/>
      <c r="J282" s="15">
        <f>'Input CO Nafi'!AA282</f>
        <v>0</v>
      </c>
      <c r="K282" s="16">
        <f>'Input CO Nafi'!AG282</f>
        <v>0</v>
      </c>
      <c r="L282" s="16">
        <f>'Input CO Nafi'!AI282</f>
        <v>0</v>
      </c>
      <c r="M282" s="16">
        <f>'Input CO Nafi'!AJ282</f>
        <v>0</v>
      </c>
      <c r="N282" s="12"/>
      <c r="O282" s="8">
        <f>Tableau1[[#This Row],[Prix Unitaire N-1]]*Tableau1[[#This Row],[Qtés commandées pour N-1]]</f>
        <v>0</v>
      </c>
      <c r="P282" s="8">
        <f>Tableau1[[#This Row],[Prix Unitaire N+1]]*Tableau1[[#This Row],[Qtés commandées pour N-1]]</f>
        <v>0</v>
      </c>
      <c r="Q282" s="8">
        <f>Tableau1[[#This Row],[CA N+1]]-Tableau1[[#This Row],[CA N-1]]</f>
        <v>0</v>
      </c>
      <c r="R282" s="14" t="str">
        <f>IFERROR(Tableau1[[#This Row],[Impact en €]]/Tableau1[[#This Row],[CA N-1]]," ")</f>
        <v xml:space="preserve"> </v>
      </c>
    </row>
    <row r="283" spans="1:18" x14ac:dyDescent="0.35">
      <c r="A283" s="10">
        <f>'Input CO Nafi'!A283</f>
        <v>0</v>
      </c>
      <c r="B283" s="10">
        <f>'Input CO Nafi'!C283</f>
        <v>0</v>
      </c>
      <c r="C283" s="8"/>
      <c r="D283" s="8">
        <f>'Input CO Nafi'!J283</f>
        <v>0</v>
      </c>
      <c r="E283" s="12"/>
      <c r="F283" s="10">
        <f>'Input CO Nafi'!L283</f>
        <v>0</v>
      </c>
      <c r="G283" s="16">
        <f>'Input CO Nafi'!P283</f>
        <v>0</v>
      </c>
      <c r="H283" s="11">
        <f>'Input CO Nafi'!Q283</f>
        <v>0</v>
      </c>
      <c r="I283" s="12"/>
      <c r="J283" s="15">
        <f>'Input CO Nafi'!AA283</f>
        <v>0</v>
      </c>
      <c r="K283" s="16">
        <f>'Input CO Nafi'!AG283</f>
        <v>0</v>
      </c>
      <c r="L283" s="16">
        <f>'Input CO Nafi'!AI283</f>
        <v>0</v>
      </c>
      <c r="M283" s="16">
        <f>'Input CO Nafi'!AJ283</f>
        <v>0</v>
      </c>
      <c r="N283" s="12"/>
      <c r="O283" s="8">
        <f>Tableau1[[#This Row],[Prix Unitaire N-1]]*Tableau1[[#This Row],[Qtés commandées pour N-1]]</f>
        <v>0</v>
      </c>
      <c r="P283" s="8">
        <f>Tableau1[[#This Row],[Prix Unitaire N+1]]*Tableau1[[#This Row],[Qtés commandées pour N-1]]</f>
        <v>0</v>
      </c>
      <c r="Q283" s="8">
        <f>Tableau1[[#This Row],[CA N+1]]-Tableau1[[#This Row],[CA N-1]]</f>
        <v>0</v>
      </c>
      <c r="R283" s="14" t="str">
        <f>IFERROR(Tableau1[[#This Row],[Impact en €]]/Tableau1[[#This Row],[CA N-1]]," ")</f>
        <v xml:space="preserve"> </v>
      </c>
    </row>
    <row r="284" spans="1:18" x14ac:dyDescent="0.35">
      <c r="A284" s="10">
        <f>'Input CO Nafi'!A284</f>
        <v>0</v>
      </c>
      <c r="B284" s="10">
        <f>'Input CO Nafi'!C284</f>
        <v>0</v>
      </c>
      <c r="C284" s="8"/>
      <c r="D284" s="8">
        <f>'Input CO Nafi'!J284</f>
        <v>0</v>
      </c>
      <c r="E284" s="12"/>
      <c r="F284" s="10">
        <f>'Input CO Nafi'!L284</f>
        <v>0</v>
      </c>
      <c r="G284" s="16">
        <f>'Input CO Nafi'!P284</f>
        <v>0</v>
      </c>
      <c r="H284" s="11">
        <f>'Input CO Nafi'!Q284</f>
        <v>0</v>
      </c>
      <c r="I284" s="12"/>
      <c r="J284" s="15">
        <f>'Input CO Nafi'!AA284</f>
        <v>0</v>
      </c>
      <c r="K284" s="16">
        <f>'Input CO Nafi'!AG284</f>
        <v>0</v>
      </c>
      <c r="L284" s="16">
        <f>'Input CO Nafi'!AI284</f>
        <v>0</v>
      </c>
      <c r="M284" s="16">
        <f>'Input CO Nafi'!AJ284</f>
        <v>0</v>
      </c>
      <c r="N284" s="12"/>
      <c r="O284" s="8">
        <f>Tableau1[[#This Row],[Prix Unitaire N-1]]*Tableau1[[#This Row],[Qtés commandées pour N-1]]</f>
        <v>0</v>
      </c>
      <c r="P284" s="8">
        <f>Tableau1[[#This Row],[Prix Unitaire N+1]]*Tableau1[[#This Row],[Qtés commandées pour N-1]]</f>
        <v>0</v>
      </c>
      <c r="Q284" s="8">
        <f>Tableau1[[#This Row],[CA N+1]]-Tableau1[[#This Row],[CA N-1]]</f>
        <v>0</v>
      </c>
      <c r="R284" s="14" t="str">
        <f>IFERROR(Tableau1[[#This Row],[Impact en €]]/Tableau1[[#This Row],[CA N-1]]," ")</f>
        <v xml:space="preserve"> </v>
      </c>
    </row>
    <row r="285" spans="1:18" x14ac:dyDescent="0.35">
      <c r="A285" s="10">
        <f>'Input CO Nafi'!A285</f>
        <v>0</v>
      </c>
      <c r="B285" s="10">
        <f>'Input CO Nafi'!C285</f>
        <v>0</v>
      </c>
      <c r="C285" s="8"/>
      <c r="D285" s="8">
        <f>'Input CO Nafi'!J285</f>
        <v>0</v>
      </c>
      <c r="E285" s="12"/>
      <c r="F285" s="10">
        <f>'Input CO Nafi'!L285</f>
        <v>0</v>
      </c>
      <c r="G285" s="16">
        <f>'Input CO Nafi'!P285</f>
        <v>0</v>
      </c>
      <c r="H285" s="11">
        <f>'Input CO Nafi'!Q285</f>
        <v>0</v>
      </c>
      <c r="I285" s="12"/>
      <c r="J285" s="15">
        <f>'Input CO Nafi'!AA285</f>
        <v>0</v>
      </c>
      <c r="K285" s="16">
        <f>'Input CO Nafi'!AG285</f>
        <v>0</v>
      </c>
      <c r="L285" s="16">
        <f>'Input CO Nafi'!AI285</f>
        <v>0</v>
      </c>
      <c r="M285" s="16">
        <f>'Input CO Nafi'!AJ285</f>
        <v>0</v>
      </c>
      <c r="N285" s="12"/>
      <c r="O285" s="8">
        <f>Tableau1[[#This Row],[Prix Unitaire N-1]]*Tableau1[[#This Row],[Qtés commandées pour N-1]]</f>
        <v>0</v>
      </c>
      <c r="P285" s="8">
        <f>Tableau1[[#This Row],[Prix Unitaire N+1]]*Tableau1[[#This Row],[Qtés commandées pour N-1]]</f>
        <v>0</v>
      </c>
      <c r="Q285" s="8">
        <f>Tableau1[[#This Row],[CA N+1]]-Tableau1[[#This Row],[CA N-1]]</f>
        <v>0</v>
      </c>
      <c r="R285" s="14" t="str">
        <f>IFERROR(Tableau1[[#This Row],[Impact en €]]/Tableau1[[#This Row],[CA N-1]]," ")</f>
        <v xml:space="preserve"> </v>
      </c>
    </row>
    <row r="286" spans="1:18" x14ac:dyDescent="0.35">
      <c r="A286" s="10">
        <f>'Input CO Nafi'!A286</f>
        <v>0</v>
      </c>
      <c r="B286" s="10">
        <f>'Input CO Nafi'!C286</f>
        <v>0</v>
      </c>
      <c r="C286" s="8"/>
      <c r="D286" s="8">
        <f>'Input CO Nafi'!J286</f>
        <v>0</v>
      </c>
      <c r="E286" s="12"/>
      <c r="F286" s="10">
        <f>'Input CO Nafi'!L286</f>
        <v>0</v>
      </c>
      <c r="G286" s="16">
        <f>'Input CO Nafi'!P286</f>
        <v>0</v>
      </c>
      <c r="H286" s="11">
        <f>'Input CO Nafi'!Q286</f>
        <v>0</v>
      </c>
      <c r="I286" s="12"/>
      <c r="J286" s="15">
        <f>'Input CO Nafi'!AA286</f>
        <v>0</v>
      </c>
      <c r="K286" s="16">
        <f>'Input CO Nafi'!AG286</f>
        <v>0</v>
      </c>
      <c r="L286" s="16">
        <f>'Input CO Nafi'!AI286</f>
        <v>0</v>
      </c>
      <c r="M286" s="16">
        <f>'Input CO Nafi'!AJ286</f>
        <v>0</v>
      </c>
      <c r="N286" s="12"/>
      <c r="O286" s="8">
        <f>Tableau1[[#This Row],[Prix Unitaire N-1]]*Tableau1[[#This Row],[Qtés commandées pour N-1]]</f>
        <v>0</v>
      </c>
      <c r="P286" s="8">
        <f>Tableau1[[#This Row],[Prix Unitaire N+1]]*Tableau1[[#This Row],[Qtés commandées pour N-1]]</f>
        <v>0</v>
      </c>
      <c r="Q286" s="8">
        <f>Tableau1[[#This Row],[CA N+1]]-Tableau1[[#This Row],[CA N-1]]</f>
        <v>0</v>
      </c>
      <c r="R286" s="14" t="str">
        <f>IFERROR(Tableau1[[#This Row],[Impact en €]]/Tableau1[[#This Row],[CA N-1]]," ")</f>
        <v xml:space="preserve"> </v>
      </c>
    </row>
    <row r="287" spans="1:18" x14ac:dyDescent="0.35">
      <c r="A287" s="10">
        <f>'Input CO Nafi'!A287</f>
        <v>0</v>
      </c>
      <c r="B287" s="10">
        <f>'Input CO Nafi'!C287</f>
        <v>0</v>
      </c>
      <c r="C287" s="8"/>
      <c r="D287" s="8">
        <f>'Input CO Nafi'!J287</f>
        <v>0</v>
      </c>
      <c r="E287" s="12"/>
      <c r="F287" s="10">
        <f>'Input CO Nafi'!L287</f>
        <v>0</v>
      </c>
      <c r="G287" s="16">
        <f>'Input CO Nafi'!P287</f>
        <v>0</v>
      </c>
      <c r="H287" s="11">
        <f>'Input CO Nafi'!Q287</f>
        <v>0</v>
      </c>
      <c r="I287" s="12"/>
      <c r="J287" s="15">
        <f>'Input CO Nafi'!AA287</f>
        <v>0</v>
      </c>
      <c r="K287" s="16">
        <f>'Input CO Nafi'!AG287</f>
        <v>0</v>
      </c>
      <c r="L287" s="16">
        <f>'Input CO Nafi'!AI287</f>
        <v>0</v>
      </c>
      <c r="M287" s="16">
        <f>'Input CO Nafi'!AJ287</f>
        <v>0</v>
      </c>
      <c r="N287" s="12"/>
      <c r="O287" s="8">
        <f>Tableau1[[#This Row],[Prix Unitaire N-1]]*Tableau1[[#This Row],[Qtés commandées pour N-1]]</f>
        <v>0</v>
      </c>
      <c r="P287" s="8">
        <f>Tableau1[[#This Row],[Prix Unitaire N+1]]*Tableau1[[#This Row],[Qtés commandées pour N-1]]</f>
        <v>0</v>
      </c>
      <c r="Q287" s="8">
        <f>Tableau1[[#This Row],[CA N+1]]-Tableau1[[#This Row],[CA N-1]]</f>
        <v>0</v>
      </c>
      <c r="R287" s="14" t="str">
        <f>IFERROR(Tableau1[[#This Row],[Impact en €]]/Tableau1[[#This Row],[CA N-1]]," ")</f>
        <v xml:space="preserve"> </v>
      </c>
    </row>
    <row r="288" spans="1:18" x14ac:dyDescent="0.35">
      <c r="A288" s="10">
        <f>'Input CO Nafi'!A288</f>
        <v>0</v>
      </c>
      <c r="B288" s="10">
        <f>'Input CO Nafi'!C288</f>
        <v>0</v>
      </c>
      <c r="C288" s="8"/>
      <c r="D288" s="8">
        <f>'Input CO Nafi'!J288</f>
        <v>0</v>
      </c>
      <c r="E288" s="12"/>
      <c r="F288" s="10">
        <f>'Input CO Nafi'!L288</f>
        <v>0</v>
      </c>
      <c r="G288" s="16">
        <f>'Input CO Nafi'!P288</f>
        <v>0</v>
      </c>
      <c r="H288" s="11">
        <f>'Input CO Nafi'!Q288</f>
        <v>0</v>
      </c>
      <c r="I288" s="12"/>
      <c r="J288" s="15">
        <f>'Input CO Nafi'!AA288</f>
        <v>0</v>
      </c>
      <c r="K288" s="16">
        <f>'Input CO Nafi'!AG288</f>
        <v>0</v>
      </c>
      <c r="L288" s="16">
        <f>'Input CO Nafi'!AI288</f>
        <v>0</v>
      </c>
      <c r="M288" s="16">
        <f>'Input CO Nafi'!AJ288</f>
        <v>0</v>
      </c>
      <c r="N288" s="12"/>
      <c r="O288" s="8">
        <f>Tableau1[[#This Row],[Prix Unitaire N-1]]*Tableau1[[#This Row],[Qtés commandées pour N-1]]</f>
        <v>0</v>
      </c>
      <c r="P288" s="8">
        <f>Tableau1[[#This Row],[Prix Unitaire N+1]]*Tableau1[[#This Row],[Qtés commandées pour N-1]]</f>
        <v>0</v>
      </c>
      <c r="Q288" s="8">
        <f>Tableau1[[#This Row],[CA N+1]]-Tableau1[[#This Row],[CA N-1]]</f>
        <v>0</v>
      </c>
      <c r="R288" s="14" t="str">
        <f>IFERROR(Tableau1[[#This Row],[Impact en €]]/Tableau1[[#This Row],[CA N-1]]," ")</f>
        <v xml:space="preserve"> </v>
      </c>
    </row>
    <row r="289" spans="1:18" x14ac:dyDescent="0.35">
      <c r="A289" s="10">
        <f>'Input CO Nafi'!A289</f>
        <v>0</v>
      </c>
      <c r="B289" s="10">
        <f>'Input CO Nafi'!C289</f>
        <v>0</v>
      </c>
      <c r="C289" s="8"/>
      <c r="D289" s="8">
        <f>'Input CO Nafi'!J289</f>
        <v>0</v>
      </c>
      <c r="E289" s="12"/>
      <c r="F289" s="10">
        <f>'Input CO Nafi'!L289</f>
        <v>0</v>
      </c>
      <c r="G289" s="16">
        <f>'Input CO Nafi'!P289</f>
        <v>0</v>
      </c>
      <c r="H289" s="11">
        <f>'Input CO Nafi'!Q289</f>
        <v>0</v>
      </c>
      <c r="I289" s="12"/>
      <c r="J289" s="15">
        <f>'Input CO Nafi'!AA289</f>
        <v>0</v>
      </c>
      <c r="K289" s="16">
        <f>'Input CO Nafi'!AG289</f>
        <v>0</v>
      </c>
      <c r="L289" s="16">
        <f>'Input CO Nafi'!AI289</f>
        <v>0</v>
      </c>
      <c r="M289" s="16">
        <f>'Input CO Nafi'!AJ289</f>
        <v>0</v>
      </c>
      <c r="N289" s="12"/>
      <c r="O289" s="8">
        <f>Tableau1[[#This Row],[Prix Unitaire N-1]]*Tableau1[[#This Row],[Qtés commandées pour N-1]]</f>
        <v>0</v>
      </c>
      <c r="P289" s="8">
        <f>Tableau1[[#This Row],[Prix Unitaire N+1]]*Tableau1[[#This Row],[Qtés commandées pour N-1]]</f>
        <v>0</v>
      </c>
      <c r="Q289" s="8">
        <f>Tableau1[[#This Row],[CA N+1]]-Tableau1[[#This Row],[CA N-1]]</f>
        <v>0</v>
      </c>
      <c r="R289" s="14" t="str">
        <f>IFERROR(Tableau1[[#This Row],[Impact en €]]/Tableau1[[#This Row],[CA N-1]]," ")</f>
        <v xml:space="preserve"> </v>
      </c>
    </row>
    <row r="290" spans="1:18" x14ac:dyDescent="0.35">
      <c r="A290" s="10">
        <f>'Input CO Nafi'!A290</f>
        <v>0</v>
      </c>
      <c r="B290" s="10">
        <f>'Input CO Nafi'!C290</f>
        <v>0</v>
      </c>
      <c r="C290" s="8"/>
      <c r="D290" s="8">
        <f>'Input CO Nafi'!J290</f>
        <v>0</v>
      </c>
      <c r="E290" s="12"/>
      <c r="F290" s="10">
        <f>'Input CO Nafi'!L290</f>
        <v>0</v>
      </c>
      <c r="G290" s="16">
        <f>'Input CO Nafi'!P290</f>
        <v>0</v>
      </c>
      <c r="H290" s="11">
        <f>'Input CO Nafi'!Q290</f>
        <v>0</v>
      </c>
      <c r="I290" s="12"/>
      <c r="J290" s="15">
        <f>'Input CO Nafi'!AA290</f>
        <v>0</v>
      </c>
      <c r="K290" s="16">
        <f>'Input CO Nafi'!AG290</f>
        <v>0</v>
      </c>
      <c r="L290" s="16">
        <f>'Input CO Nafi'!AI290</f>
        <v>0</v>
      </c>
      <c r="M290" s="16">
        <f>'Input CO Nafi'!AJ290</f>
        <v>0</v>
      </c>
      <c r="N290" s="12"/>
      <c r="O290" s="8">
        <f>Tableau1[[#This Row],[Prix Unitaire N-1]]*Tableau1[[#This Row],[Qtés commandées pour N-1]]</f>
        <v>0</v>
      </c>
      <c r="P290" s="8">
        <f>Tableau1[[#This Row],[Prix Unitaire N+1]]*Tableau1[[#This Row],[Qtés commandées pour N-1]]</f>
        <v>0</v>
      </c>
      <c r="Q290" s="8">
        <f>Tableau1[[#This Row],[CA N+1]]-Tableau1[[#This Row],[CA N-1]]</f>
        <v>0</v>
      </c>
      <c r="R290" s="14" t="str">
        <f>IFERROR(Tableau1[[#This Row],[Impact en €]]/Tableau1[[#This Row],[CA N-1]]," ")</f>
        <v xml:space="preserve"> </v>
      </c>
    </row>
    <row r="291" spans="1:18" x14ac:dyDescent="0.35">
      <c r="A291" s="10">
        <f>'Input CO Nafi'!A291</f>
        <v>0</v>
      </c>
      <c r="B291" s="10">
        <f>'Input CO Nafi'!C291</f>
        <v>0</v>
      </c>
      <c r="C291" s="8"/>
      <c r="D291" s="8">
        <f>'Input CO Nafi'!J291</f>
        <v>0</v>
      </c>
      <c r="E291" s="12"/>
      <c r="F291" s="10">
        <f>'Input CO Nafi'!L291</f>
        <v>0</v>
      </c>
      <c r="G291" s="16">
        <f>'Input CO Nafi'!P291</f>
        <v>0</v>
      </c>
      <c r="H291" s="11">
        <f>'Input CO Nafi'!Q291</f>
        <v>0</v>
      </c>
      <c r="I291" s="12"/>
      <c r="J291" s="15">
        <f>'Input CO Nafi'!AA291</f>
        <v>0</v>
      </c>
      <c r="K291" s="16">
        <f>'Input CO Nafi'!AG291</f>
        <v>0</v>
      </c>
      <c r="L291" s="16">
        <f>'Input CO Nafi'!AI291</f>
        <v>0</v>
      </c>
      <c r="M291" s="16">
        <f>'Input CO Nafi'!AJ291</f>
        <v>0</v>
      </c>
      <c r="N291" s="12"/>
      <c r="O291" s="8">
        <f>Tableau1[[#This Row],[Prix Unitaire N-1]]*Tableau1[[#This Row],[Qtés commandées pour N-1]]</f>
        <v>0</v>
      </c>
      <c r="P291" s="8">
        <f>Tableau1[[#This Row],[Prix Unitaire N+1]]*Tableau1[[#This Row],[Qtés commandées pour N-1]]</f>
        <v>0</v>
      </c>
      <c r="Q291" s="8">
        <f>Tableau1[[#This Row],[CA N+1]]-Tableau1[[#This Row],[CA N-1]]</f>
        <v>0</v>
      </c>
      <c r="R291" s="14" t="str">
        <f>IFERROR(Tableau1[[#This Row],[Impact en €]]/Tableau1[[#This Row],[CA N-1]]," ")</f>
        <v xml:space="preserve"> </v>
      </c>
    </row>
    <row r="292" spans="1:18" x14ac:dyDescent="0.35">
      <c r="A292" s="10">
        <f>'Input CO Nafi'!A292</f>
        <v>0</v>
      </c>
      <c r="B292" s="10">
        <f>'Input CO Nafi'!C292</f>
        <v>0</v>
      </c>
      <c r="C292" s="8"/>
      <c r="D292" s="8">
        <f>'Input CO Nafi'!J292</f>
        <v>0</v>
      </c>
      <c r="E292" s="12"/>
      <c r="F292" s="10">
        <f>'Input CO Nafi'!L292</f>
        <v>0</v>
      </c>
      <c r="G292" s="16">
        <f>'Input CO Nafi'!P292</f>
        <v>0</v>
      </c>
      <c r="H292" s="11">
        <f>'Input CO Nafi'!Q292</f>
        <v>0</v>
      </c>
      <c r="I292" s="12"/>
      <c r="J292" s="15">
        <f>'Input CO Nafi'!AA292</f>
        <v>0</v>
      </c>
      <c r="K292" s="16">
        <f>'Input CO Nafi'!AG292</f>
        <v>0</v>
      </c>
      <c r="L292" s="16">
        <f>'Input CO Nafi'!AI292</f>
        <v>0</v>
      </c>
      <c r="M292" s="16">
        <f>'Input CO Nafi'!AJ292</f>
        <v>0</v>
      </c>
      <c r="N292" s="12"/>
      <c r="O292" s="8">
        <f>Tableau1[[#This Row],[Prix Unitaire N-1]]*Tableau1[[#This Row],[Qtés commandées pour N-1]]</f>
        <v>0</v>
      </c>
      <c r="P292" s="8">
        <f>Tableau1[[#This Row],[Prix Unitaire N+1]]*Tableau1[[#This Row],[Qtés commandées pour N-1]]</f>
        <v>0</v>
      </c>
      <c r="Q292" s="8">
        <f>Tableau1[[#This Row],[CA N+1]]-Tableau1[[#This Row],[CA N-1]]</f>
        <v>0</v>
      </c>
      <c r="R292" s="14" t="str">
        <f>IFERROR(Tableau1[[#This Row],[Impact en €]]/Tableau1[[#This Row],[CA N-1]]," ")</f>
        <v xml:space="preserve"> </v>
      </c>
    </row>
    <row r="293" spans="1:18" x14ac:dyDescent="0.35">
      <c r="A293" s="10">
        <f>'Input CO Nafi'!A293</f>
        <v>0</v>
      </c>
      <c r="B293" s="10">
        <f>'Input CO Nafi'!C293</f>
        <v>0</v>
      </c>
      <c r="C293" s="8"/>
      <c r="D293" s="8">
        <f>'Input CO Nafi'!J293</f>
        <v>0</v>
      </c>
      <c r="E293" s="12"/>
      <c r="F293" s="10">
        <f>'Input CO Nafi'!L293</f>
        <v>0</v>
      </c>
      <c r="G293" s="16">
        <f>'Input CO Nafi'!P293</f>
        <v>0</v>
      </c>
      <c r="H293" s="11">
        <f>'Input CO Nafi'!Q293</f>
        <v>0</v>
      </c>
      <c r="I293" s="12"/>
      <c r="J293" s="15">
        <f>'Input CO Nafi'!AA293</f>
        <v>0</v>
      </c>
      <c r="K293" s="16">
        <f>'Input CO Nafi'!AG293</f>
        <v>0</v>
      </c>
      <c r="L293" s="16">
        <f>'Input CO Nafi'!AI293</f>
        <v>0</v>
      </c>
      <c r="M293" s="16">
        <f>'Input CO Nafi'!AJ293</f>
        <v>0</v>
      </c>
      <c r="N293" s="12"/>
      <c r="O293" s="8">
        <f>Tableau1[[#This Row],[Prix Unitaire N-1]]*Tableau1[[#This Row],[Qtés commandées pour N-1]]</f>
        <v>0</v>
      </c>
      <c r="P293" s="8">
        <f>Tableau1[[#This Row],[Prix Unitaire N+1]]*Tableau1[[#This Row],[Qtés commandées pour N-1]]</f>
        <v>0</v>
      </c>
      <c r="Q293" s="8">
        <f>Tableau1[[#This Row],[CA N+1]]-Tableau1[[#This Row],[CA N-1]]</f>
        <v>0</v>
      </c>
      <c r="R293" s="14" t="str">
        <f>IFERROR(Tableau1[[#This Row],[Impact en €]]/Tableau1[[#This Row],[CA N-1]]," ")</f>
        <v xml:space="preserve"> </v>
      </c>
    </row>
    <row r="294" spans="1:18" x14ac:dyDescent="0.35">
      <c r="A294" s="10">
        <f>'Input CO Nafi'!A294</f>
        <v>0</v>
      </c>
      <c r="B294" s="10">
        <f>'Input CO Nafi'!C294</f>
        <v>0</v>
      </c>
      <c r="C294" s="8"/>
      <c r="D294" s="8">
        <f>'Input CO Nafi'!J294</f>
        <v>0</v>
      </c>
      <c r="E294" s="12"/>
      <c r="F294" s="10">
        <f>'Input CO Nafi'!L294</f>
        <v>0</v>
      </c>
      <c r="G294" s="16">
        <f>'Input CO Nafi'!P294</f>
        <v>0</v>
      </c>
      <c r="H294" s="11">
        <f>'Input CO Nafi'!Q294</f>
        <v>0</v>
      </c>
      <c r="I294" s="12"/>
      <c r="J294" s="15">
        <f>'Input CO Nafi'!AA294</f>
        <v>0</v>
      </c>
      <c r="K294" s="16">
        <f>'Input CO Nafi'!AG294</f>
        <v>0</v>
      </c>
      <c r="L294" s="16">
        <f>'Input CO Nafi'!AI294</f>
        <v>0</v>
      </c>
      <c r="M294" s="16">
        <f>'Input CO Nafi'!AJ294</f>
        <v>0</v>
      </c>
      <c r="N294" s="12"/>
      <c r="O294" s="8">
        <f>Tableau1[[#This Row],[Prix Unitaire N-1]]*Tableau1[[#This Row],[Qtés commandées pour N-1]]</f>
        <v>0</v>
      </c>
      <c r="P294" s="8">
        <f>Tableau1[[#This Row],[Prix Unitaire N+1]]*Tableau1[[#This Row],[Qtés commandées pour N-1]]</f>
        <v>0</v>
      </c>
      <c r="Q294" s="8">
        <f>Tableau1[[#This Row],[CA N+1]]-Tableau1[[#This Row],[CA N-1]]</f>
        <v>0</v>
      </c>
      <c r="R294" s="14" t="str">
        <f>IFERROR(Tableau1[[#This Row],[Impact en €]]/Tableau1[[#This Row],[CA N-1]]," ")</f>
        <v xml:space="preserve"> </v>
      </c>
    </row>
    <row r="295" spans="1:18" x14ac:dyDescent="0.35">
      <c r="A295" s="10">
        <f>'Input CO Nafi'!A295</f>
        <v>0</v>
      </c>
      <c r="B295" s="10">
        <f>'Input CO Nafi'!C295</f>
        <v>0</v>
      </c>
      <c r="C295" s="8"/>
      <c r="D295" s="8">
        <f>'Input CO Nafi'!J295</f>
        <v>0</v>
      </c>
      <c r="E295" s="12"/>
      <c r="F295" s="10">
        <f>'Input CO Nafi'!L295</f>
        <v>0</v>
      </c>
      <c r="G295" s="16">
        <f>'Input CO Nafi'!P295</f>
        <v>0</v>
      </c>
      <c r="H295" s="11">
        <f>'Input CO Nafi'!Q295</f>
        <v>0</v>
      </c>
      <c r="I295" s="12"/>
      <c r="J295" s="15">
        <f>'Input CO Nafi'!AA295</f>
        <v>0</v>
      </c>
      <c r="K295" s="16">
        <f>'Input CO Nafi'!AG295</f>
        <v>0</v>
      </c>
      <c r="L295" s="16">
        <f>'Input CO Nafi'!AI295</f>
        <v>0</v>
      </c>
      <c r="M295" s="16">
        <f>'Input CO Nafi'!AJ295</f>
        <v>0</v>
      </c>
      <c r="N295" s="12"/>
      <c r="O295" s="8">
        <f>Tableau1[[#This Row],[Prix Unitaire N-1]]*Tableau1[[#This Row],[Qtés commandées pour N-1]]</f>
        <v>0</v>
      </c>
      <c r="P295" s="8">
        <f>Tableau1[[#This Row],[Prix Unitaire N+1]]*Tableau1[[#This Row],[Qtés commandées pour N-1]]</f>
        <v>0</v>
      </c>
      <c r="Q295" s="8">
        <f>Tableau1[[#This Row],[CA N+1]]-Tableau1[[#This Row],[CA N-1]]</f>
        <v>0</v>
      </c>
      <c r="R295" s="14" t="str">
        <f>IFERROR(Tableau1[[#This Row],[Impact en €]]/Tableau1[[#This Row],[CA N-1]]," ")</f>
        <v xml:space="preserve"> </v>
      </c>
    </row>
    <row r="296" spans="1:18" x14ac:dyDescent="0.35">
      <c r="A296" s="10">
        <f>'Input CO Nafi'!A296</f>
        <v>0</v>
      </c>
      <c r="B296" s="10">
        <f>'Input CO Nafi'!C296</f>
        <v>0</v>
      </c>
      <c r="C296" s="8"/>
      <c r="D296" s="8">
        <f>'Input CO Nafi'!J296</f>
        <v>0</v>
      </c>
      <c r="E296" s="12"/>
      <c r="F296" s="10">
        <f>'Input CO Nafi'!L296</f>
        <v>0</v>
      </c>
      <c r="G296" s="16">
        <f>'Input CO Nafi'!P296</f>
        <v>0</v>
      </c>
      <c r="H296" s="11">
        <f>'Input CO Nafi'!Q296</f>
        <v>0</v>
      </c>
      <c r="I296" s="12"/>
      <c r="J296" s="15">
        <f>'Input CO Nafi'!AA296</f>
        <v>0</v>
      </c>
      <c r="K296" s="16">
        <f>'Input CO Nafi'!AG296</f>
        <v>0</v>
      </c>
      <c r="L296" s="16">
        <f>'Input CO Nafi'!AI296</f>
        <v>0</v>
      </c>
      <c r="M296" s="16">
        <f>'Input CO Nafi'!AJ296</f>
        <v>0</v>
      </c>
      <c r="N296" s="12"/>
      <c r="O296" s="8">
        <f>Tableau1[[#This Row],[Prix Unitaire N-1]]*Tableau1[[#This Row],[Qtés commandées pour N-1]]</f>
        <v>0</v>
      </c>
      <c r="P296" s="8">
        <f>Tableau1[[#This Row],[Prix Unitaire N+1]]*Tableau1[[#This Row],[Qtés commandées pour N-1]]</f>
        <v>0</v>
      </c>
      <c r="Q296" s="8">
        <f>Tableau1[[#This Row],[CA N+1]]-Tableau1[[#This Row],[CA N-1]]</f>
        <v>0</v>
      </c>
      <c r="R296" s="14" t="str">
        <f>IFERROR(Tableau1[[#This Row],[Impact en €]]/Tableau1[[#This Row],[CA N-1]]," ")</f>
        <v xml:space="preserve"> </v>
      </c>
    </row>
    <row r="297" spans="1:18" x14ac:dyDescent="0.35">
      <c r="A297" s="10">
        <f>'Input CO Nafi'!A297</f>
        <v>0</v>
      </c>
      <c r="B297" s="10">
        <f>'Input CO Nafi'!C297</f>
        <v>0</v>
      </c>
      <c r="C297" s="8"/>
      <c r="D297" s="8">
        <f>'Input CO Nafi'!J297</f>
        <v>0</v>
      </c>
      <c r="E297" s="12"/>
      <c r="F297" s="10">
        <f>'Input CO Nafi'!L297</f>
        <v>0</v>
      </c>
      <c r="G297" s="16">
        <f>'Input CO Nafi'!P297</f>
        <v>0</v>
      </c>
      <c r="H297" s="11">
        <f>'Input CO Nafi'!Q297</f>
        <v>0</v>
      </c>
      <c r="I297" s="12"/>
      <c r="J297" s="15">
        <f>'Input CO Nafi'!AA297</f>
        <v>0</v>
      </c>
      <c r="K297" s="16">
        <f>'Input CO Nafi'!AG297</f>
        <v>0</v>
      </c>
      <c r="L297" s="16">
        <f>'Input CO Nafi'!AI297</f>
        <v>0</v>
      </c>
      <c r="M297" s="16">
        <f>'Input CO Nafi'!AJ297</f>
        <v>0</v>
      </c>
      <c r="N297" s="12"/>
      <c r="O297" s="8">
        <f>Tableau1[[#This Row],[Prix Unitaire N-1]]*Tableau1[[#This Row],[Qtés commandées pour N-1]]</f>
        <v>0</v>
      </c>
      <c r="P297" s="8">
        <f>Tableau1[[#This Row],[Prix Unitaire N+1]]*Tableau1[[#This Row],[Qtés commandées pour N-1]]</f>
        <v>0</v>
      </c>
      <c r="Q297" s="8">
        <f>Tableau1[[#This Row],[CA N+1]]-Tableau1[[#This Row],[CA N-1]]</f>
        <v>0</v>
      </c>
      <c r="R297" s="14" t="str">
        <f>IFERROR(Tableau1[[#This Row],[Impact en €]]/Tableau1[[#This Row],[CA N-1]]," ")</f>
        <v xml:space="preserve"> </v>
      </c>
    </row>
    <row r="298" spans="1:18" x14ac:dyDescent="0.35">
      <c r="A298" s="10">
        <f>'Input CO Nafi'!A298</f>
        <v>0</v>
      </c>
      <c r="B298" s="10">
        <f>'Input CO Nafi'!C298</f>
        <v>0</v>
      </c>
      <c r="C298" s="8"/>
      <c r="D298" s="8">
        <f>'Input CO Nafi'!J298</f>
        <v>0</v>
      </c>
      <c r="E298" s="12"/>
      <c r="F298" s="10">
        <f>'Input CO Nafi'!L298</f>
        <v>0</v>
      </c>
      <c r="G298" s="16">
        <f>'Input CO Nafi'!P298</f>
        <v>0</v>
      </c>
      <c r="H298" s="11">
        <f>'Input CO Nafi'!Q298</f>
        <v>0</v>
      </c>
      <c r="I298" s="12"/>
      <c r="J298" s="15">
        <f>'Input CO Nafi'!AA298</f>
        <v>0</v>
      </c>
      <c r="K298" s="16">
        <f>'Input CO Nafi'!AG298</f>
        <v>0</v>
      </c>
      <c r="L298" s="16">
        <f>'Input CO Nafi'!AI298</f>
        <v>0</v>
      </c>
      <c r="M298" s="16">
        <f>'Input CO Nafi'!AJ298</f>
        <v>0</v>
      </c>
      <c r="N298" s="12"/>
      <c r="O298" s="8">
        <f>Tableau1[[#This Row],[Prix Unitaire N-1]]*Tableau1[[#This Row],[Qtés commandées pour N-1]]</f>
        <v>0</v>
      </c>
      <c r="P298" s="8">
        <f>Tableau1[[#This Row],[Prix Unitaire N+1]]*Tableau1[[#This Row],[Qtés commandées pour N-1]]</f>
        <v>0</v>
      </c>
      <c r="Q298" s="8">
        <f>Tableau1[[#This Row],[CA N+1]]-Tableau1[[#This Row],[CA N-1]]</f>
        <v>0</v>
      </c>
      <c r="R298" s="14" t="str">
        <f>IFERROR(Tableau1[[#This Row],[Impact en €]]/Tableau1[[#This Row],[CA N-1]]," ")</f>
        <v xml:space="preserve"> </v>
      </c>
    </row>
    <row r="299" spans="1:18" x14ac:dyDescent="0.35">
      <c r="A299" s="10">
        <f>'Input CO Nafi'!A299</f>
        <v>0</v>
      </c>
      <c r="B299" s="10">
        <f>'Input CO Nafi'!C299</f>
        <v>0</v>
      </c>
      <c r="C299" s="8"/>
      <c r="D299" s="8">
        <f>'Input CO Nafi'!J299</f>
        <v>0</v>
      </c>
      <c r="E299" s="12"/>
      <c r="F299" s="10">
        <f>'Input CO Nafi'!L299</f>
        <v>0</v>
      </c>
      <c r="G299" s="16">
        <f>'Input CO Nafi'!P299</f>
        <v>0</v>
      </c>
      <c r="H299" s="11">
        <f>'Input CO Nafi'!Q299</f>
        <v>0</v>
      </c>
      <c r="I299" s="12"/>
      <c r="J299" s="15">
        <f>'Input CO Nafi'!AA299</f>
        <v>0</v>
      </c>
      <c r="K299" s="16">
        <f>'Input CO Nafi'!AG299</f>
        <v>0</v>
      </c>
      <c r="L299" s="16">
        <f>'Input CO Nafi'!AI299</f>
        <v>0</v>
      </c>
      <c r="M299" s="16">
        <f>'Input CO Nafi'!AJ299</f>
        <v>0</v>
      </c>
      <c r="N299" s="12"/>
      <c r="O299" s="8">
        <f>Tableau1[[#This Row],[Prix Unitaire N-1]]*Tableau1[[#This Row],[Qtés commandées pour N-1]]</f>
        <v>0</v>
      </c>
      <c r="P299" s="8">
        <f>Tableau1[[#This Row],[Prix Unitaire N+1]]*Tableau1[[#This Row],[Qtés commandées pour N-1]]</f>
        <v>0</v>
      </c>
      <c r="Q299" s="8">
        <f>Tableau1[[#This Row],[CA N+1]]-Tableau1[[#This Row],[CA N-1]]</f>
        <v>0</v>
      </c>
      <c r="R299" s="14" t="str">
        <f>IFERROR(Tableau1[[#This Row],[Impact en €]]/Tableau1[[#This Row],[CA N-1]]," ")</f>
        <v xml:space="preserve"> </v>
      </c>
    </row>
    <row r="300" spans="1:18" x14ac:dyDescent="0.35">
      <c r="A300" s="10">
        <f>'Input CO Nafi'!A300</f>
        <v>0</v>
      </c>
      <c r="B300" s="10">
        <f>'Input CO Nafi'!C300</f>
        <v>0</v>
      </c>
      <c r="C300" s="8"/>
      <c r="D300" s="8">
        <f>'Input CO Nafi'!J300</f>
        <v>0</v>
      </c>
      <c r="E300" s="12"/>
      <c r="F300" s="10">
        <f>'Input CO Nafi'!L300</f>
        <v>0</v>
      </c>
      <c r="G300" s="16">
        <f>'Input CO Nafi'!P300</f>
        <v>0</v>
      </c>
      <c r="H300" s="11">
        <f>'Input CO Nafi'!Q300</f>
        <v>0</v>
      </c>
      <c r="I300" s="12"/>
      <c r="J300" s="15">
        <f>'Input CO Nafi'!AA300</f>
        <v>0</v>
      </c>
      <c r="K300" s="16">
        <f>'Input CO Nafi'!AG300</f>
        <v>0</v>
      </c>
      <c r="L300" s="16">
        <f>'Input CO Nafi'!AI300</f>
        <v>0</v>
      </c>
      <c r="M300" s="16">
        <f>'Input CO Nafi'!AJ300</f>
        <v>0</v>
      </c>
      <c r="N300" s="12"/>
      <c r="O300" s="8">
        <f>Tableau1[[#This Row],[Prix Unitaire N-1]]*Tableau1[[#This Row],[Qtés commandées pour N-1]]</f>
        <v>0</v>
      </c>
      <c r="P300" s="8">
        <f>Tableau1[[#This Row],[Prix Unitaire N+1]]*Tableau1[[#This Row],[Qtés commandées pour N-1]]</f>
        <v>0</v>
      </c>
      <c r="Q300" s="8">
        <f>Tableau1[[#This Row],[CA N+1]]-Tableau1[[#This Row],[CA N-1]]</f>
        <v>0</v>
      </c>
      <c r="R300" s="14" t="str">
        <f>IFERROR(Tableau1[[#This Row],[Impact en €]]/Tableau1[[#This Row],[CA N-1]]," ")</f>
        <v xml:space="preserve"> </v>
      </c>
    </row>
    <row r="301" spans="1:18" x14ac:dyDescent="0.35">
      <c r="A301" s="10">
        <f>'Input CO Nafi'!A301</f>
        <v>0</v>
      </c>
      <c r="B301" s="10">
        <f>'Input CO Nafi'!C301</f>
        <v>0</v>
      </c>
      <c r="C301" s="8"/>
      <c r="D301" s="8">
        <f>'Input CO Nafi'!J301</f>
        <v>0</v>
      </c>
      <c r="E301" s="12"/>
      <c r="F301" s="10">
        <f>'Input CO Nafi'!L301</f>
        <v>0</v>
      </c>
      <c r="G301" s="16">
        <f>'Input CO Nafi'!P301</f>
        <v>0</v>
      </c>
      <c r="H301" s="11">
        <f>'Input CO Nafi'!Q301</f>
        <v>0</v>
      </c>
      <c r="I301" s="12"/>
      <c r="J301" s="15">
        <f>'Input CO Nafi'!AA301</f>
        <v>0</v>
      </c>
      <c r="K301" s="16">
        <f>'Input CO Nafi'!AG301</f>
        <v>0</v>
      </c>
      <c r="L301" s="16">
        <f>'Input CO Nafi'!AI301</f>
        <v>0</v>
      </c>
      <c r="M301" s="16">
        <f>'Input CO Nafi'!AJ301</f>
        <v>0</v>
      </c>
      <c r="N301" s="12"/>
      <c r="O301" s="8">
        <f>Tableau1[[#This Row],[Prix Unitaire N-1]]*Tableau1[[#This Row],[Qtés commandées pour N-1]]</f>
        <v>0</v>
      </c>
      <c r="P301" s="8">
        <f>Tableau1[[#This Row],[Prix Unitaire N+1]]*Tableau1[[#This Row],[Qtés commandées pour N-1]]</f>
        <v>0</v>
      </c>
      <c r="Q301" s="8">
        <f>Tableau1[[#This Row],[CA N+1]]-Tableau1[[#This Row],[CA N-1]]</f>
        <v>0</v>
      </c>
      <c r="R301" s="14" t="str">
        <f>IFERROR(Tableau1[[#This Row],[Impact en €]]/Tableau1[[#This Row],[CA N-1]]," ")</f>
        <v xml:space="preserve"> </v>
      </c>
    </row>
    <row r="302" spans="1:18" x14ac:dyDescent="0.35">
      <c r="A302" s="10">
        <f>'Input CO Nafi'!A302</f>
        <v>0</v>
      </c>
      <c r="B302" s="10">
        <f>'Input CO Nafi'!C302</f>
        <v>0</v>
      </c>
      <c r="C302" s="8"/>
      <c r="D302" s="8">
        <f>'Input CO Nafi'!J302</f>
        <v>0</v>
      </c>
      <c r="E302" s="12"/>
      <c r="F302" s="10">
        <f>'Input CO Nafi'!L302</f>
        <v>0</v>
      </c>
      <c r="G302" s="16">
        <f>'Input CO Nafi'!P302</f>
        <v>0</v>
      </c>
      <c r="H302" s="11">
        <f>'Input CO Nafi'!Q302</f>
        <v>0</v>
      </c>
      <c r="I302" s="12"/>
      <c r="J302" s="15">
        <f>'Input CO Nafi'!AA302</f>
        <v>0</v>
      </c>
      <c r="K302" s="16">
        <f>'Input CO Nafi'!AG302</f>
        <v>0</v>
      </c>
      <c r="L302" s="16">
        <f>'Input CO Nafi'!AI302</f>
        <v>0</v>
      </c>
      <c r="M302" s="16">
        <f>'Input CO Nafi'!AJ302</f>
        <v>0</v>
      </c>
      <c r="N302" s="12"/>
      <c r="O302" s="8">
        <f>Tableau1[[#This Row],[Prix Unitaire N-1]]*Tableau1[[#This Row],[Qtés commandées pour N-1]]</f>
        <v>0</v>
      </c>
      <c r="P302" s="8">
        <f>Tableau1[[#This Row],[Prix Unitaire N+1]]*Tableau1[[#This Row],[Qtés commandées pour N-1]]</f>
        <v>0</v>
      </c>
      <c r="Q302" s="8">
        <f>Tableau1[[#This Row],[CA N+1]]-Tableau1[[#This Row],[CA N-1]]</f>
        <v>0</v>
      </c>
      <c r="R302" s="14" t="str">
        <f>IFERROR(Tableau1[[#This Row],[Impact en €]]/Tableau1[[#This Row],[CA N-1]]," ")</f>
        <v xml:space="preserve"> </v>
      </c>
    </row>
    <row r="303" spans="1:18" x14ac:dyDescent="0.35">
      <c r="A303" s="10">
        <f>'Input CO Nafi'!A303</f>
        <v>0</v>
      </c>
      <c r="B303" s="10">
        <f>'Input CO Nafi'!C303</f>
        <v>0</v>
      </c>
      <c r="C303" s="8"/>
      <c r="D303" s="8">
        <f>'Input CO Nafi'!J303</f>
        <v>0</v>
      </c>
      <c r="E303" s="12"/>
      <c r="F303" s="10">
        <f>'Input CO Nafi'!L303</f>
        <v>0</v>
      </c>
      <c r="G303" s="16">
        <f>'Input CO Nafi'!P303</f>
        <v>0</v>
      </c>
      <c r="H303" s="11">
        <f>'Input CO Nafi'!Q303</f>
        <v>0</v>
      </c>
      <c r="I303" s="12"/>
      <c r="J303" s="15">
        <f>'Input CO Nafi'!AA303</f>
        <v>0</v>
      </c>
      <c r="K303" s="16">
        <f>'Input CO Nafi'!AG303</f>
        <v>0</v>
      </c>
      <c r="L303" s="16">
        <f>'Input CO Nafi'!AI303</f>
        <v>0</v>
      </c>
      <c r="M303" s="16">
        <f>'Input CO Nafi'!AJ303</f>
        <v>0</v>
      </c>
      <c r="N303" s="12"/>
      <c r="O303" s="8">
        <f>Tableau1[[#This Row],[Prix Unitaire N-1]]*Tableau1[[#This Row],[Qtés commandées pour N-1]]</f>
        <v>0</v>
      </c>
      <c r="P303" s="8">
        <f>Tableau1[[#This Row],[Prix Unitaire N+1]]*Tableau1[[#This Row],[Qtés commandées pour N-1]]</f>
        <v>0</v>
      </c>
      <c r="Q303" s="8">
        <f>Tableau1[[#This Row],[CA N+1]]-Tableau1[[#This Row],[CA N-1]]</f>
        <v>0</v>
      </c>
      <c r="R303" s="14" t="str">
        <f>IFERROR(Tableau1[[#This Row],[Impact en €]]/Tableau1[[#This Row],[CA N-1]]," ")</f>
        <v xml:space="preserve"> </v>
      </c>
    </row>
    <row r="304" spans="1:18" x14ac:dyDescent="0.35">
      <c r="A304" s="10">
        <f>'Input CO Nafi'!A304</f>
        <v>0</v>
      </c>
      <c r="B304" s="10">
        <f>'Input CO Nafi'!C304</f>
        <v>0</v>
      </c>
      <c r="C304" s="8"/>
      <c r="D304" s="8">
        <f>'Input CO Nafi'!J304</f>
        <v>0</v>
      </c>
      <c r="E304" s="12"/>
      <c r="F304" s="10">
        <f>'Input CO Nafi'!L304</f>
        <v>0</v>
      </c>
      <c r="G304" s="16">
        <f>'Input CO Nafi'!P304</f>
        <v>0</v>
      </c>
      <c r="H304" s="11">
        <f>'Input CO Nafi'!Q304</f>
        <v>0</v>
      </c>
      <c r="I304" s="12"/>
      <c r="J304" s="15">
        <f>'Input CO Nafi'!AA304</f>
        <v>0</v>
      </c>
      <c r="K304" s="16">
        <f>'Input CO Nafi'!AG304</f>
        <v>0</v>
      </c>
      <c r="L304" s="16">
        <f>'Input CO Nafi'!AI304</f>
        <v>0</v>
      </c>
      <c r="M304" s="16">
        <f>'Input CO Nafi'!AJ304</f>
        <v>0</v>
      </c>
      <c r="N304" s="12"/>
      <c r="O304" s="8">
        <f>Tableau1[[#This Row],[Prix Unitaire N-1]]*Tableau1[[#This Row],[Qtés commandées pour N-1]]</f>
        <v>0</v>
      </c>
      <c r="P304" s="8">
        <f>Tableau1[[#This Row],[Prix Unitaire N+1]]*Tableau1[[#This Row],[Qtés commandées pour N-1]]</f>
        <v>0</v>
      </c>
      <c r="Q304" s="8">
        <f>Tableau1[[#This Row],[CA N+1]]-Tableau1[[#This Row],[CA N-1]]</f>
        <v>0</v>
      </c>
      <c r="R304" s="14" t="str">
        <f>IFERROR(Tableau1[[#This Row],[Impact en €]]/Tableau1[[#This Row],[CA N-1]]," ")</f>
        <v xml:space="preserve"> </v>
      </c>
    </row>
    <row r="305" spans="1:18" x14ac:dyDescent="0.35">
      <c r="A305" s="10">
        <f>'Input CO Nafi'!A305</f>
        <v>0</v>
      </c>
      <c r="B305" s="10">
        <f>'Input CO Nafi'!C305</f>
        <v>0</v>
      </c>
      <c r="C305" s="8"/>
      <c r="D305" s="8">
        <f>'Input CO Nafi'!J305</f>
        <v>0</v>
      </c>
      <c r="E305" s="12"/>
      <c r="F305" s="10">
        <f>'Input CO Nafi'!L305</f>
        <v>0</v>
      </c>
      <c r="G305" s="16">
        <f>'Input CO Nafi'!P305</f>
        <v>0</v>
      </c>
      <c r="H305" s="11">
        <f>'Input CO Nafi'!Q305</f>
        <v>0</v>
      </c>
      <c r="I305" s="12"/>
      <c r="J305" s="15">
        <f>'Input CO Nafi'!AA305</f>
        <v>0</v>
      </c>
      <c r="K305" s="16">
        <f>'Input CO Nafi'!AG305</f>
        <v>0</v>
      </c>
      <c r="L305" s="16">
        <f>'Input CO Nafi'!AI305</f>
        <v>0</v>
      </c>
      <c r="M305" s="16">
        <f>'Input CO Nafi'!AJ305</f>
        <v>0</v>
      </c>
      <c r="N305" s="12"/>
      <c r="O305" s="8">
        <f>Tableau1[[#This Row],[Prix Unitaire N-1]]*Tableau1[[#This Row],[Qtés commandées pour N-1]]</f>
        <v>0</v>
      </c>
      <c r="P305" s="8">
        <f>Tableau1[[#This Row],[Prix Unitaire N+1]]*Tableau1[[#This Row],[Qtés commandées pour N-1]]</f>
        <v>0</v>
      </c>
      <c r="Q305" s="8">
        <f>Tableau1[[#This Row],[CA N+1]]-Tableau1[[#This Row],[CA N-1]]</f>
        <v>0</v>
      </c>
      <c r="R305" s="14" t="str">
        <f>IFERROR(Tableau1[[#This Row],[Impact en €]]/Tableau1[[#This Row],[CA N-1]]," ")</f>
        <v xml:space="preserve"> </v>
      </c>
    </row>
    <row r="306" spans="1:18" x14ac:dyDescent="0.35">
      <c r="A306" s="10">
        <f>'Input CO Nafi'!A306</f>
        <v>0</v>
      </c>
      <c r="B306" s="10">
        <f>'Input CO Nafi'!C306</f>
        <v>0</v>
      </c>
      <c r="C306" s="8"/>
      <c r="D306" s="8">
        <f>'Input CO Nafi'!J306</f>
        <v>0</v>
      </c>
      <c r="E306" s="12"/>
      <c r="F306" s="10">
        <f>'Input CO Nafi'!L306</f>
        <v>0</v>
      </c>
      <c r="G306" s="16">
        <f>'Input CO Nafi'!P306</f>
        <v>0</v>
      </c>
      <c r="H306" s="11">
        <f>'Input CO Nafi'!Q306</f>
        <v>0</v>
      </c>
      <c r="I306" s="12"/>
      <c r="J306" s="15">
        <f>'Input CO Nafi'!AA306</f>
        <v>0</v>
      </c>
      <c r="K306" s="16">
        <f>'Input CO Nafi'!AG306</f>
        <v>0</v>
      </c>
      <c r="L306" s="16">
        <f>'Input CO Nafi'!AI306</f>
        <v>0</v>
      </c>
      <c r="M306" s="16">
        <f>'Input CO Nafi'!AJ306</f>
        <v>0</v>
      </c>
      <c r="N306" s="12"/>
      <c r="O306" s="8">
        <f>Tableau1[[#This Row],[Prix Unitaire N-1]]*Tableau1[[#This Row],[Qtés commandées pour N-1]]</f>
        <v>0</v>
      </c>
      <c r="P306" s="8">
        <f>Tableau1[[#This Row],[Prix Unitaire N+1]]*Tableau1[[#This Row],[Qtés commandées pour N-1]]</f>
        <v>0</v>
      </c>
      <c r="Q306" s="8">
        <f>Tableau1[[#This Row],[CA N+1]]-Tableau1[[#This Row],[CA N-1]]</f>
        <v>0</v>
      </c>
      <c r="R306" s="14" t="str">
        <f>IFERROR(Tableau1[[#This Row],[Impact en €]]/Tableau1[[#This Row],[CA N-1]]," ")</f>
        <v xml:space="preserve"> </v>
      </c>
    </row>
    <row r="307" spans="1:18" x14ac:dyDescent="0.35">
      <c r="A307" s="10">
        <f>'Input CO Nafi'!A307</f>
        <v>0</v>
      </c>
      <c r="B307" s="10">
        <f>'Input CO Nafi'!C307</f>
        <v>0</v>
      </c>
      <c r="C307" s="8"/>
      <c r="D307" s="8">
        <f>'Input CO Nafi'!J307</f>
        <v>0</v>
      </c>
      <c r="E307" s="12"/>
      <c r="F307" s="10">
        <f>'Input CO Nafi'!L307</f>
        <v>0</v>
      </c>
      <c r="G307" s="16">
        <f>'Input CO Nafi'!P307</f>
        <v>0</v>
      </c>
      <c r="H307" s="11">
        <f>'Input CO Nafi'!Q307</f>
        <v>0</v>
      </c>
      <c r="I307" s="12"/>
      <c r="J307" s="15">
        <f>'Input CO Nafi'!AA307</f>
        <v>0</v>
      </c>
      <c r="K307" s="16">
        <f>'Input CO Nafi'!AG307</f>
        <v>0</v>
      </c>
      <c r="L307" s="16">
        <f>'Input CO Nafi'!AI307</f>
        <v>0</v>
      </c>
      <c r="M307" s="16">
        <f>'Input CO Nafi'!AJ307</f>
        <v>0</v>
      </c>
      <c r="N307" s="12"/>
      <c r="O307" s="8">
        <f>Tableau1[[#This Row],[Prix Unitaire N-1]]*Tableau1[[#This Row],[Qtés commandées pour N-1]]</f>
        <v>0</v>
      </c>
      <c r="P307" s="8">
        <f>Tableau1[[#This Row],[Prix Unitaire N+1]]*Tableau1[[#This Row],[Qtés commandées pour N-1]]</f>
        <v>0</v>
      </c>
      <c r="Q307" s="8">
        <f>Tableau1[[#This Row],[CA N+1]]-Tableau1[[#This Row],[CA N-1]]</f>
        <v>0</v>
      </c>
      <c r="R307" s="14" t="str">
        <f>IFERROR(Tableau1[[#This Row],[Impact en €]]/Tableau1[[#This Row],[CA N-1]]," ")</f>
        <v xml:space="preserve"> </v>
      </c>
    </row>
    <row r="308" spans="1:18" x14ac:dyDescent="0.35">
      <c r="A308" s="10">
        <f>'Input CO Nafi'!A308</f>
        <v>0</v>
      </c>
      <c r="B308" s="10">
        <f>'Input CO Nafi'!C308</f>
        <v>0</v>
      </c>
      <c r="C308" s="8"/>
      <c r="D308" s="8">
        <f>'Input CO Nafi'!J308</f>
        <v>0</v>
      </c>
      <c r="E308" s="12"/>
      <c r="F308" s="10">
        <f>'Input CO Nafi'!L308</f>
        <v>0</v>
      </c>
      <c r="G308" s="16">
        <f>'Input CO Nafi'!P308</f>
        <v>0</v>
      </c>
      <c r="H308" s="11">
        <f>'Input CO Nafi'!Q308</f>
        <v>0</v>
      </c>
      <c r="I308" s="12"/>
      <c r="J308" s="15">
        <f>'Input CO Nafi'!AA308</f>
        <v>0</v>
      </c>
      <c r="K308" s="16">
        <f>'Input CO Nafi'!AG308</f>
        <v>0</v>
      </c>
      <c r="L308" s="16">
        <f>'Input CO Nafi'!AI308</f>
        <v>0</v>
      </c>
      <c r="M308" s="16">
        <f>'Input CO Nafi'!AJ308</f>
        <v>0</v>
      </c>
      <c r="N308" s="12"/>
      <c r="O308" s="8">
        <f>Tableau1[[#This Row],[Prix Unitaire N-1]]*Tableau1[[#This Row],[Qtés commandées pour N-1]]</f>
        <v>0</v>
      </c>
      <c r="P308" s="8">
        <f>Tableau1[[#This Row],[Prix Unitaire N+1]]*Tableau1[[#This Row],[Qtés commandées pour N-1]]</f>
        <v>0</v>
      </c>
      <c r="Q308" s="8">
        <f>Tableau1[[#This Row],[CA N+1]]-Tableau1[[#This Row],[CA N-1]]</f>
        <v>0</v>
      </c>
      <c r="R308" s="14" t="str">
        <f>IFERROR(Tableau1[[#This Row],[Impact en €]]/Tableau1[[#This Row],[CA N-1]]," ")</f>
        <v xml:space="preserve"> </v>
      </c>
    </row>
    <row r="309" spans="1:18" x14ac:dyDescent="0.35">
      <c r="A309" s="10">
        <f>'Input CO Nafi'!A309</f>
        <v>0</v>
      </c>
      <c r="B309" s="10">
        <f>'Input CO Nafi'!C309</f>
        <v>0</v>
      </c>
      <c r="C309" s="8"/>
      <c r="D309" s="8">
        <f>'Input CO Nafi'!J309</f>
        <v>0</v>
      </c>
      <c r="E309" s="12"/>
      <c r="F309" s="10">
        <f>'Input CO Nafi'!L309</f>
        <v>0</v>
      </c>
      <c r="G309" s="16">
        <f>'Input CO Nafi'!P309</f>
        <v>0</v>
      </c>
      <c r="H309" s="11">
        <f>'Input CO Nafi'!Q309</f>
        <v>0</v>
      </c>
      <c r="I309" s="12"/>
      <c r="J309" s="15">
        <f>'Input CO Nafi'!AA309</f>
        <v>0</v>
      </c>
      <c r="K309" s="16">
        <f>'Input CO Nafi'!AG309</f>
        <v>0</v>
      </c>
      <c r="L309" s="16">
        <f>'Input CO Nafi'!AI309</f>
        <v>0</v>
      </c>
      <c r="M309" s="16">
        <f>'Input CO Nafi'!AJ309</f>
        <v>0</v>
      </c>
      <c r="N309" s="12"/>
      <c r="O309" s="8">
        <f>Tableau1[[#This Row],[Prix Unitaire N-1]]*Tableau1[[#This Row],[Qtés commandées pour N-1]]</f>
        <v>0</v>
      </c>
      <c r="P309" s="8">
        <f>Tableau1[[#This Row],[Prix Unitaire N+1]]*Tableau1[[#This Row],[Qtés commandées pour N-1]]</f>
        <v>0</v>
      </c>
      <c r="Q309" s="8">
        <f>Tableau1[[#This Row],[CA N+1]]-Tableau1[[#This Row],[CA N-1]]</f>
        <v>0</v>
      </c>
      <c r="R309" s="14" t="str">
        <f>IFERROR(Tableau1[[#This Row],[Impact en €]]/Tableau1[[#This Row],[CA N-1]]," ")</f>
        <v xml:space="preserve"> </v>
      </c>
    </row>
    <row r="310" spans="1:18" x14ac:dyDescent="0.35">
      <c r="A310" s="10">
        <f>'Input CO Nafi'!A310</f>
        <v>0</v>
      </c>
      <c r="B310" s="10">
        <f>'Input CO Nafi'!C310</f>
        <v>0</v>
      </c>
      <c r="C310" s="8"/>
      <c r="D310" s="8">
        <f>'Input CO Nafi'!J310</f>
        <v>0</v>
      </c>
      <c r="E310" s="12"/>
      <c r="F310" s="10">
        <f>'Input CO Nafi'!L310</f>
        <v>0</v>
      </c>
      <c r="G310" s="16">
        <f>'Input CO Nafi'!P310</f>
        <v>0</v>
      </c>
      <c r="H310" s="11">
        <f>'Input CO Nafi'!Q310</f>
        <v>0</v>
      </c>
      <c r="I310" s="12"/>
      <c r="J310" s="15">
        <f>'Input CO Nafi'!AA310</f>
        <v>0</v>
      </c>
      <c r="K310" s="16">
        <f>'Input CO Nafi'!AG310</f>
        <v>0</v>
      </c>
      <c r="L310" s="16">
        <f>'Input CO Nafi'!AI310</f>
        <v>0</v>
      </c>
      <c r="M310" s="16">
        <f>'Input CO Nafi'!AJ310</f>
        <v>0</v>
      </c>
      <c r="N310" s="12"/>
      <c r="O310" s="8">
        <f>Tableau1[[#This Row],[Prix Unitaire N-1]]*Tableau1[[#This Row],[Qtés commandées pour N-1]]</f>
        <v>0</v>
      </c>
      <c r="P310" s="8">
        <f>Tableau1[[#This Row],[Prix Unitaire N+1]]*Tableau1[[#This Row],[Qtés commandées pour N-1]]</f>
        <v>0</v>
      </c>
      <c r="Q310" s="8">
        <f>Tableau1[[#This Row],[CA N+1]]-Tableau1[[#This Row],[CA N-1]]</f>
        <v>0</v>
      </c>
      <c r="R310" s="14" t="str">
        <f>IFERROR(Tableau1[[#This Row],[Impact en €]]/Tableau1[[#This Row],[CA N-1]]," ")</f>
        <v xml:space="preserve"> </v>
      </c>
    </row>
    <row r="311" spans="1:18" x14ac:dyDescent="0.35">
      <c r="A311" s="10">
        <f>'Input CO Nafi'!A311</f>
        <v>0</v>
      </c>
      <c r="B311" s="10">
        <f>'Input CO Nafi'!C311</f>
        <v>0</v>
      </c>
      <c r="C311" s="8"/>
      <c r="D311" s="8">
        <f>'Input CO Nafi'!J311</f>
        <v>0</v>
      </c>
      <c r="E311" s="12"/>
      <c r="F311" s="10">
        <f>'Input CO Nafi'!L311</f>
        <v>0</v>
      </c>
      <c r="G311" s="16">
        <f>'Input CO Nafi'!P311</f>
        <v>0</v>
      </c>
      <c r="H311" s="11">
        <f>'Input CO Nafi'!Q311</f>
        <v>0</v>
      </c>
      <c r="I311" s="12"/>
      <c r="J311" s="15">
        <f>'Input CO Nafi'!AA311</f>
        <v>0</v>
      </c>
      <c r="K311" s="16">
        <f>'Input CO Nafi'!AG311</f>
        <v>0</v>
      </c>
      <c r="L311" s="16">
        <f>'Input CO Nafi'!AI311</f>
        <v>0</v>
      </c>
      <c r="M311" s="16">
        <f>'Input CO Nafi'!AJ311</f>
        <v>0</v>
      </c>
      <c r="N311" s="12"/>
      <c r="O311" s="8">
        <f>Tableau1[[#This Row],[Prix Unitaire N-1]]*Tableau1[[#This Row],[Qtés commandées pour N-1]]</f>
        <v>0</v>
      </c>
      <c r="P311" s="8">
        <f>Tableau1[[#This Row],[Prix Unitaire N+1]]*Tableau1[[#This Row],[Qtés commandées pour N-1]]</f>
        <v>0</v>
      </c>
      <c r="Q311" s="8">
        <f>Tableau1[[#This Row],[CA N+1]]-Tableau1[[#This Row],[CA N-1]]</f>
        <v>0</v>
      </c>
      <c r="R311" s="14" t="str">
        <f>IFERROR(Tableau1[[#This Row],[Impact en €]]/Tableau1[[#This Row],[CA N-1]]," ")</f>
        <v xml:space="preserve"> </v>
      </c>
    </row>
    <row r="312" spans="1:18" x14ac:dyDescent="0.35">
      <c r="A312" s="10">
        <f>'Input CO Nafi'!A312</f>
        <v>0</v>
      </c>
      <c r="B312" s="10">
        <f>'Input CO Nafi'!C312</f>
        <v>0</v>
      </c>
      <c r="C312" s="8"/>
      <c r="D312" s="8">
        <f>'Input CO Nafi'!J312</f>
        <v>0</v>
      </c>
      <c r="E312" s="12"/>
      <c r="F312" s="10">
        <f>'Input CO Nafi'!L312</f>
        <v>0</v>
      </c>
      <c r="G312" s="16">
        <f>'Input CO Nafi'!P312</f>
        <v>0</v>
      </c>
      <c r="H312" s="11">
        <f>'Input CO Nafi'!Q312</f>
        <v>0</v>
      </c>
      <c r="I312" s="12"/>
      <c r="J312" s="15">
        <f>'Input CO Nafi'!AA312</f>
        <v>0</v>
      </c>
      <c r="K312" s="16">
        <f>'Input CO Nafi'!AG312</f>
        <v>0</v>
      </c>
      <c r="L312" s="16">
        <f>'Input CO Nafi'!AI312</f>
        <v>0</v>
      </c>
      <c r="M312" s="16">
        <f>'Input CO Nafi'!AJ312</f>
        <v>0</v>
      </c>
      <c r="N312" s="12"/>
      <c r="O312" s="8">
        <f>Tableau1[[#This Row],[Prix Unitaire N-1]]*Tableau1[[#This Row],[Qtés commandées pour N-1]]</f>
        <v>0</v>
      </c>
      <c r="P312" s="8">
        <f>Tableau1[[#This Row],[Prix Unitaire N+1]]*Tableau1[[#This Row],[Qtés commandées pour N-1]]</f>
        <v>0</v>
      </c>
      <c r="Q312" s="8">
        <f>Tableau1[[#This Row],[CA N+1]]-Tableau1[[#This Row],[CA N-1]]</f>
        <v>0</v>
      </c>
      <c r="R312" s="14" t="str">
        <f>IFERROR(Tableau1[[#This Row],[Impact en €]]/Tableau1[[#This Row],[CA N-1]]," ")</f>
        <v xml:space="preserve"> </v>
      </c>
    </row>
    <row r="313" spans="1:18" x14ac:dyDescent="0.35">
      <c r="A313" s="10">
        <f>'Input CO Nafi'!A313</f>
        <v>0</v>
      </c>
      <c r="B313" s="10">
        <f>'Input CO Nafi'!C313</f>
        <v>0</v>
      </c>
      <c r="C313" s="8"/>
      <c r="D313" s="8">
        <f>'Input CO Nafi'!J313</f>
        <v>0</v>
      </c>
      <c r="E313" s="12"/>
      <c r="F313" s="10">
        <f>'Input CO Nafi'!L313</f>
        <v>0</v>
      </c>
      <c r="G313" s="16">
        <f>'Input CO Nafi'!P313</f>
        <v>0</v>
      </c>
      <c r="H313" s="11">
        <f>'Input CO Nafi'!Q313</f>
        <v>0</v>
      </c>
      <c r="I313" s="12"/>
      <c r="J313" s="15">
        <f>'Input CO Nafi'!AA313</f>
        <v>0</v>
      </c>
      <c r="K313" s="16">
        <f>'Input CO Nafi'!AG313</f>
        <v>0</v>
      </c>
      <c r="L313" s="16">
        <f>'Input CO Nafi'!AI313</f>
        <v>0</v>
      </c>
      <c r="M313" s="16">
        <f>'Input CO Nafi'!AJ313</f>
        <v>0</v>
      </c>
      <c r="N313" s="12"/>
      <c r="O313" s="8">
        <f>Tableau1[[#This Row],[Prix Unitaire N-1]]*Tableau1[[#This Row],[Qtés commandées pour N-1]]</f>
        <v>0</v>
      </c>
      <c r="P313" s="8">
        <f>Tableau1[[#This Row],[Prix Unitaire N+1]]*Tableau1[[#This Row],[Qtés commandées pour N-1]]</f>
        <v>0</v>
      </c>
      <c r="Q313" s="8">
        <f>Tableau1[[#This Row],[CA N+1]]-Tableau1[[#This Row],[CA N-1]]</f>
        <v>0</v>
      </c>
      <c r="R313" s="14" t="str">
        <f>IFERROR(Tableau1[[#This Row],[Impact en €]]/Tableau1[[#This Row],[CA N-1]]," ")</f>
        <v xml:space="preserve"> </v>
      </c>
    </row>
    <row r="314" spans="1:18" x14ac:dyDescent="0.35">
      <c r="A314" s="10">
        <f>'Input CO Nafi'!A314</f>
        <v>0</v>
      </c>
      <c r="B314" s="10">
        <f>'Input CO Nafi'!C314</f>
        <v>0</v>
      </c>
      <c r="C314" s="8"/>
      <c r="D314" s="8">
        <f>'Input CO Nafi'!J314</f>
        <v>0</v>
      </c>
      <c r="E314" s="12"/>
      <c r="F314" s="10">
        <f>'Input CO Nafi'!L314</f>
        <v>0</v>
      </c>
      <c r="G314" s="16">
        <f>'Input CO Nafi'!P314</f>
        <v>0</v>
      </c>
      <c r="H314" s="11">
        <f>'Input CO Nafi'!Q314</f>
        <v>0</v>
      </c>
      <c r="I314" s="12"/>
      <c r="J314" s="15">
        <f>'Input CO Nafi'!AA314</f>
        <v>0</v>
      </c>
      <c r="K314" s="16">
        <f>'Input CO Nafi'!AG314</f>
        <v>0</v>
      </c>
      <c r="L314" s="16">
        <f>'Input CO Nafi'!AI314</f>
        <v>0</v>
      </c>
      <c r="M314" s="16">
        <f>'Input CO Nafi'!AJ314</f>
        <v>0</v>
      </c>
      <c r="N314" s="12"/>
      <c r="O314" s="8">
        <f>Tableau1[[#This Row],[Prix Unitaire N-1]]*Tableau1[[#This Row],[Qtés commandées pour N-1]]</f>
        <v>0</v>
      </c>
      <c r="P314" s="8">
        <f>Tableau1[[#This Row],[Prix Unitaire N+1]]*Tableau1[[#This Row],[Qtés commandées pour N-1]]</f>
        <v>0</v>
      </c>
      <c r="Q314" s="8">
        <f>Tableau1[[#This Row],[CA N+1]]-Tableau1[[#This Row],[CA N-1]]</f>
        <v>0</v>
      </c>
      <c r="R314" s="14" t="str">
        <f>IFERROR(Tableau1[[#This Row],[Impact en €]]/Tableau1[[#This Row],[CA N-1]]," ")</f>
        <v xml:space="preserve"> </v>
      </c>
    </row>
    <row r="315" spans="1:18" x14ac:dyDescent="0.35">
      <c r="A315" s="10">
        <f>'Input CO Nafi'!A315</f>
        <v>0</v>
      </c>
      <c r="B315" s="10">
        <f>'Input CO Nafi'!C315</f>
        <v>0</v>
      </c>
      <c r="C315" s="8"/>
      <c r="D315" s="8">
        <f>'Input CO Nafi'!J315</f>
        <v>0</v>
      </c>
      <c r="E315" s="12"/>
      <c r="F315" s="10">
        <f>'Input CO Nafi'!L315</f>
        <v>0</v>
      </c>
      <c r="G315" s="16">
        <f>'Input CO Nafi'!P315</f>
        <v>0</v>
      </c>
      <c r="H315" s="11">
        <f>'Input CO Nafi'!Q315</f>
        <v>0</v>
      </c>
      <c r="I315" s="12"/>
      <c r="J315" s="15">
        <f>'Input CO Nafi'!AA315</f>
        <v>0</v>
      </c>
      <c r="K315" s="16">
        <f>'Input CO Nafi'!AG315</f>
        <v>0</v>
      </c>
      <c r="L315" s="16">
        <f>'Input CO Nafi'!AI315</f>
        <v>0</v>
      </c>
      <c r="M315" s="16">
        <f>'Input CO Nafi'!AJ315</f>
        <v>0</v>
      </c>
      <c r="N315" s="12"/>
      <c r="O315" s="8">
        <f>Tableau1[[#This Row],[Prix Unitaire N-1]]*Tableau1[[#This Row],[Qtés commandées pour N-1]]</f>
        <v>0</v>
      </c>
      <c r="P315" s="8">
        <f>Tableau1[[#This Row],[Prix Unitaire N+1]]*Tableau1[[#This Row],[Qtés commandées pour N-1]]</f>
        <v>0</v>
      </c>
      <c r="Q315" s="8">
        <f>Tableau1[[#This Row],[CA N+1]]-Tableau1[[#This Row],[CA N-1]]</f>
        <v>0</v>
      </c>
      <c r="R315" s="14" t="str">
        <f>IFERROR(Tableau1[[#This Row],[Impact en €]]/Tableau1[[#This Row],[CA N-1]]," ")</f>
        <v xml:space="preserve"> </v>
      </c>
    </row>
    <row r="316" spans="1:18" x14ac:dyDescent="0.35">
      <c r="A316" s="10">
        <f>'Input CO Nafi'!A316</f>
        <v>0</v>
      </c>
      <c r="B316" s="10">
        <f>'Input CO Nafi'!C316</f>
        <v>0</v>
      </c>
      <c r="C316" s="8"/>
      <c r="D316" s="8">
        <f>'Input CO Nafi'!J316</f>
        <v>0</v>
      </c>
      <c r="E316" s="12"/>
      <c r="F316" s="10">
        <f>'Input CO Nafi'!L316</f>
        <v>0</v>
      </c>
      <c r="G316" s="16">
        <f>'Input CO Nafi'!P316</f>
        <v>0</v>
      </c>
      <c r="H316" s="11">
        <f>'Input CO Nafi'!Q316</f>
        <v>0</v>
      </c>
      <c r="I316" s="12"/>
      <c r="J316" s="15">
        <f>'Input CO Nafi'!AA316</f>
        <v>0</v>
      </c>
      <c r="K316" s="16">
        <f>'Input CO Nafi'!AG316</f>
        <v>0</v>
      </c>
      <c r="L316" s="16">
        <f>'Input CO Nafi'!AI316</f>
        <v>0</v>
      </c>
      <c r="M316" s="16">
        <f>'Input CO Nafi'!AJ316</f>
        <v>0</v>
      </c>
      <c r="N316" s="12"/>
      <c r="O316" s="8">
        <f>Tableau1[[#This Row],[Prix Unitaire N-1]]*Tableau1[[#This Row],[Qtés commandées pour N-1]]</f>
        <v>0</v>
      </c>
      <c r="P316" s="8">
        <f>Tableau1[[#This Row],[Prix Unitaire N+1]]*Tableau1[[#This Row],[Qtés commandées pour N-1]]</f>
        <v>0</v>
      </c>
      <c r="Q316" s="8">
        <f>Tableau1[[#This Row],[CA N+1]]-Tableau1[[#This Row],[CA N-1]]</f>
        <v>0</v>
      </c>
      <c r="R316" s="14" t="str">
        <f>IFERROR(Tableau1[[#This Row],[Impact en €]]/Tableau1[[#This Row],[CA N-1]]," ")</f>
        <v xml:space="preserve"> </v>
      </c>
    </row>
    <row r="317" spans="1:18" x14ac:dyDescent="0.35">
      <c r="A317" s="10">
        <f>'Input CO Nafi'!A317</f>
        <v>0</v>
      </c>
      <c r="B317" s="10">
        <f>'Input CO Nafi'!C317</f>
        <v>0</v>
      </c>
      <c r="C317" s="8"/>
      <c r="D317" s="8">
        <f>'Input CO Nafi'!J317</f>
        <v>0</v>
      </c>
      <c r="E317" s="12"/>
      <c r="F317" s="10">
        <f>'Input CO Nafi'!L317</f>
        <v>0</v>
      </c>
      <c r="G317" s="16">
        <f>'Input CO Nafi'!P317</f>
        <v>0</v>
      </c>
      <c r="H317" s="11">
        <f>'Input CO Nafi'!Q317</f>
        <v>0</v>
      </c>
      <c r="I317" s="12"/>
      <c r="J317" s="15">
        <f>'Input CO Nafi'!AA317</f>
        <v>0</v>
      </c>
      <c r="K317" s="16">
        <f>'Input CO Nafi'!AG317</f>
        <v>0</v>
      </c>
      <c r="L317" s="16">
        <f>'Input CO Nafi'!AI317</f>
        <v>0</v>
      </c>
      <c r="M317" s="16">
        <f>'Input CO Nafi'!AJ317</f>
        <v>0</v>
      </c>
      <c r="N317" s="12"/>
      <c r="O317" s="8">
        <f>Tableau1[[#This Row],[Prix Unitaire N-1]]*Tableau1[[#This Row],[Qtés commandées pour N-1]]</f>
        <v>0</v>
      </c>
      <c r="P317" s="8">
        <f>Tableau1[[#This Row],[Prix Unitaire N+1]]*Tableau1[[#This Row],[Qtés commandées pour N-1]]</f>
        <v>0</v>
      </c>
      <c r="Q317" s="8">
        <f>Tableau1[[#This Row],[CA N+1]]-Tableau1[[#This Row],[CA N-1]]</f>
        <v>0</v>
      </c>
      <c r="R317" s="14" t="str">
        <f>IFERROR(Tableau1[[#This Row],[Impact en €]]/Tableau1[[#This Row],[CA N-1]]," ")</f>
        <v xml:space="preserve"> </v>
      </c>
    </row>
    <row r="318" spans="1:18" x14ac:dyDescent="0.35">
      <c r="A318" s="10">
        <f>'Input CO Nafi'!A318</f>
        <v>0</v>
      </c>
      <c r="B318" s="10">
        <f>'Input CO Nafi'!C318</f>
        <v>0</v>
      </c>
      <c r="C318" s="8"/>
      <c r="D318" s="8">
        <f>'Input CO Nafi'!J318</f>
        <v>0</v>
      </c>
      <c r="E318" s="12"/>
      <c r="F318" s="10">
        <f>'Input CO Nafi'!L318</f>
        <v>0</v>
      </c>
      <c r="G318" s="16">
        <f>'Input CO Nafi'!P318</f>
        <v>0</v>
      </c>
      <c r="H318" s="11">
        <f>'Input CO Nafi'!Q318</f>
        <v>0</v>
      </c>
      <c r="I318" s="12"/>
      <c r="J318" s="15">
        <f>'Input CO Nafi'!AA318</f>
        <v>0</v>
      </c>
      <c r="K318" s="16">
        <f>'Input CO Nafi'!AG318</f>
        <v>0</v>
      </c>
      <c r="L318" s="16">
        <f>'Input CO Nafi'!AI318</f>
        <v>0</v>
      </c>
      <c r="M318" s="16">
        <f>'Input CO Nafi'!AJ318</f>
        <v>0</v>
      </c>
      <c r="N318" s="12"/>
      <c r="O318" s="8">
        <f>Tableau1[[#This Row],[Prix Unitaire N-1]]*Tableau1[[#This Row],[Qtés commandées pour N-1]]</f>
        <v>0</v>
      </c>
      <c r="P318" s="8">
        <f>Tableau1[[#This Row],[Prix Unitaire N+1]]*Tableau1[[#This Row],[Qtés commandées pour N-1]]</f>
        <v>0</v>
      </c>
      <c r="Q318" s="8">
        <f>Tableau1[[#This Row],[CA N+1]]-Tableau1[[#This Row],[CA N-1]]</f>
        <v>0</v>
      </c>
      <c r="R318" s="14" t="str">
        <f>IFERROR(Tableau1[[#This Row],[Impact en €]]/Tableau1[[#This Row],[CA N-1]]," ")</f>
        <v xml:space="preserve"> </v>
      </c>
    </row>
    <row r="319" spans="1:18" x14ac:dyDescent="0.35">
      <c r="A319" s="10">
        <f>'Input CO Nafi'!A319</f>
        <v>0</v>
      </c>
      <c r="B319" s="10">
        <f>'Input CO Nafi'!C319</f>
        <v>0</v>
      </c>
      <c r="C319" s="8"/>
      <c r="D319" s="8">
        <f>'Input CO Nafi'!J319</f>
        <v>0</v>
      </c>
      <c r="E319" s="12"/>
      <c r="F319" s="10">
        <f>'Input CO Nafi'!L319</f>
        <v>0</v>
      </c>
      <c r="G319" s="16">
        <f>'Input CO Nafi'!P319</f>
        <v>0</v>
      </c>
      <c r="H319" s="11">
        <f>'Input CO Nafi'!Q319</f>
        <v>0</v>
      </c>
      <c r="I319" s="12"/>
      <c r="J319" s="15">
        <f>'Input CO Nafi'!AA319</f>
        <v>0</v>
      </c>
      <c r="K319" s="16">
        <f>'Input CO Nafi'!AG319</f>
        <v>0</v>
      </c>
      <c r="L319" s="16">
        <f>'Input CO Nafi'!AI319</f>
        <v>0</v>
      </c>
      <c r="M319" s="16">
        <f>'Input CO Nafi'!AJ319</f>
        <v>0</v>
      </c>
      <c r="N319" s="12"/>
      <c r="O319" s="8">
        <f>Tableau1[[#This Row],[Prix Unitaire N-1]]*Tableau1[[#This Row],[Qtés commandées pour N-1]]</f>
        <v>0</v>
      </c>
      <c r="P319" s="8">
        <f>Tableau1[[#This Row],[Prix Unitaire N+1]]*Tableau1[[#This Row],[Qtés commandées pour N-1]]</f>
        <v>0</v>
      </c>
      <c r="Q319" s="8">
        <f>Tableau1[[#This Row],[CA N+1]]-Tableau1[[#This Row],[CA N-1]]</f>
        <v>0</v>
      </c>
      <c r="R319" s="14" t="str">
        <f>IFERROR(Tableau1[[#This Row],[Impact en €]]/Tableau1[[#This Row],[CA N-1]]," ")</f>
        <v xml:space="preserve"> </v>
      </c>
    </row>
    <row r="320" spans="1:18" x14ac:dyDescent="0.35">
      <c r="A320" s="10">
        <f>'Input CO Nafi'!A320</f>
        <v>0</v>
      </c>
      <c r="B320" s="10">
        <f>'Input CO Nafi'!C320</f>
        <v>0</v>
      </c>
      <c r="C320" s="8"/>
      <c r="D320" s="8">
        <f>'Input CO Nafi'!J320</f>
        <v>0</v>
      </c>
      <c r="E320" s="12"/>
      <c r="F320" s="10">
        <f>'Input CO Nafi'!L320</f>
        <v>0</v>
      </c>
      <c r="G320" s="16">
        <f>'Input CO Nafi'!P320</f>
        <v>0</v>
      </c>
      <c r="H320" s="11">
        <f>'Input CO Nafi'!Q320</f>
        <v>0</v>
      </c>
      <c r="I320" s="12"/>
      <c r="J320" s="15">
        <f>'Input CO Nafi'!AA320</f>
        <v>0</v>
      </c>
      <c r="K320" s="16">
        <f>'Input CO Nafi'!AG320</f>
        <v>0</v>
      </c>
      <c r="L320" s="16">
        <f>'Input CO Nafi'!AI320</f>
        <v>0</v>
      </c>
      <c r="M320" s="16">
        <f>'Input CO Nafi'!AJ320</f>
        <v>0</v>
      </c>
      <c r="N320" s="12"/>
      <c r="O320" s="8">
        <f>Tableau1[[#This Row],[Prix Unitaire N-1]]*Tableau1[[#This Row],[Qtés commandées pour N-1]]</f>
        <v>0</v>
      </c>
      <c r="P320" s="8">
        <f>Tableau1[[#This Row],[Prix Unitaire N+1]]*Tableau1[[#This Row],[Qtés commandées pour N-1]]</f>
        <v>0</v>
      </c>
      <c r="Q320" s="8">
        <f>Tableau1[[#This Row],[CA N+1]]-Tableau1[[#This Row],[CA N-1]]</f>
        <v>0</v>
      </c>
      <c r="R320" s="14" t="str">
        <f>IFERROR(Tableau1[[#This Row],[Impact en €]]/Tableau1[[#This Row],[CA N-1]]," ")</f>
        <v xml:space="preserve"> </v>
      </c>
    </row>
    <row r="321" spans="1:18" x14ac:dyDescent="0.35">
      <c r="A321" s="10">
        <f>'Input CO Nafi'!A321</f>
        <v>0</v>
      </c>
      <c r="B321" s="10">
        <f>'Input CO Nafi'!C321</f>
        <v>0</v>
      </c>
      <c r="C321" s="8"/>
      <c r="D321" s="8">
        <f>'Input CO Nafi'!J321</f>
        <v>0</v>
      </c>
      <c r="E321" s="12"/>
      <c r="F321" s="10">
        <f>'Input CO Nafi'!L321</f>
        <v>0</v>
      </c>
      <c r="G321" s="16">
        <f>'Input CO Nafi'!P321</f>
        <v>0</v>
      </c>
      <c r="H321" s="11">
        <f>'Input CO Nafi'!Q321</f>
        <v>0</v>
      </c>
      <c r="I321" s="12"/>
      <c r="J321" s="15">
        <f>'Input CO Nafi'!AA321</f>
        <v>0</v>
      </c>
      <c r="K321" s="16">
        <f>'Input CO Nafi'!AG321</f>
        <v>0</v>
      </c>
      <c r="L321" s="16">
        <f>'Input CO Nafi'!AI321</f>
        <v>0</v>
      </c>
      <c r="M321" s="16">
        <f>'Input CO Nafi'!AJ321</f>
        <v>0</v>
      </c>
      <c r="N321" s="12"/>
      <c r="O321" s="8">
        <f>Tableau1[[#This Row],[Prix Unitaire N-1]]*Tableau1[[#This Row],[Qtés commandées pour N-1]]</f>
        <v>0</v>
      </c>
      <c r="P321" s="8">
        <f>Tableau1[[#This Row],[Prix Unitaire N+1]]*Tableau1[[#This Row],[Qtés commandées pour N-1]]</f>
        <v>0</v>
      </c>
      <c r="Q321" s="8">
        <f>Tableau1[[#This Row],[CA N+1]]-Tableau1[[#This Row],[CA N-1]]</f>
        <v>0</v>
      </c>
      <c r="R321" s="14" t="str">
        <f>IFERROR(Tableau1[[#This Row],[Impact en €]]/Tableau1[[#This Row],[CA N-1]]," ")</f>
        <v xml:space="preserve"> </v>
      </c>
    </row>
    <row r="322" spans="1:18" x14ac:dyDescent="0.35">
      <c r="A322" s="10">
        <f>'Input CO Nafi'!A322</f>
        <v>0</v>
      </c>
      <c r="B322" s="10">
        <f>'Input CO Nafi'!C322</f>
        <v>0</v>
      </c>
      <c r="C322" s="8"/>
      <c r="D322" s="8">
        <f>'Input CO Nafi'!J322</f>
        <v>0</v>
      </c>
      <c r="E322" s="12"/>
      <c r="F322" s="10">
        <f>'Input CO Nafi'!L322</f>
        <v>0</v>
      </c>
      <c r="G322" s="16">
        <f>'Input CO Nafi'!P322</f>
        <v>0</v>
      </c>
      <c r="H322" s="11">
        <f>'Input CO Nafi'!Q322</f>
        <v>0</v>
      </c>
      <c r="I322" s="12"/>
      <c r="J322" s="15">
        <f>'Input CO Nafi'!AA322</f>
        <v>0</v>
      </c>
      <c r="K322" s="16">
        <f>'Input CO Nafi'!AG322</f>
        <v>0</v>
      </c>
      <c r="L322" s="16">
        <f>'Input CO Nafi'!AI322</f>
        <v>0</v>
      </c>
      <c r="M322" s="16">
        <f>'Input CO Nafi'!AJ322</f>
        <v>0</v>
      </c>
      <c r="N322" s="12"/>
      <c r="O322" s="8">
        <f>Tableau1[[#This Row],[Prix Unitaire N-1]]*Tableau1[[#This Row],[Qtés commandées pour N-1]]</f>
        <v>0</v>
      </c>
      <c r="P322" s="8">
        <f>Tableau1[[#This Row],[Prix Unitaire N+1]]*Tableau1[[#This Row],[Qtés commandées pour N-1]]</f>
        <v>0</v>
      </c>
      <c r="Q322" s="8">
        <f>Tableau1[[#This Row],[CA N+1]]-Tableau1[[#This Row],[CA N-1]]</f>
        <v>0</v>
      </c>
      <c r="R322" s="14" t="str">
        <f>IFERROR(Tableau1[[#This Row],[Impact en €]]/Tableau1[[#This Row],[CA N-1]]," ")</f>
        <v xml:space="preserve"> </v>
      </c>
    </row>
    <row r="323" spans="1:18" x14ac:dyDescent="0.35">
      <c r="A323" s="10">
        <f>'Input CO Nafi'!A323</f>
        <v>0</v>
      </c>
      <c r="B323" s="10">
        <f>'Input CO Nafi'!C323</f>
        <v>0</v>
      </c>
      <c r="C323" s="8"/>
      <c r="D323" s="8">
        <f>'Input CO Nafi'!J323</f>
        <v>0</v>
      </c>
      <c r="E323" s="12"/>
      <c r="F323" s="10">
        <f>'Input CO Nafi'!L323</f>
        <v>0</v>
      </c>
      <c r="G323" s="16">
        <f>'Input CO Nafi'!P323</f>
        <v>0</v>
      </c>
      <c r="H323" s="11">
        <f>'Input CO Nafi'!Q323</f>
        <v>0</v>
      </c>
      <c r="I323" s="12"/>
      <c r="J323" s="15">
        <f>'Input CO Nafi'!AA323</f>
        <v>0</v>
      </c>
      <c r="K323" s="16">
        <f>'Input CO Nafi'!AG323</f>
        <v>0</v>
      </c>
      <c r="L323" s="16">
        <f>'Input CO Nafi'!AI323</f>
        <v>0</v>
      </c>
      <c r="M323" s="16">
        <f>'Input CO Nafi'!AJ323</f>
        <v>0</v>
      </c>
      <c r="N323" s="12"/>
      <c r="O323" s="8">
        <f>Tableau1[[#This Row],[Prix Unitaire N-1]]*Tableau1[[#This Row],[Qtés commandées pour N-1]]</f>
        <v>0</v>
      </c>
      <c r="P323" s="8">
        <f>Tableau1[[#This Row],[Prix Unitaire N+1]]*Tableau1[[#This Row],[Qtés commandées pour N-1]]</f>
        <v>0</v>
      </c>
      <c r="Q323" s="8">
        <f>Tableau1[[#This Row],[CA N+1]]-Tableau1[[#This Row],[CA N-1]]</f>
        <v>0</v>
      </c>
      <c r="R323" s="14" t="str">
        <f>IFERROR(Tableau1[[#This Row],[Impact en €]]/Tableau1[[#This Row],[CA N-1]]," ")</f>
        <v xml:space="preserve"> </v>
      </c>
    </row>
    <row r="324" spans="1:18" x14ac:dyDescent="0.35">
      <c r="A324" s="10">
        <f>'Input CO Nafi'!A324</f>
        <v>0</v>
      </c>
      <c r="B324" s="10">
        <f>'Input CO Nafi'!C324</f>
        <v>0</v>
      </c>
      <c r="C324" s="8"/>
      <c r="D324" s="8">
        <f>'Input CO Nafi'!J324</f>
        <v>0</v>
      </c>
      <c r="E324" s="12"/>
      <c r="F324" s="10">
        <f>'Input CO Nafi'!L324</f>
        <v>0</v>
      </c>
      <c r="G324" s="16">
        <f>'Input CO Nafi'!P324</f>
        <v>0</v>
      </c>
      <c r="H324" s="11">
        <f>'Input CO Nafi'!Q324</f>
        <v>0</v>
      </c>
      <c r="I324" s="12"/>
      <c r="J324" s="15">
        <f>'Input CO Nafi'!AA324</f>
        <v>0</v>
      </c>
      <c r="K324" s="16">
        <f>'Input CO Nafi'!AG324</f>
        <v>0</v>
      </c>
      <c r="L324" s="16">
        <f>'Input CO Nafi'!AI324</f>
        <v>0</v>
      </c>
      <c r="M324" s="16">
        <f>'Input CO Nafi'!AJ324</f>
        <v>0</v>
      </c>
      <c r="N324" s="12"/>
      <c r="O324" s="8">
        <f>Tableau1[[#This Row],[Prix Unitaire N-1]]*Tableau1[[#This Row],[Qtés commandées pour N-1]]</f>
        <v>0</v>
      </c>
      <c r="P324" s="8">
        <f>Tableau1[[#This Row],[Prix Unitaire N+1]]*Tableau1[[#This Row],[Qtés commandées pour N-1]]</f>
        <v>0</v>
      </c>
      <c r="Q324" s="8">
        <f>Tableau1[[#This Row],[CA N+1]]-Tableau1[[#This Row],[CA N-1]]</f>
        <v>0</v>
      </c>
      <c r="R324" s="14" t="str">
        <f>IFERROR(Tableau1[[#This Row],[Impact en €]]/Tableau1[[#This Row],[CA N-1]]," ")</f>
        <v xml:space="preserve"> </v>
      </c>
    </row>
    <row r="325" spans="1:18" x14ac:dyDescent="0.35">
      <c r="A325" s="10">
        <f>'Input CO Nafi'!A325</f>
        <v>0</v>
      </c>
      <c r="B325" s="10">
        <f>'Input CO Nafi'!C325</f>
        <v>0</v>
      </c>
      <c r="C325" s="8"/>
      <c r="D325" s="8">
        <f>'Input CO Nafi'!J325</f>
        <v>0</v>
      </c>
      <c r="E325" s="12"/>
      <c r="F325" s="10">
        <f>'Input CO Nafi'!L325</f>
        <v>0</v>
      </c>
      <c r="G325" s="16">
        <f>'Input CO Nafi'!P325</f>
        <v>0</v>
      </c>
      <c r="H325" s="11">
        <f>'Input CO Nafi'!Q325</f>
        <v>0</v>
      </c>
      <c r="I325" s="12"/>
      <c r="J325" s="15">
        <f>'Input CO Nafi'!AA325</f>
        <v>0</v>
      </c>
      <c r="K325" s="16">
        <f>'Input CO Nafi'!AG325</f>
        <v>0</v>
      </c>
      <c r="L325" s="16">
        <f>'Input CO Nafi'!AI325</f>
        <v>0</v>
      </c>
      <c r="M325" s="16">
        <f>'Input CO Nafi'!AJ325</f>
        <v>0</v>
      </c>
      <c r="N325" s="12"/>
      <c r="O325" s="8">
        <f>Tableau1[[#This Row],[Prix Unitaire N-1]]*Tableau1[[#This Row],[Qtés commandées pour N-1]]</f>
        <v>0</v>
      </c>
      <c r="P325" s="8">
        <f>Tableau1[[#This Row],[Prix Unitaire N+1]]*Tableau1[[#This Row],[Qtés commandées pour N-1]]</f>
        <v>0</v>
      </c>
      <c r="Q325" s="8">
        <f>Tableau1[[#This Row],[CA N+1]]-Tableau1[[#This Row],[CA N-1]]</f>
        <v>0</v>
      </c>
      <c r="R325" s="14" t="str">
        <f>IFERROR(Tableau1[[#This Row],[Impact en €]]/Tableau1[[#This Row],[CA N-1]]," ")</f>
        <v xml:space="preserve"> </v>
      </c>
    </row>
    <row r="326" spans="1:18" x14ac:dyDescent="0.35">
      <c r="A326" s="10">
        <f>'Input CO Nafi'!A326</f>
        <v>0</v>
      </c>
      <c r="B326" s="10">
        <f>'Input CO Nafi'!C326</f>
        <v>0</v>
      </c>
      <c r="C326" s="8"/>
      <c r="D326" s="8">
        <f>'Input CO Nafi'!J326</f>
        <v>0</v>
      </c>
      <c r="E326" s="12"/>
      <c r="F326" s="10">
        <f>'Input CO Nafi'!L326</f>
        <v>0</v>
      </c>
      <c r="G326" s="16">
        <f>'Input CO Nafi'!P326</f>
        <v>0</v>
      </c>
      <c r="H326" s="11">
        <f>'Input CO Nafi'!Q326</f>
        <v>0</v>
      </c>
      <c r="I326" s="12"/>
      <c r="J326" s="15">
        <f>'Input CO Nafi'!AA326</f>
        <v>0</v>
      </c>
      <c r="K326" s="16">
        <f>'Input CO Nafi'!AG326</f>
        <v>0</v>
      </c>
      <c r="L326" s="16">
        <f>'Input CO Nafi'!AI326</f>
        <v>0</v>
      </c>
      <c r="M326" s="16">
        <f>'Input CO Nafi'!AJ326</f>
        <v>0</v>
      </c>
      <c r="N326" s="12"/>
      <c r="O326" s="8">
        <f>Tableau1[[#This Row],[Prix Unitaire N-1]]*Tableau1[[#This Row],[Qtés commandées pour N-1]]</f>
        <v>0</v>
      </c>
      <c r="P326" s="8">
        <f>Tableau1[[#This Row],[Prix Unitaire N+1]]*Tableau1[[#This Row],[Qtés commandées pour N-1]]</f>
        <v>0</v>
      </c>
      <c r="Q326" s="8">
        <f>Tableau1[[#This Row],[CA N+1]]-Tableau1[[#This Row],[CA N-1]]</f>
        <v>0</v>
      </c>
      <c r="R326" s="14" t="str">
        <f>IFERROR(Tableau1[[#This Row],[Impact en €]]/Tableau1[[#This Row],[CA N-1]]," ")</f>
        <v xml:space="preserve"> </v>
      </c>
    </row>
    <row r="327" spans="1:18" x14ac:dyDescent="0.35">
      <c r="A327" s="10">
        <f>'Input CO Nafi'!A327</f>
        <v>0</v>
      </c>
      <c r="B327" s="10">
        <f>'Input CO Nafi'!C327</f>
        <v>0</v>
      </c>
      <c r="C327" s="8"/>
      <c r="D327" s="8">
        <f>'Input CO Nafi'!J327</f>
        <v>0</v>
      </c>
      <c r="E327" s="12"/>
      <c r="F327" s="10">
        <f>'Input CO Nafi'!L327</f>
        <v>0</v>
      </c>
      <c r="G327" s="16">
        <f>'Input CO Nafi'!P327</f>
        <v>0</v>
      </c>
      <c r="H327" s="11">
        <f>'Input CO Nafi'!Q327</f>
        <v>0</v>
      </c>
      <c r="I327" s="12"/>
      <c r="J327" s="15">
        <f>'Input CO Nafi'!AA327</f>
        <v>0</v>
      </c>
      <c r="K327" s="16">
        <f>'Input CO Nafi'!AG327</f>
        <v>0</v>
      </c>
      <c r="L327" s="16">
        <f>'Input CO Nafi'!AI327</f>
        <v>0</v>
      </c>
      <c r="M327" s="16">
        <f>'Input CO Nafi'!AJ327</f>
        <v>0</v>
      </c>
      <c r="N327" s="12"/>
      <c r="O327" s="8">
        <f>Tableau1[[#This Row],[Prix Unitaire N-1]]*Tableau1[[#This Row],[Qtés commandées pour N-1]]</f>
        <v>0</v>
      </c>
      <c r="P327" s="8">
        <f>Tableau1[[#This Row],[Prix Unitaire N+1]]*Tableau1[[#This Row],[Qtés commandées pour N-1]]</f>
        <v>0</v>
      </c>
      <c r="Q327" s="8">
        <f>Tableau1[[#This Row],[CA N+1]]-Tableau1[[#This Row],[CA N-1]]</f>
        <v>0</v>
      </c>
      <c r="R327" s="14" t="str">
        <f>IFERROR(Tableau1[[#This Row],[Impact en €]]/Tableau1[[#This Row],[CA N-1]]," ")</f>
        <v xml:space="preserve"> </v>
      </c>
    </row>
    <row r="328" spans="1:18" x14ac:dyDescent="0.35">
      <c r="A328" s="10">
        <f>'Input CO Nafi'!A328</f>
        <v>0</v>
      </c>
      <c r="B328" s="10">
        <f>'Input CO Nafi'!C328</f>
        <v>0</v>
      </c>
      <c r="C328" s="8"/>
      <c r="D328" s="8">
        <f>'Input CO Nafi'!J328</f>
        <v>0</v>
      </c>
      <c r="E328" s="12"/>
      <c r="F328" s="10">
        <f>'Input CO Nafi'!L328</f>
        <v>0</v>
      </c>
      <c r="G328" s="16">
        <f>'Input CO Nafi'!P328</f>
        <v>0</v>
      </c>
      <c r="H328" s="11">
        <f>'Input CO Nafi'!Q328</f>
        <v>0</v>
      </c>
      <c r="I328" s="12"/>
      <c r="J328" s="15">
        <f>'Input CO Nafi'!AA328</f>
        <v>0</v>
      </c>
      <c r="K328" s="16">
        <f>'Input CO Nafi'!AG328</f>
        <v>0</v>
      </c>
      <c r="L328" s="16">
        <f>'Input CO Nafi'!AI328</f>
        <v>0</v>
      </c>
      <c r="M328" s="16">
        <f>'Input CO Nafi'!AJ328</f>
        <v>0</v>
      </c>
      <c r="N328" s="12"/>
      <c r="O328" s="8">
        <f>Tableau1[[#This Row],[Prix Unitaire N-1]]*Tableau1[[#This Row],[Qtés commandées pour N-1]]</f>
        <v>0</v>
      </c>
      <c r="P328" s="8">
        <f>Tableau1[[#This Row],[Prix Unitaire N+1]]*Tableau1[[#This Row],[Qtés commandées pour N-1]]</f>
        <v>0</v>
      </c>
      <c r="Q328" s="8">
        <f>Tableau1[[#This Row],[CA N+1]]-Tableau1[[#This Row],[CA N-1]]</f>
        <v>0</v>
      </c>
      <c r="R328" s="14" t="str">
        <f>IFERROR(Tableau1[[#This Row],[Impact en €]]/Tableau1[[#This Row],[CA N-1]]," ")</f>
        <v xml:space="preserve"> </v>
      </c>
    </row>
    <row r="329" spans="1:18" x14ac:dyDescent="0.35">
      <c r="A329" s="10">
        <f>'Input CO Nafi'!A329</f>
        <v>0</v>
      </c>
      <c r="B329" s="10">
        <f>'Input CO Nafi'!C329</f>
        <v>0</v>
      </c>
      <c r="C329" s="8"/>
      <c r="D329" s="8">
        <f>'Input CO Nafi'!J329</f>
        <v>0</v>
      </c>
      <c r="E329" s="12"/>
      <c r="F329" s="10">
        <f>'Input CO Nafi'!L329</f>
        <v>0</v>
      </c>
      <c r="G329" s="16">
        <f>'Input CO Nafi'!P329</f>
        <v>0</v>
      </c>
      <c r="H329" s="11">
        <f>'Input CO Nafi'!Q329</f>
        <v>0</v>
      </c>
      <c r="I329" s="12"/>
      <c r="J329" s="15">
        <f>'Input CO Nafi'!AA329</f>
        <v>0</v>
      </c>
      <c r="K329" s="16">
        <f>'Input CO Nafi'!AG329</f>
        <v>0</v>
      </c>
      <c r="L329" s="16">
        <f>'Input CO Nafi'!AI329</f>
        <v>0</v>
      </c>
      <c r="M329" s="16">
        <f>'Input CO Nafi'!AJ329</f>
        <v>0</v>
      </c>
      <c r="N329" s="12"/>
      <c r="O329" s="8">
        <f>Tableau1[[#This Row],[Prix Unitaire N-1]]*Tableau1[[#This Row],[Qtés commandées pour N-1]]</f>
        <v>0</v>
      </c>
      <c r="P329" s="8">
        <f>Tableau1[[#This Row],[Prix Unitaire N+1]]*Tableau1[[#This Row],[Qtés commandées pour N-1]]</f>
        <v>0</v>
      </c>
      <c r="Q329" s="8">
        <f>Tableau1[[#This Row],[CA N+1]]-Tableau1[[#This Row],[CA N-1]]</f>
        <v>0</v>
      </c>
      <c r="R329" s="14" t="str">
        <f>IFERROR(Tableau1[[#This Row],[Impact en €]]/Tableau1[[#This Row],[CA N-1]]," ")</f>
        <v xml:space="preserve"> </v>
      </c>
    </row>
    <row r="330" spans="1:18" x14ac:dyDescent="0.35">
      <c r="A330" s="10">
        <f>'Input CO Nafi'!A330</f>
        <v>0</v>
      </c>
      <c r="B330" s="10">
        <f>'Input CO Nafi'!C330</f>
        <v>0</v>
      </c>
      <c r="C330" s="8"/>
      <c r="D330" s="8">
        <f>'Input CO Nafi'!J330</f>
        <v>0</v>
      </c>
      <c r="E330" s="12"/>
      <c r="F330" s="10">
        <f>'Input CO Nafi'!L330</f>
        <v>0</v>
      </c>
      <c r="G330" s="16">
        <f>'Input CO Nafi'!P330</f>
        <v>0</v>
      </c>
      <c r="H330" s="11">
        <f>'Input CO Nafi'!Q330</f>
        <v>0</v>
      </c>
      <c r="I330" s="12"/>
      <c r="J330" s="15">
        <f>'Input CO Nafi'!AA330</f>
        <v>0</v>
      </c>
      <c r="K330" s="16">
        <f>'Input CO Nafi'!AG330</f>
        <v>0</v>
      </c>
      <c r="L330" s="16">
        <f>'Input CO Nafi'!AI330</f>
        <v>0</v>
      </c>
      <c r="M330" s="16">
        <f>'Input CO Nafi'!AJ330</f>
        <v>0</v>
      </c>
      <c r="N330" s="12"/>
      <c r="O330" s="8">
        <f>Tableau1[[#This Row],[Prix Unitaire N-1]]*Tableau1[[#This Row],[Qtés commandées pour N-1]]</f>
        <v>0</v>
      </c>
      <c r="P330" s="8">
        <f>Tableau1[[#This Row],[Prix Unitaire N+1]]*Tableau1[[#This Row],[Qtés commandées pour N-1]]</f>
        <v>0</v>
      </c>
      <c r="Q330" s="8">
        <f>Tableau1[[#This Row],[CA N+1]]-Tableau1[[#This Row],[CA N-1]]</f>
        <v>0</v>
      </c>
      <c r="R330" s="14" t="str">
        <f>IFERROR(Tableau1[[#This Row],[Impact en €]]/Tableau1[[#This Row],[CA N-1]]," ")</f>
        <v xml:space="preserve"> </v>
      </c>
    </row>
    <row r="331" spans="1:18" x14ac:dyDescent="0.35">
      <c r="A331" s="10">
        <f>'Input CO Nafi'!A331</f>
        <v>0</v>
      </c>
      <c r="B331" s="10">
        <f>'Input CO Nafi'!C331</f>
        <v>0</v>
      </c>
      <c r="C331" s="8"/>
      <c r="D331" s="8">
        <f>'Input CO Nafi'!J331</f>
        <v>0</v>
      </c>
      <c r="E331" s="12"/>
      <c r="F331" s="10">
        <f>'Input CO Nafi'!L331</f>
        <v>0</v>
      </c>
      <c r="G331" s="16">
        <f>'Input CO Nafi'!P331</f>
        <v>0</v>
      </c>
      <c r="H331" s="11">
        <f>'Input CO Nafi'!Q331</f>
        <v>0</v>
      </c>
      <c r="I331" s="12"/>
      <c r="J331" s="15">
        <f>'Input CO Nafi'!AA331</f>
        <v>0</v>
      </c>
      <c r="K331" s="16">
        <f>'Input CO Nafi'!AG331</f>
        <v>0</v>
      </c>
      <c r="L331" s="16">
        <f>'Input CO Nafi'!AI331</f>
        <v>0</v>
      </c>
      <c r="M331" s="16">
        <f>'Input CO Nafi'!AJ331</f>
        <v>0</v>
      </c>
      <c r="N331" s="12"/>
      <c r="O331" s="8">
        <f>Tableau1[[#This Row],[Prix Unitaire N-1]]*Tableau1[[#This Row],[Qtés commandées pour N-1]]</f>
        <v>0</v>
      </c>
      <c r="P331" s="8">
        <f>Tableau1[[#This Row],[Prix Unitaire N+1]]*Tableau1[[#This Row],[Qtés commandées pour N-1]]</f>
        <v>0</v>
      </c>
      <c r="Q331" s="8">
        <f>Tableau1[[#This Row],[CA N+1]]-Tableau1[[#This Row],[CA N-1]]</f>
        <v>0</v>
      </c>
      <c r="R331" s="14" t="str">
        <f>IFERROR(Tableau1[[#This Row],[Impact en €]]/Tableau1[[#This Row],[CA N-1]]," ")</f>
        <v xml:space="preserve"> </v>
      </c>
    </row>
    <row r="332" spans="1:18" x14ac:dyDescent="0.35">
      <c r="A332" s="10">
        <f>'Input CO Nafi'!A332</f>
        <v>0</v>
      </c>
      <c r="B332" s="10">
        <f>'Input CO Nafi'!C332</f>
        <v>0</v>
      </c>
      <c r="C332" s="8"/>
      <c r="D332" s="8">
        <f>'Input CO Nafi'!J332</f>
        <v>0</v>
      </c>
      <c r="E332" s="12"/>
      <c r="F332" s="10">
        <f>'Input CO Nafi'!L332</f>
        <v>0</v>
      </c>
      <c r="G332" s="16">
        <f>'Input CO Nafi'!P332</f>
        <v>0</v>
      </c>
      <c r="H332" s="11">
        <f>'Input CO Nafi'!Q332</f>
        <v>0</v>
      </c>
      <c r="I332" s="12"/>
      <c r="J332" s="15">
        <f>'Input CO Nafi'!AA332</f>
        <v>0</v>
      </c>
      <c r="K332" s="16">
        <f>'Input CO Nafi'!AG332</f>
        <v>0</v>
      </c>
      <c r="L332" s="16">
        <f>'Input CO Nafi'!AI332</f>
        <v>0</v>
      </c>
      <c r="M332" s="16">
        <f>'Input CO Nafi'!AJ332</f>
        <v>0</v>
      </c>
      <c r="N332" s="12"/>
      <c r="O332" s="8">
        <f>Tableau1[[#This Row],[Prix Unitaire N-1]]*Tableau1[[#This Row],[Qtés commandées pour N-1]]</f>
        <v>0</v>
      </c>
      <c r="P332" s="8">
        <f>Tableau1[[#This Row],[Prix Unitaire N+1]]*Tableau1[[#This Row],[Qtés commandées pour N-1]]</f>
        <v>0</v>
      </c>
      <c r="Q332" s="8">
        <f>Tableau1[[#This Row],[CA N+1]]-Tableau1[[#This Row],[CA N-1]]</f>
        <v>0</v>
      </c>
      <c r="R332" s="14" t="str">
        <f>IFERROR(Tableau1[[#This Row],[Impact en €]]/Tableau1[[#This Row],[CA N-1]]," ")</f>
        <v xml:space="preserve"> </v>
      </c>
    </row>
    <row r="333" spans="1:18" x14ac:dyDescent="0.35">
      <c r="A333" s="10">
        <f>'Input CO Nafi'!A333</f>
        <v>0</v>
      </c>
      <c r="B333" s="10">
        <f>'Input CO Nafi'!C333</f>
        <v>0</v>
      </c>
      <c r="C333" s="8"/>
      <c r="D333" s="8">
        <f>'Input CO Nafi'!J333</f>
        <v>0</v>
      </c>
      <c r="E333" s="12"/>
      <c r="F333" s="10">
        <f>'Input CO Nafi'!L333</f>
        <v>0</v>
      </c>
      <c r="G333" s="16">
        <f>'Input CO Nafi'!P333</f>
        <v>0</v>
      </c>
      <c r="H333" s="11">
        <f>'Input CO Nafi'!Q333</f>
        <v>0</v>
      </c>
      <c r="I333" s="12"/>
      <c r="J333" s="15">
        <f>'Input CO Nafi'!AA333</f>
        <v>0</v>
      </c>
      <c r="K333" s="16">
        <f>'Input CO Nafi'!AG333</f>
        <v>0</v>
      </c>
      <c r="L333" s="16">
        <f>'Input CO Nafi'!AI333</f>
        <v>0</v>
      </c>
      <c r="M333" s="16">
        <f>'Input CO Nafi'!AJ333</f>
        <v>0</v>
      </c>
      <c r="N333" s="12"/>
      <c r="O333" s="8">
        <f>Tableau1[[#This Row],[Prix Unitaire N-1]]*Tableau1[[#This Row],[Qtés commandées pour N-1]]</f>
        <v>0</v>
      </c>
      <c r="P333" s="8">
        <f>Tableau1[[#This Row],[Prix Unitaire N+1]]*Tableau1[[#This Row],[Qtés commandées pour N-1]]</f>
        <v>0</v>
      </c>
      <c r="Q333" s="8">
        <f>Tableau1[[#This Row],[CA N+1]]-Tableau1[[#This Row],[CA N-1]]</f>
        <v>0</v>
      </c>
      <c r="R333" s="14" t="str">
        <f>IFERROR(Tableau1[[#This Row],[Impact en €]]/Tableau1[[#This Row],[CA N-1]]," ")</f>
        <v xml:space="preserve"> </v>
      </c>
    </row>
    <row r="334" spans="1:18" x14ac:dyDescent="0.35">
      <c r="A334" s="10">
        <f>'Input CO Nafi'!A334</f>
        <v>0</v>
      </c>
      <c r="B334" s="10">
        <f>'Input CO Nafi'!C334</f>
        <v>0</v>
      </c>
      <c r="C334" s="8"/>
      <c r="D334" s="8">
        <f>'Input CO Nafi'!J334</f>
        <v>0</v>
      </c>
      <c r="E334" s="12"/>
      <c r="F334" s="10">
        <f>'Input CO Nafi'!L334</f>
        <v>0</v>
      </c>
      <c r="G334" s="16">
        <f>'Input CO Nafi'!P334</f>
        <v>0</v>
      </c>
      <c r="H334" s="11">
        <f>'Input CO Nafi'!Q334</f>
        <v>0</v>
      </c>
      <c r="I334" s="12"/>
      <c r="J334" s="15">
        <f>'Input CO Nafi'!AA334</f>
        <v>0</v>
      </c>
      <c r="K334" s="16">
        <f>'Input CO Nafi'!AG334</f>
        <v>0</v>
      </c>
      <c r="L334" s="16">
        <f>'Input CO Nafi'!AI334</f>
        <v>0</v>
      </c>
      <c r="M334" s="16">
        <f>'Input CO Nafi'!AJ334</f>
        <v>0</v>
      </c>
      <c r="N334" s="12"/>
      <c r="O334" s="8">
        <f>Tableau1[[#This Row],[Prix Unitaire N-1]]*Tableau1[[#This Row],[Qtés commandées pour N-1]]</f>
        <v>0</v>
      </c>
      <c r="P334" s="8">
        <f>Tableau1[[#This Row],[Prix Unitaire N+1]]*Tableau1[[#This Row],[Qtés commandées pour N-1]]</f>
        <v>0</v>
      </c>
      <c r="Q334" s="8">
        <f>Tableau1[[#This Row],[CA N+1]]-Tableau1[[#This Row],[CA N-1]]</f>
        <v>0</v>
      </c>
      <c r="R334" s="14" t="str">
        <f>IFERROR(Tableau1[[#This Row],[Impact en €]]/Tableau1[[#This Row],[CA N-1]]," ")</f>
        <v xml:space="preserve"> </v>
      </c>
    </row>
    <row r="335" spans="1:18" x14ac:dyDescent="0.35">
      <c r="A335" s="10">
        <f>'Input CO Nafi'!A335</f>
        <v>0</v>
      </c>
      <c r="B335" s="10">
        <f>'Input CO Nafi'!C335</f>
        <v>0</v>
      </c>
      <c r="C335" s="8"/>
      <c r="D335" s="8">
        <f>'Input CO Nafi'!J335</f>
        <v>0</v>
      </c>
      <c r="E335" s="12"/>
      <c r="F335" s="10">
        <f>'Input CO Nafi'!L335</f>
        <v>0</v>
      </c>
      <c r="G335" s="16">
        <f>'Input CO Nafi'!P335</f>
        <v>0</v>
      </c>
      <c r="H335" s="11">
        <f>'Input CO Nafi'!Q335</f>
        <v>0</v>
      </c>
      <c r="I335" s="12"/>
      <c r="J335" s="15">
        <f>'Input CO Nafi'!AA335</f>
        <v>0</v>
      </c>
      <c r="K335" s="16">
        <f>'Input CO Nafi'!AG335</f>
        <v>0</v>
      </c>
      <c r="L335" s="16">
        <f>'Input CO Nafi'!AI335</f>
        <v>0</v>
      </c>
      <c r="M335" s="16">
        <f>'Input CO Nafi'!AJ335</f>
        <v>0</v>
      </c>
      <c r="N335" s="12"/>
      <c r="O335" s="8">
        <f>Tableau1[[#This Row],[Prix Unitaire N-1]]*Tableau1[[#This Row],[Qtés commandées pour N-1]]</f>
        <v>0</v>
      </c>
      <c r="P335" s="8">
        <f>Tableau1[[#This Row],[Prix Unitaire N+1]]*Tableau1[[#This Row],[Qtés commandées pour N-1]]</f>
        <v>0</v>
      </c>
      <c r="Q335" s="8">
        <f>Tableau1[[#This Row],[CA N+1]]-Tableau1[[#This Row],[CA N-1]]</f>
        <v>0</v>
      </c>
      <c r="R335" s="14" t="str">
        <f>IFERROR(Tableau1[[#This Row],[Impact en €]]/Tableau1[[#This Row],[CA N-1]]," ")</f>
        <v xml:space="preserve"> </v>
      </c>
    </row>
    <row r="336" spans="1:18" x14ac:dyDescent="0.35">
      <c r="A336" s="10">
        <f>'Input CO Nafi'!A336</f>
        <v>0</v>
      </c>
      <c r="B336" s="10">
        <f>'Input CO Nafi'!C336</f>
        <v>0</v>
      </c>
      <c r="C336" s="8"/>
      <c r="D336" s="8">
        <f>'Input CO Nafi'!J336</f>
        <v>0</v>
      </c>
      <c r="E336" s="12"/>
      <c r="F336" s="10">
        <f>'Input CO Nafi'!L336</f>
        <v>0</v>
      </c>
      <c r="G336" s="16">
        <f>'Input CO Nafi'!P336</f>
        <v>0</v>
      </c>
      <c r="H336" s="11">
        <f>'Input CO Nafi'!Q336</f>
        <v>0</v>
      </c>
      <c r="I336" s="12"/>
      <c r="J336" s="15">
        <f>'Input CO Nafi'!AA336</f>
        <v>0</v>
      </c>
      <c r="K336" s="16">
        <f>'Input CO Nafi'!AG336</f>
        <v>0</v>
      </c>
      <c r="L336" s="16">
        <f>'Input CO Nafi'!AI336</f>
        <v>0</v>
      </c>
      <c r="M336" s="16">
        <f>'Input CO Nafi'!AJ336</f>
        <v>0</v>
      </c>
      <c r="N336" s="12"/>
      <c r="O336" s="8">
        <f>Tableau1[[#This Row],[Prix Unitaire N-1]]*Tableau1[[#This Row],[Qtés commandées pour N-1]]</f>
        <v>0</v>
      </c>
      <c r="P336" s="8">
        <f>Tableau1[[#This Row],[Prix Unitaire N+1]]*Tableau1[[#This Row],[Qtés commandées pour N-1]]</f>
        <v>0</v>
      </c>
      <c r="Q336" s="8">
        <f>Tableau1[[#This Row],[CA N+1]]-Tableau1[[#This Row],[CA N-1]]</f>
        <v>0</v>
      </c>
      <c r="R336" s="14" t="str">
        <f>IFERROR(Tableau1[[#This Row],[Impact en €]]/Tableau1[[#This Row],[CA N-1]]," ")</f>
        <v xml:space="preserve"> </v>
      </c>
    </row>
    <row r="337" spans="1:18" x14ac:dyDescent="0.35">
      <c r="A337" s="10">
        <f>'Input CO Nafi'!A337</f>
        <v>0</v>
      </c>
      <c r="B337" s="10">
        <f>'Input CO Nafi'!C337</f>
        <v>0</v>
      </c>
      <c r="C337" s="8"/>
      <c r="D337" s="8">
        <f>'Input CO Nafi'!J337</f>
        <v>0</v>
      </c>
      <c r="E337" s="12"/>
      <c r="F337" s="10">
        <f>'Input CO Nafi'!L337</f>
        <v>0</v>
      </c>
      <c r="G337" s="16">
        <f>'Input CO Nafi'!P337</f>
        <v>0</v>
      </c>
      <c r="H337" s="11">
        <f>'Input CO Nafi'!Q337</f>
        <v>0</v>
      </c>
      <c r="I337" s="12"/>
      <c r="J337" s="15">
        <f>'Input CO Nafi'!AA337</f>
        <v>0</v>
      </c>
      <c r="K337" s="16">
        <f>'Input CO Nafi'!AG337</f>
        <v>0</v>
      </c>
      <c r="L337" s="16">
        <f>'Input CO Nafi'!AI337</f>
        <v>0</v>
      </c>
      <c r="M337" s="16">
        <f>'Input CO Nafi'!AJ337</f>
        <v>0</v>
      </c>
      <c r="N337" s="12"/>
      <c r="O337" s="8">
        <f>Tableau1[[#This Row],[Prix Unitaire N-1]]*Tableau1[[#This Row],[Qtés commandées pour N-1]]</f>
        <v>0</v>
      </c>
      <c r="P337" s="8">
        <f>Tableau1[[#This Row],[Prix Unitaire N+1]]*Tableau1[[#This Row],[Qtés commandées pour N-1]]</f>
        <v>0</v>
      </c>
      <c r="Q337" s="8">
        <f>Tableau1[[#This Row],[CA N+1]]-Tableau1[[#This Row],[CA N-1]]</f>
        <v>0</v>
      </c>
      <c r="R337" s="14" t="str">
        <f>IFERROR(Tableau1[[#This Row],[Impact en €]]/Tableau1[[#This Row],[CA N-1]]," ")</f>
        <v xml:space="preserve"> </v>
      </c>
    </row>
    <row r="338" spans="1:18" x14ac:dyDescent="0.35">
      <c r="A338" s="10">
        <f>'Input CO Nafi'!A338</f>
        <v>0</v>
      </c>
      <c r="B338" s="10">
        <f>'Input CO Nafi'!C338</f>
        <v>0</v>
      </c>
      <c r="C338" s="8"/>
      <c r="D338" s="8">
        <f>'Input CO Nafi'!J338</f>
        <v>0</v>
      </c>
      <c r="E338" s="12"/>
      <c r="F338" s="10">
        <f>'Input CO Nafi'!L338</f>
        <v>0</v>
      </c>
      <c r="G338" s="16">
        <f>'Input CO Nafi'!P338</f>
        <v>0</v>
      </c>
      <c r="H338" s="11">
        <f>'Input CO Nafi'!Q338</f>
        <v>0</v>
      </c>
      <c r="I338" s="12"/>
      <c r="J338" s="15">
        <f>'Input CO Nafi'!AA338</f>
        <v>0</v>
      </c>
      <c r="K338" s="16">
        <f>'Input CO Nafi'!AG338</f>
        <v>0</v>
      </c>
      <c r="L338" s="16">
        <f>'Input CO Nafi'!AI338</f>
        <v>0</v>
      </c>
      <c r="M338" s="16">
        <f>'Input CO Nafi'!AJ338</f>
        <v>0</v>
      </c>
      <c r="N338" s="12"/>
      <c r="O338" s="8">
        <f>Tableau1[[#This Row],[Prix Unitaire N-1]]*Tableau1[[#This Row],[Qtés commandées pour N-1]]</f>
        <v>0</v>
      </c>
      <c r="P338" s="8">
        <f>Tableau1[[#This Row],[Prix Unitaire N+1]]*Tableau1[[#This Row],[Qtés commandées pour N-1]]</f>
        <v>0</v>
      </c>
      <c r="Q338" s="8">
        <f>Tableau1[[#This Row],[CA N+1]]-Tableau1[[#This Row],[CA N-1]]</f>
        <v>0</v>
      </c>
      <c r="R338" s="14" t="str">
        <f>IFERROR(Tableau1[[#This Row],[Impact en €]]/Tableau1[[#This Row],[CA N-1]]," ")</f>
        <v xml:space="preserve"> </v>
      </c>
    </row>
    <row r="339" spans="1:18" x14ac:dyDescent="0.35">
      <c r="A339" s="10">
        <f>'Input CO Nafi'!A339</f>
        <v>0</v>
      </c>
      <c r="B339" s="10">
        <f>'Input CO Nafi'!C339</f>
        <v>0</v>
      </c>
      <c r="C339" s="8"/>
      <c r="D339" s="8">
        <f>'Input CO Nafi'!J339</f>
        <v>0</v>
      </c>
      <c r="E339" s="12"/>
      <c r="F339" s="10">
        <f>'Input CO Nafi'!L339</f>
        <v>0</v>
      </c>
      <c r="G339" s="16">
        <f>'Input CO Nafi'!P339</f>
        <v>0</v>
      </c>
      <c r="H339" s="11">
        <f>'Input CO Nafi'!Q339</f>
        <v>0</v>
      </c>
      <c r="I339" s="12"/>
      <c r="J339" s="15">
        <f>'Input CO Nafi'!AA339</f>
        <v>0</v>
      </c>
      <c r="K339" s="16">
        <f>'Input CO Nafi'!AG339</f>
        <v>0</v>
      </c>
      <c r="L339" s="16">
        <f>'Input CO Nafi'!AI339</f>
        <v>0</v>
      </c>
      <c r="M339" s="16">
        <f>'Input CO Nafi'!AJ339</f>
        <v>0</v>
      </c>
      <c r="N339" s="12"/>
      <c r="O339" s="8">
        <f>Tableau1[[#This Row],[Prix Unitaire N-1]]*Tableau1[[#This Row],[Qtés commandées pour N-1]]</f>
        <v>0</v>
      </c>
      <c r="P339" s="8">
        <f>Tableau1[[#This Row],[Prix Unitaire N+1]]*Tableau1[[#This Row],[Qtés commandées pour N-1]]</f>
        <v>0</v>
      </c>
      <c r="Q339" s="8">
        <f>Tableau1[[#This Row],[CA N+1]]-Tableau1[[#This Row],[CA N-1]]</f>
        <v>0</v>
      </c>
      <c r="R339" s="14" t="str">
        <f>IFERROR(Tableau1[[#This Row],[Impact en €]]/Tableau1[[#This Row],[CA N-1]]," ")</f>
        <v xml:space="preserve"> </v>
      </c>
    </row>
    <row r="340" spans="1:18" x14ac:dyDescent="0.35">
      <c r="A340" s="10">
        <f>'Input CO Nafi'!A340</f>
        <v>0</v>
      </c>
      <c r="B340" s="10">
        <f>'Input CO Nafi'!C340</f>
        <v>0</v>
      </c>
      <c r="C340" s="8"/>
      <c r="D340" s="8">
        <f>'Input CO Nafi'!J340</f>
        <v>0</v>
      </c>
      <c r="E340" s="12"/>
      <c r="F340" s="10">
        <f>'Input CO Nafi'!L340</f>
        <v>0</v>
      </c>
      <c r="G340" s="16">
        <f>'Input CO Nafi'!P340</f>
        <v>0</v>
      </c>
      <c r="H340" s="11">
        <f>'Input CO Nafi'!Q340</f>
        <v>0</v>
      </c>
      <c r="I340" s="12"/>
      <c r="J340" s="15">
        <f>'Input CO Nafi'!AA340</f>
        <v>0</v>
      </c>
      <c r="K340" s="16">
        <f>'Input CO Nafi'!AG340</f>
        <v>0</v>
      </c>
      <c r="L340" s="16">
        <f>'Input CO Nafi'!AI340</f>
        <v>0</v>
      </c>
      <c r="M340" s="16">
        <f>'Input CO Nafi'!AJ340</f>
        <v>0</v>
      </c>
      <c r="N340" s="12"/>
      <c r="O340" s="8">
        <f>Tableau1[[#This Row],[Prix Unitaire N-1]]*Tableau1[[#This Row],[Qtés commandées pour N-1]]</f>
        <v>0</v>
      </c>
      <c r="P340" s="8">
        <f>Tableau1[[#This Row],[Prix Unitaire N+1]]*Tableau1[[#This Row],[Qtés commandées pour N-1]]</f>
        <v>0</v>
      </c>
      <c r="Q340" s="8">
        <f>Tableau1[[#This Row],[CA N+1]]-Tableau1[[#This Row],[CA N-1]]</f>
        <v>0</v>
      </c>
      <c r="R340" s="14" t="str">
        <f>IFERROR(Tableau1[[#This Row],[Impact en €]]/Tableau1[[#This Row],[CA N-1]]," ")</f>
        <v xml:space="preserve"> </v>
      </c>
    </row>
    <row r="341" spans="1:18" x14ac:dyDescent="0.35">
      <c r="A341" s="10">
        <f>'Input CO Nafi'!A341</f>
        <v>0</v>
      </c>
      <c r="B341" s="10">
        <f>'Input CO Nafi'!C341</f>
        <v>0</v>
      </c>
      <c r="C341" s="8"/>
      <c r="D341" s="8">
        <f>'Input CO Nafi'!J341</f>
        <v>0</v>
      </c>
      <c r="E341" s="12"/>
      <c r="F341" s="10">
        <f>'Input CO Nafi'!L341</f>
        <v>0</v>
      </c>
      <c r="G341" s="16">
        <f>'Input CO Nafi'!P341</f>
        <v>0</v>
      </c>
      <c r="H341" s="11">
        <f>'Input CO Nafi'!Q341</f>
        <v>0</v>
      </c>
      <c r="I341" s="12"/>
      <c r="J341" s="15">
        <f>'Input CO Nafi'!AA341</f>
        <v>0</v>
      </c>
      <c r="K341" s="16">
        <f>'Input CO Nafi'!AG341</f>
        <v>0</v>
      </c>
      <c r="L341" s="16">
        <f>'Input CO Nafi'!AI341</f>
        <v>0</v>
      </c>
      <c r="M341" s="16">
        <f>'Input CO Nafi'!AJ341</f>
        <v>0</v>
      </c>
      <c r="N341" s="12"/>
      <c r="O341" s="8">
        <f>Tableau1[[#This Row],[Prix Unitaire N-1]]*Tableau1[[#This Row],[Qtés commandées pour N-1]]</f>
        <v>0</v>
      </c>
      <c r="P341" s="8">
        <f>Tableau1[[#This Row],[Prix Unitaire N+1]]*Tableau1[[#This Row],[Qtés commandées pour N-1]]</f>
        <v>0</v>
      </c>
      <c r="Q341" s="8">
        <f>Tableau1[[#This Row],[CA N+1]]-Tableau1[[#This Row],[CA N-1]]</f>
        <v>0</v>
      </c>
      <c r="R341" s="14" t="str">
        <f>IFERROR(Tableau1[[#This Row],[Impact en €]]/Tableau1[[#This Row],[CA N-1]]," ")</f>
        <v xml:space="preserve"> </v>
      </c>
    </row>
    <row r="342" spans="1:18" x14ac:dyDescent="0.35">
      <c r="A342" s="10">
        <f>'Input CO Nafi'!A342</f>
        <v>0</v>
      </c>
      <c r="B342" s="10">
        <f>'Input CO Nafi'!C342</f>
        <v>0</v>
      </c>
      <c r="C342" s="8"/>
      <c r="D342" s="8">
        <f>'Input CO Nafi'!J342</f>
        <v>0</v>
      </c>
      <c r="E342" s="12"/>
      <c r="F342" s="10">
        <f>'Input CO Nafi'!L342</f>
        <v>0</v>
      </c>
      <c r="G342" s="16">
        <f>'Input CO Nafi'!P342</f>
        <v>0</v>
      </c>
      <c r="H342" s="11">
        <f>'Input CO Nafi'!Q342</f>
        <v>0</v>
      </c>
      <c r="I342" s="12"/>
      <c r="J342" s="15">
        <f>'Input CO Nafi'!AA342</f>
        <v>0</v>
      </c>
      <c r="K342" s="16">
        <f>'Input CO Nafi'!AG342</f>
        <v>0</v>
      </c>
      <c r="L342" s="16">
        <f>'Input CO Nafi'!AI342</f>
        <v>0</v>
      </c>
      <c r="M342" s="16">
        <f>'Input CO Nafi'!AJ342</f>
        <v>0</v>
      </c>
      <c r="N342" s="12"/>
      <c r="O342" s="8">
        <f>Tableau1[[#This Row],[Prix Unitaire N-1]]*Tableau1[[#This Row],[Qtés commandées pour N-1]]</f>
        <v>0</v>
      </c>
      <c r="P342" s="8">
        <f>Tableau1[[#This Row],[Prix Unitaire N+1]]*Tableau1[[#This Row],[Qtés commandées pour N-1]]</f>
        <v>0</v>
      </c>
      <c r="Q342" s="8">
        <f>Tableau1[[#This Row],[CA N+1]]-Tableau1[[#This Row],[CA N-1]]</f>
        <v>0</v>
      </c>
      <c r="R342" s="14" t="str">
        <f>IFERROR(Tableau1[[#This Row],[Impact en €]]/Tableau1[[#This Row],[CA N-1]]," ")</f>
        <v xml:space="preserve"> </v>
      </c>
    </row>
    <row r="343" spans="1:18" x14ac:dyDescent="0.35">
      <c r="A343" s="10">
        <f>'Input CO Nafi'!A343</f>
        <v>0</v>
      </c>
      <c r="B343" s="10">
        <f>'Input CO Nafi'!C343</f>
        <v>0</v>
      </c>
      <c r="C343" s="8"/>
      <c r="D343" s="8">
        <f>'Input CO Nafi'!J343</f>
        <v>0</v>
      </c>
      <c r="E343" s="12"/>
      <c r="F343" s="10">
        <f>'Input CO Nafi'!L343</f>
        <v>0</v>
      </c>
      <c r="G343" s="16">
        <f>'Input CO Nafi'!P343</f>
        <v>0</v>
      </c>
      <c r="H343" s="11">
        <f>'Input CO Nafi'!Q343</f>
        <v>0</v>
      </c>
      <c r="I343" s="12"/>
      <c r="J343" s="15">
        <f>'Input CO Nafi'!AA343</f>
        <v>0</v>
      </c>
      <c r="K343" s="16">
        <f>'Input CO Nafi'!AG343</f>
        <v>0</v>
      </c>
      <c r="L343" s="16">
        <f>'Input CO Nafi'!AI343</f>
        <v>0</v>
      </c>
      <c r="M343" s="16">
        <f>'Input CO Nafi'!AJ343</f>
        <v>0</v>
      </c>
      <c r="N343" s="12"/>
      <c r="O343" s="8">
        <f>Tableau1[[#This Row],[Prix Unitaire N-1]]*Tableau1[[#This Row],[Qtés commandées pour N-1]]</f>
        <v>0</v>
      </c>
      <c r="P343" s="8">
        <f>Tableau1[[#This Row],[Prix Unitaire N+1]]*Tableau1[[#This Row],[Qtés commandées pour N-1]]</f>
        <v>0</v>
      </c>
      <c r="Q343" s="8">
        <f>Tableau1[[#This Row],[CA N+1]]-Tableau1[[#This Row],[CA N-1]]</f>
        <v>0</v>
      </c>
      <c r="R343" s="14" t="str">
        <f>IFERROR(Tableau1[[#This Row],[Impact en €]]/Tableau1[[#This Row],[CA N-1]]," ")</f>
        <v xml:space="preserve"> </v>
      </c>
    </row>
    <row r="344" spans="1:18" x14ac:dyDescent="0.35">
      <c r="A344" s="10">
        <f>'Input CO Nafi'!A344</f>
        <v>0</v>
      </c>
      <c r="B344" s="10">
        <f>'Input CO Nafi'!C344</f>
        <v>0</v>
      </c>
      <c r="C344" s="8"/>
      <c r="D344" s="8">
        <f>'Input CO Nafi'!J344</f>
        <v>0</v>
      </c>
      <c r="E344" s="12"/>
      <c r="F344" s="10">
        <f>'Input CO Nafi'!L344</f>
        <v>0</v>
      </c>
      <c r="G344" s="16">
        <f>'Input CO Nafi'!P344</f>
        <v>0</v>
      </c>
      <c r="H344" s="11">
        <f>'Input CO Nafi'!Q344</f>
        <v>0</v>
      </c>
      <c r="I344" s="12"/>
      <c r="J344" s="15">
        <f>'Input CO Nafi'!AA344</f>
        <v>0</v>
      </c>
      <c r="K344" s="16">
        <f>'Input CO Nafi'!AG344</f>
        <v>0</v>
      </c>
      <c r="L344" s="16">
        <f>'Input CO Nafi'!AI344</f>
        <v>0</v>
      </c>
      <c r="M344" s="16">
        <f>'Input CO Nafi'!AJ344</f>
        <v>0</v>
      </c>
      <c r="N344" s="12"/>
      <c r="O344" s="8">
        <f>Tableau1[[#This Row],[Prix Unitaire N-1]]*Tableau1[[#This Row],[Qtés commandées pour N-1]]</f>
        <v>0</v>
      </c>
      <c r="P344" s="8">
        <f>Tableau1[[#This Row],[Prix Unitaire N+1]]*Tableau1[[#This Row],[Qtés commandées pour N-1]]</f>
        <v>0</v>
      </c>
      <c r="Q344" s="8">
        <f>Tableau1[[#This Row],[CA N+1]]-Tableau1[[#This Row],[CA N-1]]</f>
        <v>0</v>
      </c>
      <c r="R344" s="14" t="str">
        <f>IFERROR(Tableau1[[#This Row],[Impact en €]]/Tableau1[[#This Row],[CA N-1]]," ")</f>
        <v xml:space="preserve"> </v>
      </c>
    </row>
    <row r="345" spans="1:18" x14ac:dyDescent="0.35">
      <c r="A345" s="10">
        <f>'Input CO Nafi'!A345</f>
        <v>0</v>
      </c>
      <c r="B345" s="10">
        <f>'Input CO Nafi'!C345</f>
        <v>0</v>
      </c>
      <c r="C345" s="8"/>
      <c r="D345" s="8">
        <f>'Input CO Nafi'!J345</f>
        <v>0</v>
      </c>
      <c r="E345" s="12"/>
      <c r="F345" s="10">
        <f>'Input CO Nafi'!L345</f>
        <v>0</v>
      </c>
      <c r="G345" s="16">
        <f>'Input CO Nafi'!P345</f>
        <v>0</v>
      </c>
      <c r="H345" s="11">
        <f>'Input CO Nafi'!Q345</f>
        <v>0</v>
      </c>
      <c r="I345" s="12"/>
      <c r="J345" s="15">
        <f>'Input CO Nafi'!AA345</f>
        <v>0</v>
      </c>
      <c r="K345" s="16">
        <f>'Input CO Nafi'!AG345</f>
        <v>0</v>
      </c>
      <c r="L345" s="16">
        <f>'Input CO Nafi'!AI345</f>
        <v>0</v>
      </c>
      <c r="M345" s="16">
        <f>'Input CO Nafi'!AJ345</f>
        <v>0</v>
      </c>
      <c r="N345" s="12"/>
      <c r="O345" s="8">
        <f>Tableau1[[#This Row],[Prix Unitaire N-1]]*Tableau1[[#This Row],[Qtés commandées pour N-1]]</f>
        <v>0</v>
      </c>
      <c r="P345" s="8">
        <f>Tableau1[[#This Row],[Prix Unitaire N+1]]*Tableau1[[#This Row],[Qtés commandées pour N-1]]</f>
        <v>0</v>
      </c>
      <c r="Q345" s="8">
        <f>Tableau1[[#This Row],[CA N+1]]-Tableau1[[#This Row],[CA N-1]]</f>
        <v>0</v>
      </c>
      <c r="R345" s="14" t="str">
        <f>IFERROR(Tableau1[[#This Row],[Impact en €]]/Tableau1[[#This Row],[CA N-1]]," ")</f>
        <v xml:space="preserve"> </v>
      </c>
    </row>
    <row r="346" spans="1:18" x14ac:dyDescent="0.35">
      <c r="A346" s="10">
        <f>'Input CO Nafi'!A346</f>
        <v>0</v>
      </c>
      <c r="B346" s="10">
        <f>'Input CO Nafi'!C346</f>
        <v>0</v>
      </c>
      <c r="C346" s="8"/>
      <c r="D346" s="8">
        <f>'Input CO Nafi'!J346</f>
        <v>0</v>
      </c>
      <c r="E346" s="12"/>
      <c r="F346" s="10">
        <f>'Input CO Nafi'!L346</f>
        <v>0</v>
      </c>
      <c r="G346" s="16">
        <f>'Input CO Nafi'!P346</f>
        <v>0</v>
      </c>
      <c r="H346" s="11">
        <f>'Input CO Nafi'!Q346</f>
        <v>0</v>
      </c>
      <c r="I346" s="12"/>
      <c r="J346" s="15">
        <f>'Input CO Nafi'!AA346</f>
        <v>0</v>
      </c>
      <c r="K346" s="16">
        <f>'Input CO Nafi'!AG346</f>
        <v>0</v>
      </c>
      <c r="L346" s="16">
        <f>'Input CO Nafi'!AI346</f>
        <v>0</v>
      </c>
      <c r="M346" s="16">
        <f>'Input CO Nafi'!AJ346</f>
        <v>0</v>
      </c>
      <c r="N346" s="12"/>
      <c r="O346" s="8">
        <f>Tableau1[[#This Row],[Prix Unitaire N-1]]*Tableau1[[#This Row],[Qtés commandées pour N-1]]</f>
        <v>0</v>
      </c>
      <c r="P346" s="8">
        <f>Tableau1[[#This Row],[Prix Unitaire N+1]]*Tableau1[[#This Row],[Qtés commandées pour N-1]]</f>
        <v>0</v>
      </c>
      <c r="Q346" s="8">
        <f>Tableau1[[#This Row],[CA N+1]]-Tableau1[[#This Row],[CA N-1]]</f>
        <v>0</v>
      </c>
      <c r="R346" s="14" t="str">
        <f>IFERROR(Tableau1[[#This Row],[Impact en €]]/Tableau1[[#This Row],[CA N-1]]," ")</f>
        <v xml:space="preserve"> </v>
      </c>
    </row>
    <row r="347" spans="1:18" x14ac:dyDescent="0.35">
      <c r="A347" s="10">
        <f>'Input CO Nafi'!A347</f>
        <v>0</v>
      </c>
      <c r="B347" s="10">
        <f>'Input CO Nafi'!C347</f>
        <v>0</v>
      </c>
      <c r="C347" s="8"/>
      <c r="D347" s="8">
        <f>'Input CO Nafi'!J347</f>
        <v>0</v>
      </c>
      <c r="E347" s="12"/>
      <c r="F347" s="10">
        <f>'Input CO Nafi'!L347</f>
        <v>0</v>
      </c>
      <c r="G347" s="16">
        <f>'Input CO Nafi'!P347</f>
        <v>0</v>
      </c>
      <c r="H347" s="11">
        <f>'Input CO Nafi'!Q347</f>
        <v>0</v>
      </c>
      <c r="I347" s="12"/>
      <c r="J347" s="15">
        <f>'Input CO Nafi'!AA347</f>
        <v>0</v>
      </c>
      <c r="K347" s="16">
        <f>'Input CO Nafi'!AG347</f>
        <v>0</v>
      </c>
      <c r="L347" s="16">
        <f>'Input CO Nafi'!AI347</f>
        <v>0</v>
      </c>
      <c r="M347" s="16">
        <f>'Input CO Nafi'!AJ347</f>
        <v>0</v>
      </c>
      <c r="N347" s="12"/>
      <c r="O347" s="8">
        <f>Tableau1[[#This Row],[Prix Unitaire N-1]]*Tableau1[[#This Row],[Qtés commandées pour N-1]]</f>
        <v>0</v>
      </c>
      <c r="P347" s="8">
        <f>Tableau1[[#This Row],[Prix Unitaire N+1]]*Tableau1[[#This Row],[Qtés commandées pour N-1]]</f>
        <v>0</v>
      </c>
      <c r="Q347" s="8">
        <f>Tableau1[[#This Row],[CA N+1]]-Tableau1[[#This Row],[CA N-1]]</f>
        <v>0</v>
      </c>
      <c r="R347" s="14" t="str">
        <f>IFERROR(Tableau1[[#This Row],[Impact en €]]/Tableau1[[#This Row],[CA N-1]]," ")</f>
        <v xml:space="preserve"> </v>
      </c>
    </row>
    <row r="348" spans="1:18" x14ac:dyDescent="0.35">
      <c r="A348" s="10">
        <f>'Input CO Nafi'!A348</f>
        <v>0</v>
      </c>
      <c r="B348" s="10">
        <f>'Input CO Nafi'!C348</f>
        <v>0</v>
      </c>
      <c r="C348" s="8"/>
      <c r="D348" s="8">
        <f>'Input CO Nafi'!J348</f>
        <v>0</v>
      </c>
      <c r="E348" s="12"/>
      <c r="F348" s="10">
        <f>'Input CO Nafi'!L348</f>
        <v>0</v>
      </c>
      <c r="G348" s="16">
        <f>'Input CO Nafi'!P348</f>
        <v>0</v>
      </c>
      <c r="H348" s="11">
        <f>'Input CO Nafi'!Q348</f>
        <v>0</v>
      </c>
      <c r="I348" s="12"/>
      <c r="J348" s="15">
        <f>'Input CO Nafi'!AA348</f>
        <v>0</v>
      </c>
      <c r="K348" s="16">
        <f>'Input CO Nafi'!AG348</f>
        <v>0</v>
      </c>
      <c r="L348" s="16">
        <f>'Input CO Nafi'!AI348</f>
        <v>0</v>
      </c>
      <c r="M348" s="16">
        <f>'Input CO Nafi'!AJ348</f>
        <v>0</v>
      </c>
      <c r="N348" s="12"/>
      <c r="O348" s="8">
        <f>Tableau1[[#This Row],[Prix Unitaire N-1]]*Tableau1[[#This Row],[Qtés commandées pour N-1]]</f>
        <v>0</v>
      </c>
      <c r="P348" s="8">
        <f>Tableau1[[#This Row],[Prix Unitaire N+1]]*Tableau1[[#This Row],[Qtés commandées pour N-1]]</f>
        <v>0</v>
      </c>
      <c r="Q348" s="8">
        <f>Tableau1[[#This Row],[CA N+1]]-Tableau1[[#This Row],[CA N-1]]</f>
        <v>0</v>
      </c>
      <c r="R348" s="14" t="str">
        <f>IFERROR(Tableau1[[#This Row],[Impact en €]]/Tableau1[[#This Row],[CA N-1]]," ")</f>
        <v xml:space="preserve"> </v>
      </c>
    </row>
    <row r="349" spans="1:18" x14ac:dyDescent="0.35">
      <c r="A349" s="10">
        <f>'Input CO Nafi'!A349</f>
        <v>0</v>
      </c>
      <c r="B349" s="10">
        <f>'Input CO Nafi'!C349</f>
        <v>0</v>
      </c>
      <c r="C349" s="8"/>
      <c r="D349" s="8">
        <f>'Input CO Nafi'!J349</f>
        <v>0</v>
      </c>
      <c r="E349" s="12"/>
      <c r="F349" s="10">
        <f>'Input CO Nafi'!L349</f>
        <v>0</v>
      </c>
      <c r="G349" s="16">
        <f>'Input CO Nafi'!P349</f>
        <v>0</v>
      </c>
      <c r="H349" s="11">
        <f>'Input CO Nafi'!Q349</f>
        <v>0</v>
      </c>
      <c r="I349" s="12"/>
      <c r="J349" s="15">
        <f>'Input CO Nafi'!AA349</f>
        <v>0</v>
      </c>
      <c r="K349" s="16">
        <f>'Input CO Nafi'!AG349</f>
        <v>0</v>
      </c>
      <c r="L349" s="16">
        <f>'Input CO Nafi'!AI349</f>
        <v>0</v>
      </c>
      <c r="M349" s="16">
        <f>'Input CO Nafi'!AJ349</f>
        <v>0</v>
      </c>
      <c r="N349" s="12"/>
      <c r="O349" s="8">
        <f>Tableau1[[#This Row],[Prix Unitaire N-1]]*Tableau1[[#This Row],[Qtés commandées pour N-1]]</f>
        <v>0</v>
      </c>
      <c r="P349" s="8">
        <f>Tableau1[[#This Row],[Prix Unitaire N+1]]*Tableau1[[#This Row],[Qtés commandées pour N-1]]</f>
        <v>0</v>
      </c>
      <c r="Q349" s="8">
        <f>Tableau1[[#This Row],[CA N+1]]-Tableau1[[#This Row],[CA N-1]]</f>
        <v>0</v>
      </c>
      <c r="R349" s="14" t="str">
        <f>IFERROR(Tableau1[[#This Row],[Impact en €]]/Tableau1[[#This Row],[CA N-1]]," ")</f>
        <v xml:space="preserve"> </v>
      </c>
    </row>
    <row r="350" spans="1:18" x14ac:dyDescent="0.35">
      <c r="A350" s="10">
        <f>'Input CO Nafi'!A350</f>
        <v>0</v>
      </c>
      <c r="B350" s="10">
        <f>'Input CO Nafi'!C350</f>
        <v>0</v>
      </c>
      <c r="C350" s="8"/>
      <c r="D350" s="8">
        <f>'Input CO Nafi'!J350</f>
        <v>0</v>
      </c>
      <c r="E350" s="12"/>
      <c r="F350" s="10">
        <f>'Input CO Nafi'!L350</f>
        <v>0</v>
      </c>
      <c r="G350" s="16">
        <f>'Input CO Nafi'!P350</f>
        <v>0</v>
      </c>
      <c r="H350" s="11">
        <f>'Input CO Nafi'!Q350</f>
        <v>0</v>
      </c>
      <c r="I350" s="12"/>
      <c r="J350" s="15">
        <f>'Input CO Nafi'!AA350</f>
        <v>0</v>
      </c>
      <c r="K350" s="16">
        <f>'Input CO Nafi'!AG350</f>
        <v>0</v>
      </c>
      <c r="L350" s="16">
        <f>'Input CO Nafi'!AI350</f>
        <v>0</v>
      </c>
      <c r="M350" s="16">
        <f>'Input CO Nafi'!AJ350</f>
        <v>0</v>
      </c>
      <c r="N350" s="12"/>
      <c r="O350" s="8">
        <f>Tableau1[[#This Row],[Prix Unitaire N-1]]*Tableau1[[#This Row],[Qtés commandées pour N-1]]</f>
        <v>0</v>
      </c>
      <c r="P350" s="8">
        <f>Tableau1[[#This Row],[Prix Unitaire N+1]]*Tableau1[[#This Row],[Qtés commandées pour N-1]]</f>
        <v>0</v>
      </c>
      <c r="Q350" s="8">
        <f>Tableau1[[#This Row],[CA N+1]]-Tableau1[[#This Row],[CA N-1]]</f>
        <v>0</v>
      </c>
      <c r="R350" s="14" t="str">
        <f>IFERROR(Tableau1[[#This Row],[Impact en €]]/Tableau1[[#This Row],[CA N-1]]," ")</f>
        <v xml:space="preserve"> </v>
      </c>
    </row>
    <row r="351" spans="1:18" x14ac:dyDescent="0.35">
      <c r="A351" s="10">
        <f>'Input CO Nafi'!A351</f>
        <v>0</v>
      </c>
      <c r="B351" s="10">
        <f>'Input CO Nafi'!C351</f>
        <v>0</v>
      </c>
      <c r="C351" s="8"/>
      <c r="D351" s="8">
        <f>'Input CO Nafi'!J351</f>
        <v>0</v>
      </c>
      <c r="E351" s="12"/>
      <c r="F351" s="10">
        <f>'Input CO Nafi'!L351</f>
        <v>0</v>
      </c>
      <c r="G351" s="16">
        <f>'Input CO Nafi'!P351</f>
        <v>0</v>
      </c>
      <c r="H351" s="11">
        <f>'Input CO Nafi'!Q351</f>
        <v>0</v>
      </c>
      <c r="I351" s="12"/>
      <c r="J351" s="15">
        <f>'Input CO Nafi'!AA351</f>
        <v>0</v>
      </c>
      <c r="K351" s="16">
        <f>'Input CO Nafi'!AG351</f>
        <v>0</v>
      </c>
      <c r="L351" s="16">
        <f>'Input CO Nafi'!AI351</f>
        <v>0</v>
      </c>
      <c r="M351" s="16">
        <f>'Input CO Nafi'!AJ351</f>
        <v>0</v>
      </c>
      <c r="N351" s="12"/>
      <c r="O351" s="8">
        <f>Tableau1[[#This Row],[Prix Unitaire N-1]]*Tableau1[[#This Row],[Qtés commandées pour N-1]]</f>
        <v>0</v>
      </c>
      <c r="P351" s="8">
        <f>Tableau1[[#This Row],[Prix Unitaire N+1]]*Tableau1[[#This Row],[Qtés commandées pour N-1]]</f>
        <v>0</v>
      </c>
      <c r="Q351" s="8">
        <f>Tableau1[[#This Row],[CA N+1]]-Tableau1[[#This Row],[CA N-1]]</f>
        <v>0</v>
      </c>
      <c r="R351" s="14" t="str">
        <f>IFERROR(Tableau1[[#This Row],[Impact en €]]/Tableau1[[#This Row],[CA N-1]]," ")</f>
        <v xml:space="preserve"> </v>
      </c>
    </row>
    <row r="352" spans="1:18" x14ac:dyDescent="0.35">
      <c r="A352" s="10">
        <f>'Input CO Nafi'!A352</f>
        <v>0</v>
      </c>
      <c r="B352" s="10">
        <f>'Input CO Nafi'!C352</f>
        <v>0</v>
      </c>
      <c r="C352" s="8"/>
      <c r="D352" s="8">
        <f>'Input CO Nafi'!J352</f>
        <v>0</v>
      </c>
      <c r="E352" s="12"/>
      <c r="F352" s="10">
        <f>'Input CO Nafi'!L352</f>
        <v>0</v>
      </c>
      <c r="G352" s="16">
        <f>'Input CO Nafi'!P352</f>
        <v>0</v>
      </c>
      <c r="H352" s="11">
        <f>'Input CO Nafi'!Q352</f>
        <v>0</v>
      </c>
      <c r="I352" s="12"/>
      <c r="J352" s="15">
        <f>'Input CO Nafi'!AA352</f>
        <v>0</v>
      </c>
      <c r="K352" s="16">
        <f>'Input CO Nafi'!AG352</f>
        <v>0</v>
      </c>
      <c r="L352" s="16">
        <f>'Input CO Nafi'!AI352</f>
        <v>0</v>
      </c>
      <c r="M352" s="16">
        <f>'Input CO Nafi'!AJ352</f>
        <v>0</v>
      </c>
      <c r="N352" s="12"/>
      <c r="O352" s="8">
        <f>Tableau1[[#This Row],[Prix Unitaire N-1]]*Tableau1[[#This Row],[Qtés commandées pour N-1]]</f>
        <v>0</v>
      </c>
      <c r="P352" s="8">
        <f>Tableau1[[#This Row],[Prix Unitaire N+1]]*Tableau1[[#This Row],[Qtés commandées pour N-1]]</f>
        <v>0</v>
      </c>
      <c r="Q352" s="8">
        <f>Tableau1[[#This Row],[CA N+1]]-Tableau1[[#This Row],[CA N-1]]</f>
        <v>0</v>
      </c>
      <c r="R352" s="14" t="str">
        <f>IFERROR(Tableau1[[#This Row],[Impact en €]]/Tableau1[[#This Row],[CA N-1]]," ")</f>
        <v xml:space="preserve"> </v>
      </c>
    </row>
    <row r="353" spans="1:18" x14ac:dyDescent="0.35">
      <c r="A353" s="10">
        <f>'Input CO Nafi'!A353</f>
        <v>0</v>
      </c>
      <c r="B353" s="10">
        <f>'Input CO Nafi'!C353</f>
        <v>0</v>
      </c>
      <c r="C353" s="8"/>
      <c r="D353" s="8">
        <f>'Input CO Nafi'!J353</f>
        <v>0</v>
      </c>
      <c r="E353" s="12"/>
      <c r="F353" s="10">
        <f>'Input CO Nafi'!L353</f>
        <v>0</v>
      </c>
      <c r="G353" s="16">
        <f>'Input CO Nafi'!P353</f>
        <v>0</v>
      </c>
      <c r="H353" s="11">
        <f>'Input CO Nafi'!Q353</f>
        <v>0</v>
      </c>
      <c r="I353" s="12"/>
      <c r="J353" s="15">
        <f>'Input CO Nafi'!AA353</f>
        <v>0</v>
      </c>
      <c r="K353" s="16">
        <f>'Input CO Nafi'!AG353</f>
        <v>0</v>
      </c>
      <c r="L353" s="16">
        <f>'Input CO Nafi'!AI353</f>
        <v>0</v>
      </c>
      <c r="M353" s="16">
        <f>'Input CO Nafi'!AJ353</f>
        <v>0</v>
      </c>
      <c r="N353" s="12"/>
      <c r="O353" s="8">
        <f>Tableau1[[#This Row],[Prix Unitaire N-1]]*Tableau1[[#This Row],[Qtés commandées pour N-1]]</f>
        <v>0</v>
      </c>
      <c r="P353" s="8">
        <f>Tableau1[[#This Row],[Prix Unitaire N+1]]*Tableau1[[#This Row],[Qtés commandées pour N-1]]</f>
        <v>0</v>
      </c>
      <c r="Q353" s="8">
        <f>Tableau1[[#This Row],[CA N+1]]-Tableau1[[#This Row],[CA N-1]]</f>
        <v>0</v>
      </c>
      <c r="R353" s="14" t="str">
        <f>IFERROR(Tableau1[[#This Row],[Impact en €]]/Tableau1[[#This Row],[CA N-1]]," ")</f>
        <v xml:space="preserve"> </v>
      </c>
    </row>
    <row r="354" spans="1:18" x14ac:dyDescent="0.35">
      <c r="A354" s="10">
        <f>'Input CO Nafi'!A354</f>
        <v>0</v>
      </c>
      <c r="B354" s="10">
        <f>'Input CO Nafi'!C354</f>
        <v>0</v>
      </c>
      <c r="C354" s="8"/>
      <c r="D354" s="8">
        <f>'Input CO Nafi'!J354</f>
        <v>0</v>
      </c>
      <c r="E354" s="12"/>
      <c r="F354" s="10">
        <f>'Input CO Nafi'!L354</f>
        <v>0</v>
      </c>
      <c r="G354" s="16">
        <f>'Input CO Nafi'!P354</f>
        <v>0</v>
      </c>
      <c r="H354" s="11">
        <f>'Input CO Nafi'!Q354</f>
        <v>0</v>
      </c>
      <c r="I354" s="12"/>
      <c r="J354" s="15">
        <f>'Input CO Nafi'!AA354</f>
        <v>0</v>
      </c>
      <c r="K354" s="16">
        <f>'Input CO Nafi'!AG354</f>
        <v>0</v>
      </c>
      <c r="L354" s="16">
        <f>'Input CO Nafi'!AI354</f>
        <v>0</v>
      </c>
      <c r="M354" s="16">
        <f>'Input CO Nafi'!AJ354</f>
        <v>0</v>
      </c>
      <c r="N354" s="12"/>
      <c r="O354" s="8">
        <f>Tableau1[[#This Row],[Prix Unitaire N-1]]*Tableau1[[#This Row],[Qtés commandées pour N-1]]</f>
        <v>0</v>
      </c>
      <c r="P354" s="8">
        <f>Tableau1[[#This Row],[Prix Unitaire N+1]]*Tableau1[[#This Row],[Qtés commandées pour N-1]]</f>
        <v>0</v>
      </c>
      <c r="Q354" s="8">
        <f>Tableau1[[#This Row],[CA N+1]]-Tableau1[[#This Row],[CA N-1]]</f>
        <v>0</v>
      </c>
      <c r="R354" s="14" t="str">
        <f>IFERROR(Tableau1[[#This Row],[Impact en €]]/Tableau1[[#This Row],[CA N-1]]," ")</f>
        <v xml:space="preserve"> </v>
      </c>
    </row>
    <row r="355" spans="1:18" x14ac:dyDescent="0.35">
      <c r="A355" s="10">
        <f>'Input CO Nafi'!A355</f>
        <v>0</v>
      </c>
      <c r="B355" s="10">
        <f>'Input CO Nafi'!C355</f>
        <v>0</v>
      </c>
      <c r="C355" s="8"/>
      <c r="D355" s="8">
        <f>'Input CO Nafi'!J355</f>
        <v>0</v>
      </c>
      <c r="E355" s="12"/>
      <c r="F355" s="10">
        <f>'Input CO Nafi'!L355</f>
        <v>0</v>
      </c>
      <c r="G355" s="16">
        <f>'Input CO Nafi'!P355</f>
        <v>0</v>
      </c>
      <c r="H355" s="11">
        <f>'Input CO Nafi'!Q355</f>
        <v>0</v>
      </c>
      <c r="I355" s="12"/>
      <c r="J355" s="15">
        <f>'Input CO Nafi'!AA355</f>
        <v>0</v>
      </c>
      <c r="K355" s="16">
        <f>'Input CO Nafi'!AG355</f>
        <v>0</v>
      </c>
      <c r="L355" s="16">
        <f>'Input CO Nafi'!AI355</f>
        <v>0</v>
      </c>
      <c r="M355" s="16">
        <f>'Input CO Nafi'!AJ355</f>
        <v>0</v>
      </c>
      <c r="N355" s="12"/>
      <c r="O355" s="8">
        <f>Tableau1[[#This Row],[Prix Unitaire N-1]]*Tableau1[[#This Row],[Qtés commandées pour N-1]]</f>
        <v>0</v>
      </c>
      <c r="P355" s="8">
        <f>Tableau1[[#This Row],[Prix Unitaire N+1]]*Tableau1[[#This Row],[Qtés commandées pour N-1]]</f>
        <v>0</v>
      </c>
      <c r="Q355" s="8">
        <f>Tableau1[[#This Row],[CA N+1]]-Tableau1[[#This Row],[CA N-1]]</f>
        <v>0</v>
      </c>
      <c r="R355" s="14" t="str">
        <f>IFERROR(Tableau1[[#This Row],[Impact en €]]/Tableau1[[#This Row],[CA N-1]]," ")</f>
        <v xml:space="preserve"> </v>
      </c>
    </row>
    <row r="356" spans="1:18" x14ac:dyDescent="0.35">
      <c r="A356" s="10">
        <f>'Input CO Nafi'!A356</f>
        <v>0</v>
      </c>
      <c r="B356" s="10">
        <f>'Input CO Nafi'!C356</f>
        <v>0</v>
      </c>
      <c r="C356" s="8"/>
      <c r="D356" s="8">
        <f>'Input CO Nafi'!J356</f>
        <v>0</v>
      </c>
      <c r="E356" s="12"/>
      <c r="F356" s="10">
        <f>'Input CO Nafi'!L356</f>
        <v>0</v>
      </c>
      <c r="G356" s="16">
        <f>'Input CO Nafi'!P356</f>
        <v>0</v>
      </c>
      <c r="H356" s="11">
        <f>'Input CO Nafi'!Q356</f>
        <v>0</v>
      </c>
      <c r="I356" s="12"/>
      <c r="J356" s="15">
        <f>'Input CO Nafi'!AA356</f>
        <v>0</v>
      </c>
      <c r="K356" s="16">
        <f>'Input CO Nafi'!AG356</f>
        <v>0</v>
      </c>
      <c r="L356" s="16">
        <f>'Input CO Nafi'!AI356</f>
        <v>0</v>
      </c>
      <c r="M356" s="16">
        <f>'Input CO Nafi'!AJ356</f>
        <v>0</v>
      </c>
      <c r="N356" s="12"/>
      <c r="O356" s="8">
        <f>Tableau1[[#This Row],[Prix Unitaire N-1]]*Tableau1[[#This Row],[Qtés commandées pour N-1]]</f>
        <v>0</v>
      </c>
      <c r="P356" s="8">
        <f>Tableau1[[#This Row],[Prix Unitaire N+1]]*Tableau1[[#This Row],[Qtés commandées pour N-1]]</f>
        <v>0</v>
      </c>
      <c r="Q356" s="8">
        <f>Tableau1[[#This Row],[CA N+1]]-Tableau1[[#This Row],[CA N-1]]</f>
        <v>0</v>
      </c>
      <c r="R356" s="14" t="str">
        <f>IFERROR(Tableau1[[#This Row],[Impact en €]]/Tableau1[[#This Row],[CA N-1]]," ")</f>
        <v xml:space="preserve"> </v>
      </c>
    </row>
    <row r="357" spans="1:18" x14ac:dyDescent="0.35">
      <c r="A357" s="10">
        <f>'Input CO Nafi'!A357</f>
        <v>0</v>
      </c>
      <c r="B357" s="10">
        <f>'Input CO Nafi'!C357</f>
        <v>0</v>
      </c>
      <c r="C357" s="8"/>
      <c r="D357" s="8">
        <f>'Input CO Nafi'!J357</f>
        <v>0</v>
      </c>
      <c r="E357" s="12"/>
      <c r="F357" s="10">
        <f>'Input CO Nafi'!L357</f>
        <v>0</v>
      </c>
      <c r="G357" s="16">
        <f>'Input CO Nafi'!P357</f>
        <v>0</v>
      </c>
      <c r="H357" s="11">
        <f>'Input CO Nafi'!Q357</f>
        <v>0</v>
      </c>
      <c r="I357" s="12"/>
      <c r="J357" s="15">
        <f>'Input CO Nafi'!AA357</f>
        <v>0</v>
      </c>
      <c r="K357" s="16">
        <f>'Input CO Nafi'!AG357</f>
        <v>0</v>
      </c>
      <c r="L357" s="16">
        <f>'Input CO Nafi'!AI357</f>
        <v>0</v>
      </c>
      <c r="M357" s="16">
        <f>'Input CO Nafi'!AJ357</f>
        <v>0</v>
      </c>
      <c r="N357" s="12"/>
      <c r="O357" s="8">
        <f>Tableau1[[#This Row],[Prix Unitaire N-1]]*Tableau1[[#This Row],[Qtés commandées pour N-1]]</f>
        <v>0</v>
      </c>
      <c r="P357" s="8">
        <f>Tableau1[[#This Row],[Prix Unitaire N+1]]*Tableau1[[#This Row],[Qtés commandées pour N-1]]</f>
        <v>0</v>
      </c>
      <c r="Q357" s="8">
        <f>Tableau1[[#This Row],[CA N+1]]-Tableau1[[#This Row],[CA N-1]]</f>
        <v>0</v>
      </c>
      <c r="R357" s="14" t="str">
        <f>IFERROR(Tableau1[[#This Row],[Impact en €]]/Tableau1[[#This Row],[CA N-1]]," ")</f>
        <v xml:space="preserve"> </v>
      </c>
    </row>
    <row r="358" spans="1:18" x14ac:dyDescent="0.35">
      <c r="A358" s="10">
        <f>'Input CO Nafi'!A358</f>
        <v>0</v>
      </c>
      <c r="B358" s="10">
        <f>'Input CO Nafi'!C358</f>
        <v>0</v>
      </c>
      <c r="C358" s="8"/>
      <c r="D358" s="8">
        <f>'Input CO Nafi'!J358</f>
        <v>0</v>
      </c>
      <c r="E358" s="12"/>
      <c r="F358" s="10">
        <f>'Input CO Nafi'!L358</f>
        <v>0</v>
      </c>
      <c r="G358" s="16">
        <f>'Input CO Nafi'!P358</f>
        <v>0</v>
      </c>
      <c r="H358" s="11">
        <f>'Input CO Nafi'!Q358</f>
        <v>0</v>
      </c>
      <c r="I358" s="12"/>
      <c r="J358" s="15">
        <f>'Input CO Nafi'!AA358</f>
        <v>0</v>
      </c>
      <c r="K358" s="16">
        <f>'Input CO Nafi'!AG358</f>
        <v>0</v>
      </c>
      <c r="L358" s="16">
        <f>'Input CO Nafi'!AI358</f>
        <v>0</v>
      </c>
      <c r="M358" s="16">
        <f>'Input CO Nafi'!AJ358</f>
        <v>0</v>
      </c>
      <c r="N358" s="12"/>
      <c r="O358" s="8">
        <f>Tableau1[[#This Row],[Prix Unitaire N-1]]*Tableau1[[#This Row],[Qtés commandées pour N-1]]</f>
        <v>0</v>
      </c>
      <c r="P358" s="8">
        <f>Tableau1[[#This Row],[Prix Unitaire N+1]]*Tableau1[[#This Row],[Qtés commandées pour N-1]]</f>
        <v>0</v>
      </c>
      <c r="Q358" s="8">
        <f>Tableau1[[#This Row],[CA N+1]]-Tableau1[[#This Row],[CA N-1]]</f>
        <v>0</v>
      </c>
      <c r="R358" s="14" t="str">
        <f>IFERROR(Tableau1[[#This Row],[Impact en €]]/Tableau1[[#This Row],[CA N-1]]," ")</f>
        <v xml:space="preserve"> </v>
      </c>
    </row>
    <row r="359" spans="1:18" x14ac:dyDescent="0.35">
      <c r="A359" s="10">
        <f>'Input CO Nafi'!A359</f>
        <v>0</v>
      </c>
      <c r="B359" s="10">
        <f>'Input CO Nafi'!C359</f>
        <v>0</v>
      </c>
      <c r="C359" s="8"/>
      <c r="D359" s="8">
        <f>'Input CO Nafi'!J359</f>
        <v>0</v>
      </c>
      <c r="E359" s="12"/>
      <c r="F359" s="10">
        <f>'Input CO Nafi'!L359</f>
        <v>0</v>
      </c>
      <c r="G359" s="16">
        <f>'Input CO Nafi'!P359</f>
        <v>0</v>
      </c>
      <c r="H359" s="11">
        <f>'Input CO Nafi'!Q359</f>
        <v>0</v>
      </c>
      <c r="I359" s="12"/>
      <c r="J359" s="15">
        <f>'Input CO Nafi'!AA359</f>
        <v>0</v>
      </c>
      <c r="K359" s="16">
        <f>'Input CO Nafi'!AG359</f>
        <v>0</v>
      </c>
      <c r="L359" s="16">
        <f>'Input CO Nafi'!AI359</f>
        <v>0</v>
      </c>
      <c r="M359" s="16">
        <f>'Input CO Nafi'!AJ359</f>
        <v>0</v>
      </c>
      <c r="N359" s="12"/>
      <c r="O359" s="8">
        <f>Tableau1[[#This Row],[Prix Unitaire N-1]]*Tableau1[[#This Row],[Qtés commandées pour N-1]]</f>
        <v>0</v>
      </c>
      <c r="P359" s="8">
        <f>Tableau1[[#This Row],[Prix Unitaire N+1]]*Tableau1[[#This Row],[Qtés commandées pour N-1]]</f>
        <v>0</v>
      </c>
      <c r="Q359" s="8">
        <f>Tableau1[[#This Row],[CA N+1]]-Tableau1[[#This Row],[CA N-1]]</f>
        <v>0</v>
      </c>
      <c r="R359" s="14" t="str">
        <f>IFERROR(Tableau1[[#This Row],[Impact en €]]/Tableau1[[#This Row],[CA N-1]]," ")</f>
        <v xml:space="preserve"> </v>
      </c>
    </row>
    <row r="360" spans="1:18" x14ac:dyDescent="0.35">
      <c r="A360" s="10">
        <f>'Input CO Nafi'!A360</f>
        <v>0</v>
      </c>
      <c r="B360" s="10">
        <f>'Input CO Nafi'!C360</f>
        <v>0</v>
      </c>
      <c r="C360" s="8"/>
      <c r="D360" s="8">
        <f>'Input CO Nafi'!J360</f>
        <v>0</v>
      </c>
      <c r="E360" s="12"/>
      <c r="F360" s="10">
        <f>'Input CO Nafi'!L360</f>
        <v>0</v>
      </c>
      <c r="G360" s="16">
        <f>'Input CO Nafi'!P360</f>
        <v>0</v>
      </c>
      <c r="H360" s="11">
        <f>'Input CO Nafi'!Q360</f>
        <v>0</v>
      </c>
      <c r="I360" s="12"/>
      <c r="J360" s="15">
        <f>'Input CO Nafi'!AA360</f>
        <v>0</v>
      </c>
      <c r="K360" s="16">
        <f>'Input CO Nafi'!AG360</f>
        <v>0</v>
      </c>
      <c r="L360" s="16">
        <f>'Input CO Nafi'!AI360</f>
        <v>0</v>
      </c>
      <c r="M360" s="16">
        <f>'Input CO Nafi'!AJ360</f>
        <v>0</v>
      </c>
      <c r="N360" s="12"/>
      <c r="O360" s="8">
        <f>Tableau1[[#This Row],[Prix Unitaire N-1]]*Tableau1[[#This Row],[Qtés commandées pour N-1]]</f>
        <v>0</v>
      </c>
      <c r="P360" s="8">
        <f>Tableau1[[#This Row],[Prix Unitaire N+1]]*Tableau1[[#This Row],[Qtés commandées pour N-1]]</f>
        <v>0</v>
      </c>
      <c r="Q360" s="8">
        <f>Tableau1[[#This Row],[CA N+1]]-Tableau1[[#This Row],[CA N-1]]</f>
        <v>0</v>
      </c>
      <c r="R360" s="14" t="str">
        <f>IFERROR(Tableau1[[#This Row],[Impact en €]]/Tableau1[[#This Row],[CA N-1]]," ")</f>
        <v xml:space="preserve"> </v>
      </c>
    </row>
    <row r="361" spans="1:18" x14ac:dyDescent="0.35">
      <c r="A361" s="10">
        <f>'Input CO Nafi'!A361</f>
        <v>0</v>
      </c>
      <c r="B361" s="10">
        <f>'Input CO Nafi'!C361</f>
        <v>0</v>
      </c>
      <c r="C361" s="8"/>
      <c r="D361" s="8">
        <f>'Input CO Nafi'!J361</f>
        <v>0</v>
      </c>
      <c r="E361" s="12"/>
      <c r="F361" s="10">
        <f>'Input CO Nafi'!L361</f>
        <v>0</v>
      </c>
      <c r="G361" s="16">
        <f>'Input CO Nafi'!P361</f>
        <v>0</v>
      </c>
      <c r="H361" s="11">
        <f>'Input CO Nafi'!Q361</f>
        <v>0</v>
      </c>
      <c r="I361" s="12"/>
      <c r="J361" s="15">
        <f>'Input CO Nafi'!AA361</f>
        <v>0</v>
      </c>
      <c r="K361" s="16">
        <f>'Input CO Nafi'!AG361</f>
        <v>0</v>
      </c>
      <c r="L361" s="16">
        <f>'Input CO Nafi'!AI361</f>
        <v>0</v>
      </c>
      <c r="M361" s="16">
        <f>'Input CO Nafi'!AJ361</f>
        <v>0</v>
      </c>
      <c r="N361" s="12"/>
      <c r="O361" s="8">
        <f>Tableau1[[#This Row],[Prix Unitaire N-1]]*Tableau1[[#This Row],[Qtés commandées pour N-1]]</f>
        <v>0</v>
      </c>
      <c r="P361" s="8">
        <f>Tableau1[[#This Row],[Prix Unitaire N+1]]*Tableau1[[#This Row],[Qtés commandées pour N-1]]</f>
        <v>0</v>
      </c>
      <c r="Q361" s="8">
        <f>Tableau1[[#This Row],[CA N+1]]-Tableau1[[#This Row],[CA N-1]]</f>
        <v>0</v>
      </c>
      <c r="R361" s="14" t="str">
        <f>IFERROR(Tableau1[[#This Row],[Impact en €]]/Tableau1[[#This Row],[CA N-1]]," ")</f>
        <v xml:space="preserve"> </v>
      </c>
    </row>
    <row r="362" spans="1:18" x14ac:dyDescent="0.35">
      <c r="A362" s="10">
        <f>'Input CO Nafi'!A362</f>
        <v>0</v>
      </c>
      <c r="B362" s="10">
        <f>'Input CO Nafi'!C362</f>
        <v>0</v>
      </c>
      <c r="C362" s="8"/>
      <c r="D362" s="8">
        <f>'Input CO Nafi'!J362</f>
        <v>0</v>
      </c>
      <c r="E362" s="12"/>
      <c r="F362" s="10">
        <f>'Input CO Nafi'!L362</f>
        <v>0</v>
      </c>
      <c r="G362" s="16">
        <f>'Input CO Nafi'!P362</f>
        <v>0</v>
      </c>
      <c r="H362" s="11">
        <f>'Input CO Nafi'!Q362</f>
        <v>0</v>
      </c>
      <c r="I362" s="12"/>
      <c r="J362" s="15">
        <f>'Input CO Nafi'!AA362</f>
        <v>0</v>
      </c>
      <c r="K362" s="16">
        <f>'Input CO Nafi'!AG362</f>
        <v>0</v>
      </c>
      <c r="L362" s="16">
        <f>'Input CO Nafi'!AI362</f>
        <v>0</v>
      </c>
      <c r="M362" s="16">
        <f>'Input CO Nafi'!AJ362</f>
        <v>0</v>
      </c>
      <c r="N362" s="12"/>
      <c r="O362" s="8">
        <f>Tableau1[[#This Row],[Prix Unitaire N-1]]*Tableau1[[#This Row],[Qtés commandées pour N-1]]</f>
        <v>0</v>
      </c>
      <c r="P362" s="8">
        <f>Tableau1[[#This Row],[Prix Unitaire N+1]]*Tableau1[[#This Row],[Qtés commandées pour N-1]]</f>
        <v>0</v>
      </c>
      <c r="Q362" s="8">
        <f>Tableau1[[#This Row],[CA N+1]]-Tableau1[[#This Row],[CA N-1]]</f>
        <v>0</v>
      </c>
      <c r="R362" s="14" t="str">
        <f>IFERROR(Tableau1[[#This Row],[Impact en €]]/Tableau1[[#This Row],[CA N-1]]," ")</f>
        <v xml:space="preserve"> </v>
      </c>
    </row>
    <row r="363" spans="1:18" x14ac:dyDescent="0.35">
      <c r="A363" s="10">
        <f>'Input CO Nafi'!A363</f>
        <v>0</v>
      </c>
      <c r="B363" s="10">
        <f>'Input CO Nafi'!C363</f>
        <v>0</v>
      </c>
      <c r="C363" s="8"/>
      <c r="D363" s="8">
        <f>'Input CO Nafi'!J363</f>
        <v>0</v>
      </c>
      <c r="E363" s="12"/>
      <c r="F363" s="10">
        <f>'Input CO Nafi'!L363</f>
        <v>0</v>
      </c>
      <c r="G363" s="16">
        <f>'Input CO Nafi'!P363</f>
        <v>0</v>
      </c>
      <c r="H363" s="11">
        <f>'Input CO Nafi'!Q363</f>
        <v>0</v>
      </c>
      <c r="I363" s="12"/>
      <c r="J363" s="15">
        <f>'Input CO Nafi'!AA363</f>
        <v>0</v>
      </c>
      <c r="K363" s="16">
        <f>'Input CO Nafi'!AG363</f>
        <v>0</v>
      </c>
      <c r="L363" s="16">
        <f>'Input CO Nafi'!AI363</f>
        <v>0</v>
      </c>
      <c r="M363" s="16">
        <f>'Input CO Nafi'!AJ363</f>
        <v>0</v>
      </c>
      <c r="N363" s="12"/>
      <c r="O363" s="8">
        <f>Tableau1[[#This Row],[Prix Unitaire N-1]]*Tableau1[[#This Row],[Qtés commandées pour N-1]]</f>
        <v>0</v>
      </c>
      <c r="P363" s="8">
        <f>Tableau1[[#This Row],[Prix Unitaire N+1]]*Tableau1[[#This Row],[Qtés commandées pour N-1]]</f>
        <v>0</v>
      </c>
      <c r="Q363" s="8">
        <f>Tableau1[[#This Row],[CA N+1]]-Tableau1[[#This Row],[CA N-1]]</f>
        <v>0</v>
      </c>
      <c r="R363" s="14" t="str">
        <f>IFERROR(Tableau1[[#This Row],[Impact en €]]/Tableau1[[#This Row],[CA N-1]]," ")</f>
        <v xml:space="preserve"> </v>
      </c>
    </row>
    <row r="364" spans="1:18" x14ac:dyDescent="0.35">
      <c r="A364" s="10">
        <f>'Input CO Nafi'!A364</f>
        <v>0</v>
      </c>
      <c r="B364" s="10">
        <f>'Input CO Nafi'!C364</f>
        <v>0</v>
      </c>
      <c r="C364" s="8"/>
      <c r="D364" s="8">
        <f>'Input CO Nafi'!J364</f>
        <v>0</v>
      </c>
      <c r="E364" s="12"/>
      <c r="F364" s="10">
        <f>'Input CO Nafi'!L364</f>
        <v>0</v>
      </c>
      <c r="G364" s="16">
        <f>'Input CO Nafi'!P364</f>
        <v>0</v>
      </c>
      <c r="H364" s="11">
        <f>'Input CO Nafi'!Q364</f>
        <v>0</v>
      </c>
      <c r="I364" s="12"/>
      <c r="J364" s="15">
        <f>'Input CO Nafi'!AA364</f>
        <v>0</v>
      </c>
      <c r="K364" s="16">
        <f>'Input CO Nafi'!AG364</f>
        <v>0</v>
      </c>
      <c r="L364" s="16">
        <f>'Input CO Nafi'!AI364</f>
        <v>0</v>
      </c>
      <c r="M364" s="16">
        <f>'Input CO Nafi'!AJ364</f>
        <v>0</v>
      </c>
      <c r="N364" s="12"/>
      <c r="O364" s="8">
        <f>Tableau1[[#This Row],[Prix Unitaire N-1]]*Tableau1[[#This Row],[Qtés commandées pour N-1]]</f>
        <v>0</v>
      </c>
      <c r="P364" s="8">
        <f>Tableau1[[#This Row],[Prix Unitaire N+1]]*Tableau1[[#This Row],[Qtés commandées pour N-1]]</f>
        <v>0</v>
      </c>
      <c r="Q364" s="8">
        <f>Tableau1[[#This Row],[CA N+1]]-Tableau1[[#This Row],[CA N-1]]</f>
        <v>0</v>
      </c>
      <c r="R364" s="14" t="str">
        <f>IFERROR(Tableau1[[#This Row],[Impact en €]]/Tableau1[[#This Row],[CA N-1]]," ")</f>
        <v xml:space="preserve"> </v>
      </c>
    </row>
    <row r="365" spans="1:18" x14ac:dyDescent="0.35">
      <c r="A365" s="10">
        <f>'Input CO Nafi'!A365</f>
        <v>0</v>
      </c>
      <c r="B365" s="10">
        <f>'Input CO Nafi'!C365</f>
        <v>0</v>
      </c>
      <c r="C365" s="8"/>
      <c r="D365" s="8">
        <f>'Input CO Nafi'!J365</f>
        <v>0</v>
      </c>
      <c r="E365" s="12"/>
      <c r="F365" s="10">
        <f>'Input CO Nafi'!L365</f>
        <v>0</v>
      </c>
      <c r="G365" s="16">
        <f>'Input CO Nafi'!P365</f>
        <v>0</v>
      </c>
      <c r="H365" s="11">
        <f>'Input CO Nafi'!Q365</f>
        <v>0</v>
      </c>
      <c r="I365" s="12"/>
      <c r="J365" s="15">
        <f>'Input CO Nafi'!AA365</f>
        <v>0</v>
      </c>
      <c r="K365" s="16">
        <f>'Input CO Nafi'!AG365</f>
        <v>0</v>
      </c>
      <c r="L365" s="16">
        <f>'Input CO Nafi'!AI365</f>
        <v>0</v>
      </c>
      <c r="M365" s="16">
        <f>'Input CO Nafi'!AJ365</f>
        <v>0</v>
      </c>
      <c r="N365" s="12"/>
      <c r="O365" s="8">
        <f>Tableau1[[#This Row],[Prix Unitaire N-1]]*Tableau1[[#This Row],[Qtés commandées pour N-1]]</f>
        <v>0</v>
      </c>
      <c r="P365" s="8">
        <f>Tableau1[[#This Row],[Prix Unitaire N+1]]*Tableau1[[#This Row],[Qtés commandées pour N-1]]</f>
        <v>0</v>
      </c>
      <c r="Q365" s="8">
        <f>Tableau1[[#This Row],[CA N+1]]-Tableau1[[#This Row],[CA N-1]]</f>
        <v>0</v>
      </c>
      <c r="R365" s="14" t="str">
        <f>IFERROR(Tableau1[[#This Row],[Impact en €]]/Tableau1[[#This Row],[CA N-1]]," ")</f>
        <v xml:space="preserve"> </v>
      </c>
    </row>
    <row r="366" spans="1:18" x14ac:dyDescent="0.35">
      <c r="A366" s="10">
        <f>'Input CO Nafi'!A366</f>
        <v>0</v>
      </c>
      <c r="B366" s="10">
        <f>'Input CO Nafi'!C366</f>
        <v>0</v>
      </c>
      <c r="C366" s="8"/>
      <c r="D366" s="8">
        <f>'Input CO Nafi'!J366</f>
        <v>0</v>
      </c>
      <c r="E366" s="12"/>
      <c r="F366" s="10">
        <f>'Input CO Nafi'!L366</f>
        <v>0</v>
      </c>
      <c r="G366" s="16">
        <f>'Input CO Nafi'!P366</f>
        <v>0</v>
      </c>
      <c r="H366" s="11">
        <f>'Input CO Nafi'!Q366</f>
        <v>0</v>
      </c>
      <c r="I366" s="12"/>
      <c r="J366" s="15">
        <f>'Input CO Nafi'!AA366</f>
        <v>0</v>
      </c>
      <c r="K366" s="16">
        <f>'Input CO Nafi'!AG366</f>
        <v>0</v>
      </c>
      <c r="L366" s="16">
        <f>'Input CO Nafi'!AI366</f>
        <v>0</v>
      </c>
      <c r="M366" s="16">
        <f>'Input CO Nafi'!AJ366</f>
        <v>0</v>
      </c>
      <c r="N366" s="12"/>
      <c r="O366" s="8">
        <f>Tableau1[[#This Row],[Prix Unitaire N-1]]*Tableau1[[#This Row],[Qtés commandées pour N-1]]</f>
        <v>0</v>
      </c>
      <c r="P366" s="8">
        <f>Tableau1[[#This Row],[Prix Unitaire N+1]]*Tableau1[[#This Row],[Qtés commandées pour N-1]]</f>
        <v>0</v>
      </c>
      <c r="Q366" s="8">
        <f>Tableau1[[#This Row],[CA N+1]]-Tableau1[[#This Row],[CA N-1]]</f>
        <v>0</v>
      </c>
      <c r="R366" s="14" t="str">
        <f>IFERROR(Tableau1[[#This Row],[Impact en €]]/Tableau1[[#This Row],[CA N-1]]," ")</f>
        <v xml:space="preserve"> </v>
      </c>
    </row>
    <row r="367" spans="1:18" x14ac:dyDescent="0.35">
      <c r="A367" s="10">
        <f>'Input CO Nafi'!A367</f>
        <v>0</v>
      </c>
      <c r="B367" s="10">
        <f>'Input CO Nafi'!C367</f>
        <v>0</v>
      </c>
      <c r="C367" s="8"/>
      <c r="D367" s="8">
        <f>'Input CO Nafi'!J367</f>
        <v>0</v>
      </c>
      <c r="E367" s="12"/>
      <c r="F367" s="10">
        <f>'Input CO Nafi'!L367</f>
        <v>0</v>
      </c>
      <c r="G367" s="16">
        <f>'Input CO Nafi'!P367</f>
        <v>0</v>
      </c>
      <c r="H367" s="11">
        <f>'Input CO Nafi'!Q367</f>
        <v>0</v>
      </c>
      <c r="I367" s="12"/>
      <c r="J367" s="15">
        <f>'Input CO Nafi'!AA367</f>
        <v>0</v>
      </c>
      <c r="K367" s="16">
        <f>'Input CO Nafi'!AG367</f>
        <v>0</v>
      </c>
      <c r="L367" s="16">
        <f>'Input CO Nafi'!AI367</f>
        <v>0</v>
      </c>
      <c r="M367" s="16">
        <f>'Input CO Nafi'!AJ367</f>
        <v>0</v>
      </c>
      <c r="N367" s="12"/>
      <c r="O367" s="8">
        <f>Tableau1[[#This Row],[Prix Unitaire N-1]]*Tableau1[[#This Row],[Qtés commandées pour N-1]]</f>
        <v>0</v>
      </c>
      <c r="P367" s="8">
        <f>Tableau1[[#This Row],[Prix Unitaire N+1]]*Tableau1[[#This Row],[Qtés commandées pour N-1]]</f>
        <v>0</v>
      </c>
      <c r="Q367" s="8">
        <f>Tableau1[[#This Row],[CA N+1]]-Tableau1[[#This Row],[CA N-1]]</f>
        <v>0</v>
      </c>
      <c r="R367" s="14" t="str">
        <f>IFERROR(Tableau1[[#This Row],[Impact en €]]/Tableau1[[#This Row],[CA N-1]]," ")</f>
        <v xml:space="preserve"> </v>
      </c>
    </row>
    <row r="368" spans="1:18" x14ac:dyDescent="0.35">
      <c r="A368" s="10">
        <f>'Input CO Nafi'!A368</f>
        <v>0</v>
      </c>
      <c r="B368" s="10">
        <f>'Input CO Nafi'!C368</f>
        <v>0</v>
      </c>
      <c r="C368" s="8"/>
      <c r="D368" s="8">
        <f>'Input CO Nafi'!J368</f>
        <v>0</v>
      </c>
      <c r="E368" s="12"/>
      <c r="F368" s="10">
        <f>'Input CO Nafi'!L368</f>
        <v>0</v>
      </c>
      <c r="G368" s="16">
        <f>'Input CO Nafi'!P368</f>
        <v>0</v>
      </c>
      <c r="H368" s="11">
        <f>'Input CO Nafi'!Q368</f>
        <v>0</v>
      </c>
      <c r="I368" s="12"/>
      <c r="J368" s="15">
        <f>'Input CO Nafi'!AA368</f>
        <v>0</v>
      </c>
      <c r="K368" s="16">
        <f>'Input CO Nafi'!AG368</f>
        <v>0</v>
      </c>
      <c r="L368" s="16">
        <f>'Input CO Nafi'!AI368</f>
        <v>0</v>
      </c>
      <c r="M368" s="16">
        <f>'Input CO Nafi'!AJ368</f>
        <v>0</v>
      </c>
      <c r="N368" s="12"/>
      <c r="O368" s="8">
        <f>Tableau1[[#This Row],[Prix Unitaire N-1]]*Tableau1[[#This Row],[Qtés commandées pour N-1]]</f>
        <v>0</v>
      </c>
      <c r="P368" s="8">
        <f>Tableau1[[#This Row],[Prix Unitaire N+1]]*Tableau1[[#This Row],[Qtés commandées pour N-1]]</f>
        <v>0</v>
      </c>
      <c r="Q368" s="8">
        <f>Tableau1[[#This Row],[CA N+1]]-Tableau1[[#This Row],[CA N-1]]</f>
        <v>0</v>
      </c>
      <c r="R368" s="14" t="str">
        <f>IFERROR(Tableau1[[#This Row],[Impact en €]]/Tableau1[[#This Row],[CA N-1]]," ")</f>
        <v xml:space="preserve"> </v>
      </c>
    </row>
    <row r="369" spans="1:18" x14ac:dyDescent="0.35">
      <c r="A369" s="10">
        <f>'Input CO Nafi'!A369</f>
        <v>0</v>
      </c>
      <c r="B369" s="10">
        <f>'Input CO Nafi'!C369</f>
        <v>0</v>
      </c>
      <c r="C369" s="8"/>
      <c r="D369" s="8">
        <f>'Input CO Nafi'!J369</f>
        <v>0</v>
      </c>
      <c r="E369" s="12"/>
      <c r="F369" s="10">
        <f>'Input CO Nafi'!L369</f>
        <v>0</v>
      </c>
      <c r="G369" s="16">
        <f>'Input CO Nafi'!P369</f>
        <v>0</v>
      </c>
      <c r="H369" s="11">
        <f>'Input CO Nafi'!Q369</f>
        <v>0</v>
      </c>
      <c r="I369" s="12"/>
      <c r="J369" s="15">
        <f>'Input CO Nafi'!AA369</f>
        <v>0</v>
      </c>
      <c r="K369" s="16">
        <f>'Input CO Nafi'!AG369</f>
        <v>0</v>
      </c>
      <c r="L369" s="16">
        <f>'Input CO Nafi'!AI369</f>
        <v>0</v>
      </c>
      <c r="M369" s="16">
        <f>'Input CO Nafi'!AJ369</f>
        <v>0</v>
      </c>
      <c r="N369" s="12"/>
      <c r="O369" s="8">
        <f>Tableau1[[#This Row],[Prix Unitaire N-1]]*Tableau1[[#This Row],[Qtés commandées pour N-1]]</f>
        <v>0</v>
      </c>
      <c r="P369" s="8">
        <f>Tableau1[[#This Row],[Prix Unitaire N+1]]*Tableau1[[#This Row],[Qtés commandées pour N-1]]</f>
        <v>0</v>
      </c>
      <c r="Q369" s="8">
        <f>Tableau1[[#This Row],[CA N+1]]-Tableau1[[#This Row],[CA N-1]]</f>
        <v>0</v>
      </c>
      <c r="R369" s="14" t="str">
        <f>IFERROR(Tableau1[[#This Row],[Impact en €]]/Tableau1[[#This Row],[CA N-1]]," ")</f>
        <v xml:space="preserve"> </v>
      </c>
    </row>
    <row r="370" spans="1:18" x14ac:dyDescent="0.35">
      <c r="A370" s="10">
        <f>'Input CO Nafi'!A370</f>
        <v>0</v>
      </c>
      <c r="B370" s="10">
        <f>'Input CO Nafi'!C370</f>
        <v>0</v>
      </c>
      <c r="C370" s="8"/>
      <c r="D370" s="8">
        <f>'Input CO Nafi'!J370</f>
        <v>0</v>
      </c>
      <c r="E370" s="12"/>
      <c r="F370" s="10">
        <f>'Input CO Nafi'!L370</f>
        <v>0</v>
      </c>
      <c r="G370" s="16">
        <f>'Input CO Nafi'!P370</f>
        <v>0</v>
      </c>
      <c r="H370" s="11">
        <f>'Input CO Nafi'!Q370</f>
        <v>0</v>
      </c>
      <c r="I370" s="12"/>
      <c r="J370" s="15">
        <f>'Input CO Nafi'!AA370</f>
        <v>0</v>
      </c>
      <c r="K370" s="16">
        <f>'Input CO Nafi'!AG370</f>
        <v>0</v>
      </c>
      <c r="L370" s="16">
        <f>'Input CO Nafi'!AI370</f>
        <v>0</v>
      </c>
      <c r="M370" s="16">
        <f>'Input CO Nafi'!AJ370</f>
        <v>0</v>
      </c>
      <c r="N370" s="12"/>
      <c r="O370" s="8">
        <f>Tableau1[[#This Row],[Prix Unitaire N-1]]*Tableau1[[#This Row],[Qtés commandées pour N-1]]</f>
        <v>0</v>
      </c>
      <c r="P370" s="8">
        <f>Tableau1[[#This Row],[Prix Unitaire N+1]]*Tableau1[[#This Row],[Qtés commandées pour N-1]]</f>
        <v>0</v>
      </c>
      <c r="Q370" s="8">
        <f>Tableau1[[#This Row],[CA N+1]]-Tableau1[[#This Row],[CA N-1]]</f>
        <v>0</v>
      </c>
      <c r="R370" s="14" t="str">
        <f>IFERROR(Tableau1[[#This Row],[Impact en €]]/Tableau1[[#This Row],[CA N-1]]," ")</f>
        <v xml:space="preserve"> </v>
      </c>
    </row>
    <row r="371" spans="1:18" x14ac:dyDescent="0.35">
      <c r="A371" s="10">
        <f>'Input CO Nafi'!A371</f>
        <v>0</v>
      </c>
      <c r="B371" s="10">
        <f>'Input CO Nafi'!C371</f>
        <v>0</v>
      </c>
      <c r="C371" s="8"/>
      <c r="D371" s="8">
        <f>'Input CO Nafi'!J371</f>
        <v>0</v>
      </c>
      <c r="E371" s="12"/>
      <c r="F371" s="10">
        <f>'Input CO Nafi'!L371</f>
        <v>0</v>
      </c>
      <c r="G371" s="16">
        <f>'Input CO Nafi'!P371</f>
        <v>0</v>
      </c>
      <c r="H371" s="11">
        <f>'Input CO Nafi'!Q371</f>
        <v>0</v>
      </c>
      <c r="I371" s="12"/>
      <c r="J371" s="15">
        <f>'Input CO Nafi'!AA371</f>
        <v>0</v>
      </c>
      <c r="K371" s="16">
        <f>'Input CO Nafi'!AG371</f>
        <v>0</v>
      </c>
      <c r="L371" s="16">
        <f>'Input CO Nafi'!AI371</f>
        <v>0</v>
      </c>
      <c r="M371" s="16">
        <f>'Input CO Nafi'!AJ371</f>
        <v>0</v>
      </c>
      <c r="N371" s="12"/>
      <c r="O371" s="8">
        <f>Tableau1[[#This Row],[Prix Unitaire N-1]]*Tableau1[[#This Row],[Qtés commandées pour N-1]]</f>
        <v>0</v>
      </c>
      <c r="P371" s="8">
        <f>Tableau1[[#This Row],[Prix Unitaire N+1]]*Tableau1[[#This Row],[Qtés commandées pour N-1]]</f>
        <v>0</v>
      </c>
      <c r="Q371" s="8">
        <f>Tableau1[[#This Row],[CA N+1]]-Tableau1[[#This Row],[CA N-1]]</f>
        <v>0</v>
      </c>
      <c r="R371" s="14" t="str">
        <f>IFERROR(Tableau1[[#This Row],[Impact en €]]/Tableau1[[#This Row],[CA N-1]]," ")</f>
        <v xml:space="preserve"> </v>
      </c>
    </row>
    <row r="372" spans="1:18" x14ac:dyDescent="0.35">
      <c r="A372" s="10">
        <f>'Input CO Nafi'!A372</f>
        <v>0</v>
      </c>
      <c r="B372" s="10">
        <f>'Input CO Nafi'!C372</f>
        <v>0</v>
      </c>
      <c r="C372" s="8"/>
      <c r="D372" s="8">
        <f>'Input CO Nafi'!J372</f>
        <v>0</v>
      </c>
      <c r="E372" s="12"/>
      <c r="F372" s="10">
        <f>'Input CO Nafi'!L372</f>
        <v>0</v>
      </c>
      <c r="G372" s="16">
        <f>'Input CO Nafi'!P372</f>
        <v>0</v>
      </c>
      <c r="H372" s="11">
        <f>'Input CO Nafi'!Q372</f>
        <v>0</v>
      </c>
      <c r="I372" s="12"/>
      <c r="J372" s="15">
        <f>'Input CO Nafi'!AA372</f>
        <v>0</v>
      </c>
      <c r="K372" s="16">
        <f>'Input CO Nafi'!AG372</f>
        <v>0</v>
      </c>
      <c r="L372" s="16">
        <f>'Input CO Nafi'!AI372</f>
        <v>0</v>
      </c>
      <c r="M372" s="16">
        <f>'Input CO Nafi'!AJ372</f>
        <v>0</v>
      </c>
      <c r="N372" s="12"/>
      <c r="O372" s="8">
        <f>Tableau1[[#This Row],[Prix Unitaire N-1]]*Tableau1[[#This Row],[Qtés commandées pour N-1]]</f>
        <v>0</v>
      </c>
      <c r="P372" s="8">
        <f>Tableau1[[#This Row],[Prix Unitaire N+1]]*Tableau1[[#This Row],[Qtés commandées pour N-1]]</f>
        <v>0</v>
      </c>
      <c r="Q372" s="8">
        <f>Tableau1[[#This Row],[CA N+1]]-Tableau1[[#This Row],[CA N-1]]</f>
        <v>0</v>
      </c>
      <c r="R372" s="14" t="str">
        <f>IFERROR(Tableau1[[#This Row],[Impact en €]]/Tableau1[[#This Row],[CA N-1]]," ")</f>
        <v xml:space="preserve"> </v>
      </c>
    </row>
    <row r="373" spans="1:18" x14ac:dyDescent="0.35">
      <c r="A373" s="10">
        <f>'Input CO Nafi'!A373</f>
        <v>0</v>
      </c>
      <c r="B373" s="10">
        <f>'Input CO Nafi'!C373</f>
        <v>0</v>
      </c>
      <c r="C373" s="8"/>
      <c r="D373" s="8">
        <f>'Input CO Nafi'!J373</f>
        <v>0</v>
      </c>
      <c r="E373" s="12"/>
      <c r="F373" s="10">
        <f>'Input CO Nafi'!L373</f>
        <v>0</v>
      </c>
      <c r="G373" s="16">
        <f>'Input CO Nafi'!P373</f>
        <v>0</v>
      </c>
      <c r="H373" s="11">
        <f>'Input CO Nafi'!Q373</f>
        <v>0</v>
      </c>
      <c r="I373" s="12"/>
      <c r="J373" s="15">
        <f>'Input CO Nafi'!AA373</f>
        <v>0</v>
      </c>
      <c r="K373" s="16">
        <f>'Input CO Nafi'!AG373</f>
        <v>0</v>
      </c>
      <c r="L373" s="16">
        <f>'Input CO Nafi'!AI373</f>
        <v>0</v>
      </c>
      <c r="M373" s="16">
        <f>'Input CO Nafi'!AJ373</f>
        <v>0</v>
      </c>
      <c r="N373" s="12"/>
      <c r="O373" s="8">
        <f>Tableau1[[#This Row],[Prix Unitaire N-1]]*Tableau1[[#This Row],[Qtés commandées pour N-1]]</f>
        <v>0</v>
      </c>
      <c r="P373" s="8">
        <f>Tableau1[[#This Row],[Prix Unitaire N+1]]*Tableau1[[#This Row],[Qtés commandées pour N-1]]</f>
        <v>0</v>
      </c>
      <c r="Q373" s="8">
        <f>Tableau1[[#This Row],[CA N+1]]-Tableau1[[#This Row],[CA N-1]]</f>
        <v>0</v>
      </c>
      <c r="R373" s="14" t="str">
        <f>IFERROR(Tableau1[[#This Row],[Impact en €]]/Tableau1[[#This Row],[CA N-1]]," ")</f>
        <v xml:space="preserve"> </v>
      </c>
    </row>
    <row r="374" spans="1:18" x14ac:dyDescent="0.35">
      <c r="A374" s="10">
        <f>'Input CO Nafi'!A374</f>
        <v>0</v>
      </c>
      <c r="B374" s="10">
        <f>'Input CO Nafi'!C374</f>
        <v>0</v>
      </c>
      <c r="C374" s="8"/>
      <c r="D374" s="8">
        <f>'Input CO Nafi'!J374</f>
        <v>0</v>
      </c>
      <c r="E374" s="12"/>
      <c r="F374" s="10">
        <f>'Input CO Nafi'!L374</f>
        <v>0</v>
      </c>
      <c r="G374" s="16">
        <f>'Input CO Nafi'!P374</f>
        <v>0</v>
      </c>
      <c r="H374" s="11">
        <f>'Input CO Nafi'!Q374</f>
        <v>0</v>
      </c>
      <c r="I374" s="12"/>
      <c r="J374" s="15">
        <f>'Input CO Nafi'!AA374</f>
        <v>0</v>
      </c>
      <c r="K374" s="16">
        <f>'Input CO Nafi'!AG374</f>
        <v>0</v>
      </c>
      <c r="L374" s="16">
        <f>'Input CO Nafi'!AI374</f>
        <v>0</v>
      </c>
      <c r="M374" s="16">
        <f>'Input CO Nafi'!AJ374</f>
        <v>0</v>
      </c>
      <c r="N374" s="12"/>
      <c r="O374" s="8">
        <f>Tableau1[[#This Row],[Prix Unitaire N-1]]*Tableau1[[#This Row],[Qtés commandées pour N-1]]</f>
        <v>0</v>
      </c>
      <c r="P374" s="8">
        <f>Tableau1[[#This Row],[Prix Unitaire N+1]]*Tableau1[[#This Row],[Qtés commandées pour N-1]]</f>
        <v>0</v>
      </c>
      <c r="Q374" s="8">
        <f>Tableau1[[#This Row],[CA N+1]]-Tableau1[[#This Row],[CA N-1]]</f>
        <v>0</v>
      </c>
      <c r="R374" s="14" t="str">
        <f>IFERROR(Tableau1[[#This Row],[Impact en €]]/Tableau1[[#This Row],[CA N-1]]," ")</f>
        <v xml:space="preserve"> </v>
      </c>
    </row>
    <row r="375" spans="1:18" x14ac:dyDescent="0.35">
      <c r="A375" s="10">
        <f>'Input CO Nafi'!A375</f>
        <v>0</v>
      </c>
      <c r="B375" s="10">
        <f>'Input CO Nafi'!C375</f>
        <v>0</v>
      </c>
      <c r="C375" s="8"/>
      <c r="D375" s="8">
        <f>'Input CO Nafi'!J375</f>
        <v>0</v>
      </c>
      <c r="E375" s="12"/>
      <c r="F375" s="10">
        <f>'Input CO Nafi'!L375</f>
        <v>0</v>
      </c>
      <c r="G375" s="16">
        <f>'Input CO Nafi'!P375</f>
        <v>0</v>
      </c>
      <c r="H375" s="11">
        <f>'Input CO Nafi'!Q375</f>
        <v>0</v>
      </c>
      <c r="I375" s="12"/>
      <c r="J375" s="15">
        <f>'Input CO Nafi'!AA375</f>
        <v>0</v>
      </c>
      <c r="K375" s="16">
        <f>'Input CO Nafi'!AG375</f>
        <v>0</v>
      </c>
      <c r="L375" s="16">
        <f>'Input CO Nafi'!AI375</f>
        <v>0</v>
      </c>
      <c r="M375" s="16">
        <f>'Input CO Nafi'!AJ375</f>
        <v>0</v>
      </c>
      <c r="N375" s="12"/>
      <c r="O375" s="8">
        <f>Tableau1[[#This Row],[Prix Unitaire N-1]]*Tableau1[[#This Row],[Qtés commandées pour N-1]]</f>
        <v>0</v>
      </c>
      <c r="P375" s="8">
        <f>Tableau1[[#This Row],[Prix Unitaire N+1]]*Tableau1[[#This Row],[Qtés commandées pour N-1]]</f>
        <v>0</v>
      </c>
      <c r="Q375" s="8">
        <f>Tableau1[[#This Row],[CA N+1]]-Tableau1[[#This Row],[CA N-1]]</f>
        <v>0</v>
      </c>
      <c r="R375" s="14" t="str">
        <f>IFERROR(Tableau1[[#This Row],[Impact en €]]/Tableau1[[#This Row],[CA N-1]]," ")</f>
        <v xml:space="preserve"> </v>
      </c>
    </row>
    <row r="376" spans="1:18" x14ac:dyDescent="0.35">
      <c r="A376" s="10">
        <f>'Input CO Nafi'!A376</f>
        <v>0</v>
      </c>
      <c r="B376" s="10">
        <f>'Input CO Nafi'!C376</f>
        <v>0</v>
      </c>
      <c r="C376" s="8"/>
      <c r="D376" s="8">
        <f>'Input CO Nafi'!J376</f>
        <v>0</v>
      </c>
      <c r="E376" s="12"/>
      <c r="F376" s="10">
        <f>'Input CO Nafi'!L376</f>
        <v>0</v>
      </c>
      <c r="G376" s="16">
        <f>'Input CO Nafi'!P376</f>
        <v>0</v>
      </c>
      <c r="H376" s="11">
        <f>'Input CO Nafi'!Q376</f>
        <v>0</v>
      </c>
      <c r="I376" s="12"/>
      <c r="J376" s="15">
        <f>'Input CO Nafi'!AA376</f>
        <v>0</v>
      </c>
      <c r="K376" s="16">
        <f>'Input CO Nafi'!AG376</f>
        <v>0</v>
      </c>
      <c r="L376" s="16">
        <f>'Input CO Nafi'!AI376</f>
        <v>0</v>
      </c>
      <c r="M376" s="16">
        <f>'Input CO Nafi'!AJ376</f>
        <v>0</v>
      </c>
      <c r="N376" s="12"/>
      <c r="O376" s="8">
        <f>Tableau1[[#This Row],[Prix Unitaire N-1]]*Tableau1[[#This Row],[Qtés commandées pour N-1]]</f>
        <v>0</v>
      </c>
      <c r="P376" s="8">
        <f>Tableau1[[#This Row],[Prix Unitaire N+1]]*Tableau1[[#This Row],[Qtés commandées pour N-1]]</f>
        <v>0</v>
      </c>
      <c r="Q376" s="8">
        <f>Tableau1[[#This Row],[CA N+1]]-Tableau1[[#This Row],[CA N-1]]</f>
        <v>0</v>
      </c>
      <c r="R376" s="14" t="str">
        <f>IFERROR(Tableau1[[#This Row],[Impact en €]]/Tableau1[[#This Row],[CA N-1]]," ")</f>
        <v xml:space="preserve"> </v>
      </c>
    </row>
    <row r="377" spans="1:18" x14ac:dyDescent="0.35">
      <c r="A377" s="10">
        <f>'Input CO Nafi'!A377</f>
        <v>0</v>
      </c>
      <c r="B377" s="10">
        <f>'Input CO Nafi'!C377</f>
        <v>0</v>
      </c>
      <c r="C377" s="8"/>
      <c r="D377" s="8">
        <f>'Input CO Nafi'!J377</f>
        <v>0</v>
      </c>
      <c r="E377" s="12"/>
      <c r="F377" s="10">
        <f>'Input CO Nafi'!L377</f>
        <v>0</v>
      </c>
      <c r="G377" s="16">
        <f>'Input CO Nafi'!P377</f>
        <v>0</v>
      </c>
      <c r="H377" s="11">
        <f>'Input CO Nafi'!Q377</f>
        <v>0</v>
      </c>
      <c r="I377" s="12"/>
      <c r="J377" s="15">
        <f>'Input CO Nafi'!AA377</f>
        <v>0</v>
      </c>
      <c r="K377" s="16">
        <f>'Input CO Nafi'!AG377</f>
        <v>0</v>
      </c>
      <c r="L377" s="16">
        <f>'Input CO Nafi'!AI377</f>
        <v>0</v>
      </c>
      <c r="M377" s="16">
        <f>'Input CO Nafi'!AJ377</f>
        <v>0</v>
      </c>
      <c r="N377" s="12"/>
      <c r="O377" s="8">
        <f>Tableau1[[#This Row],[Prix Unitaire N-1]]*Tableau1[[#This Row],[Qtés commandées pour N-1]]</f>
        <v>0</v>
      </c>
      <c r="P377" s="8">
        <f>Tableau1[[#This Row],[Prix Unitaire N+1]]*Tableau1[[#This Row],[Qtés commandées pour N-1]]</f>
        <v>0</v>
      </c>
      <c r="Q377" s="8">
        <f>Tableau1[[#This Row],[CA N+1]]-Tableau1[[#This Row],[CA N-1]]</f>
        <v>0</v>
      </c>
      <c r="R377" s="14" t="str">
        <f>IFERROR(Tableau1[[#This Row],[Impact en €]]/Tableau1[[#This Row],[CA N-1]]," ")</f>
        <v xml:space="preserve"> </v>
      </c>
    </row>
    <row r="378" spans="1:18" x14ac:dyDescent="0.35">
      <c r="A378" s="10">
        <f>'Input CO Nafi'!A378</f>
        <v>0</v>
      </c>
      <c r="B378" s="10">
        <f>'Input CO Nafi'!C378</f>
        <v>0</v>
      </c>
      <c r="C378" s="8"/>
      <c r="D378" s="8">
        <f>'Input CO Nafi'!J378</f>
        <v>0</v>
      </c>
      <c r="E378" s="12"/>
      <c r="F378" s="10">
        <f>'Input CO Nafi'!L378</f>
        <v>0</v>
      </c>
      <c r="G378" s="16">
        <f>'Input CO Nafi'!P378</f>
        <v>0</v>
      </c>
      <c r="H378" s="11">
        <f>'Input CO Nafi'!Q378</f>
        <v>0</v>
      </c>
      <c r="I378" s="12"/>
      <c r="J378" s="15">
        <f>'Input CO Nafi'!AA378</f>
        <v>0</v>
      </c>
      <c r="K378" s="16">
        <f>'Input CO Nafi'!AG378</f>
        <v>0</v>
      </c>
      <c r="L378" s="16">
        <f>'Input CO Nafi'!AI378</f>
        <v>0</v>
      </c>
      <c r="M378" s="16">
        <f>'Input CO Nafi'!AJ378</f>
        <v>0</v>
      </c>
      <c r="N378" s="12"/>
      <c r="O378" s="8">
        <f>Tableau1[[#This Row],[Prix Unitaire N-1]]*Tableau1[[#This Row],[Qtés commandées pour N-1]]</f>
        <v>0</v>
      </c>
      <c r="P378" s="8">
        <f>Tableau1[[#This Row],[Prix Unitaire N+1]]*Tableau1[[#This Row],[Qtés commandées pour N-1]]</f>
        <v>0</v>
      </c>
      <c r="Q378" s="8">
        <f>Tableau1[[#This Row],[CA N+1]]-Tableau1[[#This Row],[CA N-1]]</f>
        <v>0</v>
      </c>
      <c r="R378" s="14" t="str">
        <f>IFERROR(Tableau1[[#This Row],[Impact en €]]/Tableau1[[#This Row],[CA N-1]]," ")</f>
        <v xml:space="preserve"> </v>
      </c>
    </row>
    <row r="379" spans="1:18" x14ac:dyDescent="0.35">
      <c r="A379" s="10">
        <f>'Input CO Nafi'!A379</f>
        <v>0</v>
      </c>
      <c r="B379" s="10">
        <f>'Input CO Nafi'!C379</f>
        <v>0</v>
      </c>
      <c r="C379" s="8"/>
      <c r="D379" s="8">
        <f>'Input CO Nafi'!J379</f>
        <v>0</v>
      </c>
      <c r="E379" s="12"/>
      <c r="F379" s="10">
        <f>'Input CO Nafi'!L379</f>
        <v>0</v>
      </c>
      <c r="G379" s="16">
        <f>'Input CO Nafi'!P379</f>
        <v>0</v>
      </c>
      <c r="H379" s="11">
        <f>'Input CO Nafi'!Q379</f>
        <v>0</v>
      </c>
      <c r="I379" s="12"/>
      <c r="J379" s="15">
        <f>'Input CO Nafi'!AA379</f>
        <v>0</v>
      </c>
      <c r="K379" s="16">
        <f>'Input CO Nafi'!AG379</f>
        <v>0</v>
      </c>
      <c r="L379" s="16">
        <f>'Input CO Nafi'!AI379</f>
        <v>0</v>
      </c>
      <c r="M379" s="16">
        <f>'Input CO Nafi'!AJ379</f>
        <v>0</v>
      </c>
      <c r="N379" s="12"/>
      <c r="O379" s="8">
        <f>Tableau1[[#This Row],[Prix Unitaire N-1]]*Tableau1[[#This Row],[Qtés commandées pour N-1]]</f>
        <v>0</v>
      </c>
      <c r="P379" s="8">
        <f>Tableau1[[#This Row],[Prix Unitaire N+1]]*Tableau1[[#This Row],[Qtés commandées pour N-1]]</f>
        <v>0</v>
      </c>
      <c r="Q379" s="8">
        <f>Tableau1[[#This Row],[CA N+1]]-Tableau1[[#This Row],[CA N-1]]</f>
        <v>0</v>
      </c>
      <c r="R379" s="14" t="str">
        <f>IFERROR(Tableau1[[#This Row],[Impact en €]]/Tableau1[[#This Row],[CA N-1]]," ")</f>
        <v xml:space="preserve"> </v>
      </c>
    </row>
    <row r="380" spans="1:18" x14ac:dyDescent="0.35">
      <c r="A380" s="10">
        <f>'Input CO Nafi'!A380</f>
        <v>0</v>
      </c>
      <c r="B380" s="10">
        <f>'Input CO Nafi'!C380</f>
        <v>0</v>
      </c>
      <c r="C380" s="8"/>
      <c r="D380" s="8">
        <f>'Input CO Nafi'!J380</f>
        <v>0</v>
      </c>
      <c r="E380" s="12"/>
      <c r="F380" s="10">
        <f>'Input CO Nafi'!L380</f>
        <v>0</v>
      </c>
      <c r="G380" s="16">
        <f>'Input CO Nafi'!P380</f>
        <v>0</v>
      </c>
      <c r="H380" s="11">
        <f>'Input CO Nafi'!Q380</f>
        <v>0</v>
      </c>
      <c r="I380" s="12"/>
      <c r="J380" s="15">
        <f>'Input CO Nafi'!AA380</f>
        <v>0</v>
      </c>
      <c r="K380" s="16">
        <f>'Input CO Nafi'!AG380</f>
        <v>0</v>
      </c>
      <c r="L380" s="16">
        <f>'Input CO Nafi'!AI380</f>
        <v>0</v>
      </c>
      <c r="M380" s="16">
        <f>'Input CO Nafi'!AJ380</f>
        <v>0</v>
      </c>
      <c r="N380" s="12"/>
      <c r="O380" s="8">
        <f>Tableau1[[#This Row],[Prix Unitaire N-1]]*Tableau1[[#This Row],[Qtés commandées pour N-1]]</f>
        <v>0</v>
      </c>
      <c r="P380" s="8">
        <f>Tableau1[[#This Row],[Prix Unitaire N+1]]*Tableau1[[#This Row],[Qtés commandées pour N-1]]</f>
        <v>0</v>
      </c>
      <c r="Q380" s="8">
        <f>Tableau1[[#This Row],[CA N+1]]-Tableau1[[#This Row],[CA N-1]]</f>
        <v>0</v>
      </c>
      <c r="R380" s="14" t="str">
        <f>IFERROR(Tableau1[[#This Row],[Impact en €]]/Tableau1[[#This Row],[CA N-1]]," ")</f>
        <v xml:space="preserve"> </v>
      </c>
    </row>
    <row r="381" spans="1:18" x14ac:dyDescent="0.35">
      <c r="A381" s="10">
        <f>'Input CO Nafi'!A381</f>
        <v>0</v>
      </c>
      <c r="B381" s="10">
        <f>'Input CO Nafi'!C381</f>
        <v>0</v>
      </c>
      <c r="C381" s="8"/>
      <c r="D381" s="8">
        <f>'Input CO Nafi'!J381</f>
        <v>0</v>
      </c>
      <c r="E381" s="12"/>
      <c r="F381" s="10">
        <f>'Input CO Nafi'!L381</f>
        <v>0</v>
      </c>
      <c r="G381" s="16">
        <f>'Input CO Nafi'!P381</f>
        <v>0</v>
      </c>
      <c r="H381" s="11">
        <f>'Input CO Nafi'!Q381</f>
        <v>0</v>
      </c>
      <c r="I381" s="12"/>
      <c r="J381" s="15">
        <f>'Input CO Nafi'!AA381</f>
        <v>0</v>
      </c>
      <c r="K381" s="16">
        <f>'Input CO Nafi'!AG381</f>
        <v>0</v>
      </c>
      <c r="L381" s="16">
        <f>'Input CO Nafi'!AI381</f>
        <v>0</v>
      </c>
      <c r="M381" s="16">
        <f>'Input CO Nafi'!AJ381</f>
        <v>0</v>
      </c>
      <c r="N381" s="12"/>
      <c r="O381" s="8">
        <f>Tableau1[[#This Row],[Prix Unitaire N-1]]*Tableau1[[#This Row],[Qtés commandées pour N-1]]</f>
        <v>0</v>
      </c>
      <c r="P381" s="8">
        <f>Tableau1[[#This Row],[Prix Unitaire N+1]]*Tableau1[[#This Row],[Qtés commandées pour N-1]]</f>
        <v>0</v>
      </c>
      <c r="Q381" s="8">
        <f>Tableau1[[#This Row],[CA N+1]]-Tableau1[[#This Row],[CA N-1]]</f>
        <v>0</v>
      </c>
      <c r="R381" s="14" t="str">
        <f>IFERROR(Tableau1[[#This Row],[Impact en €]]/Tableau1[[#This Row],[CA N-1]]," ")</f>
        <v xml:space="preserve"> </v>
      </c>
    </row>
    <row r="382" spans="1:18" x14ac:dyDescent="0.35">
      <c r="A382" s="10">
        <f>'Input CO Nafi'!A382</f>
        <v>0</v>
      </c>
      <c r="B382" s="10">
        <f>'Input CO Nafi'!C382</f>
        <v>0</v>
      </c>
      <c r="C382" s="8"/>
      <c r="D382" s="8">
        <f>'Input CO Nafi'!J382</f>
        <v>0</v>
      </c>
      <c r="E382" s="12"/>
      <c r="F382" s="10">
        <f>'Input CO Nafi'!L382</f>
        <v>0</v>
      </c>
      <c r="G382" s="16">
        <f>'Input CO Nafi'!P382</f>
        <v>0</v>
      </c>
      <c r="H382" s="11">
        <f>'Input CO Nafi'!Q382</f>
        <v>0</v>
      </c>
      <c r="I382" s="12"/>
      <c r="J382" s="15">
        <f>'Input CO Nafi'!AA382</f>
        <v>0</v>
      </c>
      <c r="K382" s="16">
        <f>'Input CO Nafi'!AG382</f>
        <v>0</v>
      </c>
      <c r="L382" s="16">
        <f>'Input CO Nafi'!AI382</f>
        <v>0</v>
      </c>
      <c r="M382" s="16">
        <f>'Input CO Nafi'!AJ382</f>
        <v>0</v>
      </c>
      <c r="N382" s="12"/>
      <c r="O382" s="8">
        <f>Tableau1[[#This Row],[Prix Unitaire N-1]]*Tableau1[[#This Row],[Qtés commandées pour N-1]]</f>
        <v>0</v>
      </c>
      <c r="P382" s="8">
        <f>Tableau1[[#This Row],[Prix Unitaire N+1]]*Tableau1[[#This Row],[Qtés commandées pour N-1]]</f>
        <v>0</v>
      </c>
      <c r="Q382" s="8">
        <f>Tableau1[[#This Row],[CA N+1]]-Tableau1[[#This Row],[CA N-1]]</f>
        <v>0</v>
      </c>
      <c r="R382" s="14" t="str">
        <f>IFERROR(Tableau1[[#This Row],[Impact en €]]/Tableau1[[#This Row],[CA N-1]]," ")</f>
        <v xml:space="preserve"> </v>
      </c>
    </row>
    <row r="383" spans="1:18" x14ac:dyDescent="0.35">
      <c r="A383" s="10">
        <f>'Input CO Nafi'!A383</f>
        <v>0</v>
      </c>
      <c r="B383" s="10">
        <f>'Input CO Nafi'!C383</f>
        <v>0</v>
      </c>
      <c r="C383" s="8"/>
      <c r="D383" s="8">
        <f>'Input CO Nafi'!J383</f>
        <v>0</v>
      </c>
      <c r="E383" s="12"/>
      <c r="F383" s="10">
        <f>'Input CO Nafi'!L383</f>
        <v>0</v>
      </c>
      <c r="G383" s="16">
        <f>'Input CO Nafi'!P383</f>
        <v>0</v>
      </c>
      <c r="H383" s="11">
        <f>'Input CO Nafi'!Q383</f>
        <v>0</v>
      </c>
      <c r="I383" s="12"/>
      <c r="J383" s="15">
        <f>'Input CO Nafi'!AA383</f>
        <v>0</v>
      </c>
      <c r="K383" s="16">
        <f>'Input CO Nafi'!AG383</f>
        <v>0</v>
      </c>
      <c r="L383" s="16">
        <f>'Input CO Nafi'!AI383</f>
        <v>0</v>
      </c>
      <c r="M383" s="16">
        <f>'Input CO Nafi'!AJ383</f>
        <v>0</v>
      </c>
      <c r="N383" s="12"/>
      <c r="O383" s="8">
        <f>Tableau1[[#This Row],[Prix Unitaire N-1]]*Tableau1[[#This Row],[Qtés commandées pour N-1]]</f>
        <v>0</v>
      </c>
      <c r="P383" s="8">
        <f>Tableau1[[#This Row],[Prix Unitaire N+1]]*Tableau1[[#This Row],[Qtés commandées pour N-1]]</f>
        <v>0</v>
      </c>
      <c r="Q383" s="8">
        <f>Tableau1[[#This Row],[CA N+1]]-Tableau1[[#This Row],[CA N-1]]</f>
        <v>0</v>
      </c>
      <c r="R383" s="14" t="str">
        <f>IFERROR(Tableau1[[#This Row],[Impact en €]]/Tableau1[[#This Row],[CA N-1]]," ")</f>
        <v xml:space="preserve"> </v>
      </c>
    </row>
    <row r="384" spans="1:18" x14ac:dyDescent="0.35">
      <c r="A384" s="10">
        <f>'Input CO Nafi'!A384</f>
        <v>0</v>
      </c>
      <c r="B384" s="10">
        <f>'Input CO Nafi'!C384</f>
        <v>0</v>
      </c>
      <c r="C384" s="8"/>
      <c r="D384" s="8">
        <f>'Input CO Nafi'!J384</f>
        <v>0</v>
      </c>
      <c r="E384" s="12"/>
      <c r="F384" s="10">
        <f>'Input CO Nafi'!L384</f>
        <v>0</v>
      </c>
      <c r="G384" s="16">
        <f>'Input CO Nafi'!P384</f>
        <v>0</v>
      </c>
      <c r="H384" s="11">
        <f>'Input CO Nafi'!Q384</f>
        <v>0</v>
      </c>
      <c r="I384" s="12"/>
      <c r="J384" s="15">
        <f>'Input CO Nafi'!AA384</f>
        <v>0</v>
      </c>
      <c r="K384" s="16">
        <f>'Input CO Nafi'!AG384</f>
        <v>0</v>
      </c>
      <c r="L384" s="16">
        <f>'Input CO Nafi'!AI384</f>
        <v>0</v>
      </c>
      <c r="M384" s="16">
        <f>'Input CO Nafi'!AJ384</f>
        <v>0</v>
      </c>
      <c r="N384" s="12"/>
      <c r="O384" s="8">
        <f>Tableau1[[#This Row],[Prix Unitaire N-1]]*Tableau1[[#This Row],[Qtés commandées pour N-1]]</f>
        <v>0</v>
      </c>
      <c r="P384" s="8">
        <f>Tableau1[[#This Row],[Prix Unitaire N+1]]*Tableau1[[#This Row],[Qtés commandées pour N-1]]</f>
        <v>0</v>
      </c>
      <c r="Q384" s="8">
        <f>Tableau1[[#This Row],[CA N+1]]-Tableau1[[#This Row],[CA N-1]]</f>
        <v>0</v>
      </c>
      <c r="R384" s="14" t="str">
        <f>IFERROR(Tableau1[[#This Row],[Impact en €]]/Tableau1[[#This Row],[CA N-1]]," ")</f>
        <v xml:space="preserve"> </v>
      </c>
    </row>
    <row r="385" spans="1:18" x14ac:dyDescent="0.35">
      <c r="A385" s="10">
        <f>'Input CO Nafi'!A385</f>
        <v>0</v>
      </c>
      <c r="B385" s="10">
        <f>'Input CO Nafi'!C385</f>
        <v>0</v>
      </c>
      <c r="C385" s="8"/>
      <c r="D385" s="8">
        <f>'Input CO Nafi'!J385</f>
        <v>0</v>
      </c>
      <c r="E385" s="12"/>
      <c r="F385" s="10">
        <f>'Input CO Nafi'!L385</f>
        <v>0</v>
      </c>
      <c r="G385" s="16">
        <f>'Input CO Nafi'!P385</f>
        <v>0</v>
      </c>
      <c r="H385" s="11">
        <f>'Input CO Nafi'!Q385</f>
        <v>0</v>
      </c>
      <c r="I385" s="12"/>
      <c r="J385" s="15">
        <f>'Input CO Nafi'!AA385</f>
        <v>0</v>
      </c>
      <c r="K385" s="16">
        <f>'Input CO Nafi'!AG385</f>
        <v>0</v>
      </c>
      <c r="L385" s="16">
        <f>'Input CO Nafi'!AI385</f>
        <v>0</v>
      </c>
      <c r="M385" s="16">
        <f>'Input CO Nafi'!AJ385</f>
        <v>0</v>
      </c>
      <c r="N385" s="12"/>
      <c r="O385" s="8">
        <f>Tableau1[[#This Row],[Prix Unitaire N-1]]*Tableau1[[#This Row],[Qtés commandées pour N-1]]</f>
        <v>0</v>
      </c>
      <c r="P385" s="8">
        <f>Tableau1[[#This Row],[Prix Unitaire N+1]]*Tableau1[[#This Row],[Qtés commandées pour N-1]]</f>
        <v>0</v>
      </c>
      <c r="Q385" s="8">
        <f>Tableau1[[#This Row],[CA N+1]]-Tableau1[[#This Row],[CA N-1]]</f>
        <v>0</v>
      </c>
      <c r="R385" s="14" t="str">
        <f>IFERROR(Tableau1[[#This Row],[Impact en €]]/Tableau1[[#This Row],[CA N-1]]," ")</f>
        <v xml:space="preserve"> </v>
      </c>
    </row>
    <row r="386" spans="1:18" x14ac:dyDescent="0.35">
      <c r="A386" s="10">
        <f>'Input CO Nafi'!A386</f>
        <v>0</v>
      </c>
      <c r="B386" s="10">
        <f>'Input CO Nafi'!C386</f>
        <v>0</v>
      </c>
      <c r="C386" s="8"/>
      <c r="D386" s="8">
        <f>'Input CO Nafi'!J386</f>
        <v>0</v>
      </c>
      <c r="E386" s="12"/>
      <c r="F386" s="10">
        <f>'Input CO Nafi'!L386</f>
        <v>0</v>
      </c>
      <c r="G386" s="16">
        <f>'Input CO Nafi'!P386</f>
        <v>0</v>
      </c>
      <c r="H386" s="11">
        <f>'Input CO Nafi'!Q386</f>
        <v>0</v>
      </c>
      <c r="I386" s="12"/>
      <c r="J386" s="15">
        <f>'Input CO Nafi'!AA386</f>
        <v>0</v>
      </c>
      <c r="K386" s="16">
        <f>'Input CO Nafi'!AG386</f>
        <v>0</v>
      </c>
      <c r="L386" s="16">
        <f>'Input CO Nafi'!AI386</f>
        <v>0</v>
      </c>
      <c r="M386" s="16">
        <f>'Input CO Nafi'!AJ386</f>
        <v>0</v>
      </c>
      <c r="N386" s="12"/>
      <c r="O386" s="8">
        <f>Tableau1[[#This Row],[Prix Unitaire N-1]]*Tableau1[[#This Row],[Qtés commandées pour N-1]]</f>
        <v>0</v>
      </c>
      <c r="P386" s="8">
        <f>Tableau1[[#This Row],[Prix Unitaire N+1]]*Tableau1[[#This Row],[Qtés commandées pour N-1]]</f>
        <v>0</v>
      </c>
      <c r="Q386" s="8">
        <f>Tableau1[[#This Row],[CA N+1]]-Tableau1[[#This Row],[CA N-1]]</f>
        <v>0</v>
      </c>
      <c r="R386" s="14" t="str">
        <f>IFERROR(Tableau1[[#This Row],[Impact en €]]/Tableau1[[#This Row],[CA N-1]]," ")</f>
        <v xml:space="preserve"> </v>
      </c>
    </row>
    <row r="387" spans="1:18" x14ac:dyDescent="0.35">
      <c r="A387" s="10">
        <f>'Input CO Nafi'!A387</f>
        <v>0</v>
      </c>
      <c r="B387" s="10">
        <f>'Input CO Nafi'!C387</f>
        <v>0</v>
      </c>
      <c r="C387" s="8"/>
      <c r="D387" s="8">
        <f>'Input CO Nafi'!J387</f>
        <v>0</v>
      </c>
      <c r="E387" s="12"/>
      <c r="F387" s="10">
        <f>'Input CO Nafi'!L387</f>
        <v>0</v>
      </c>
      <c r="G387" s="16">
        <f>'Input CO Nafi'!P387</f>
        <v>0</v>
      </c>
      <c r="H387" s="11">
        <f>'Input CO Nafi'!Q387</f>
        <v>0</v>
      </c>
      <c r="I387" s="12"/>
      <c r="J387" s="15">
        <f>'Input CO Nafi'!AA387</f>
        <v>0</v>
      </c>
      <c r="K387" s="16">
        <f>'Input CO Nafi'!AG387</f>
        <v>0</v>
      </c>
      <c r="L387" s="16">
        <f>'Input CO Nafi'!AI387</f>
        <v>0</v>
      </c>
      <c r="M387" s="16">
        <f>'Input CO Nafi'!AJ387</f>
        <v>0</v>
      </c>
      <c r="N387" s="12"/>
      <c r="O387" s="8">
        <f>Tableau1[[#This Row],[Prix Unitaire N-1]]*Tableau1[[#This Row],[Qtés commandées pour N-1]]</f>
        <v>0</v>
      </c>
      <c r="P387" s="8">
        <f>Tableau1[[#This Row],[Prix Unitaire N+1]]*Tableau1[[#This Row],[Qtés commandées pour N-1]]</f>
        <v>0</v>
      </c>
      <c r="Q387" s="8">
        <f>Tableau1[[#This Row],[CA N+1]]-Tableau1[[#This Row],[CA N-1]]</f>
        <v>0</v>
      </c>
      <c r="R387" s="14" t="str">
        <f>IFERROR(Tableau1[[#This Row],[Impact en €]]/Tableau1[[#This Row],[CA N-1]]," ")</f>
        <v xml:space="preserve"> </v>
      </c>
    </row>
    <row r="388" spans="1:18" x14ac:dyDescent="0.35">
      <c r="A388" s="10">
        <f>'Input CO Nafi'!A388</f>
        <v>0</v>
      </c>
      <c r="B388" s="10">
        <f>'Input CO Nafi'!C388</f>
        <v>0</v>
      </c>
      <c r="C388" s="8"/>
      <c r="D388" s="8">
        <f>'Input CO Nafi'!J388</f>
        <v>0</v>
      </c>
      <c r="E388" s="12"/>
      <c r="F388" s="10">
        <f>'Input CO Nafi'!L388</f>
        <v>0</v>
      </c>
      <c r="G388" s="16">
        <f>'Input CO Nafi'!P388</f>
        <v>0</v>
      </c>
      <c r="H388" s="11">
        <f>'Input CO Nafi'!Q388</f>
        <v>0</v>
      </c>
      <c r="I388" s="12"/>
      <c r="J388" s="15">
        <f>'Input CO Nafi'!AA388</f>
        <v>0</v>
      </c>
      <c r="K388" s="16">
        <f>'Input CO Nafi'!AG388</f>
        <v>0</v>
      </c>
      <c r="L388" s="16">
        <f>'Input CO Nafi'!AI388</f>
        <v>0</v>
      </c>
      <c r="M388" s="16">
        <f>'Input CO Nafi'!AJ388</f>
        <v>0</v>
      </c>
      <c r="N388" s="12"/>
      <c r="O388" s="8">
        <f>Tableau1[[#This Row],[Prix Unitaire N-1]]*Tableau1[[#This Row],[Qtés commandées pour N-1]]</f>
        <v>0</v>
      </c>
      <c r="P388" s="8">
        <f>Tableau1[[#This Row],[Prix Unitaire N+1]]*Tableau1[[#This Row],[Qtés commandées pour N-1]]</f>
        <v>0</v>
      </c>
      <c r="Q388" s="8">
        <f>Tableau1[[#This Row],[CA N+1]]-Tableau1[[#This Row],[CA N-1]]</f>
        <v>0</v>
      </c>
      <c r="R388" s="14" t="str">
        <f>IFERROR(Tableau1[[#This Row],[Impact en €]]/Tableau1[[#This Row],[CA N-1]]," ")</f>
        <v xml:space="preserve"> </v>
      </c>
    </row>
    <row r="389" spans="1:18" x14ac:dyDescent="0.35">
      <c r="A389" s="10">
        <f>'Input CO Nafi'!A389</f>
        <v>0</v>
      </c>
      <c r="B389" s="10">
        <f>'Input CO Nafi'!C389</f>
        <v>0</v>
      </c>
      <c r="C389" s="8"/>
      <c r="D389" s="8">
        <f>'Input CO Nafi'!J389</f>
        <v>0</v>
      </c>
      <c r="E389" s="12"/>
      <c r="F389" s="10">
        <f>'Input CO Nafi'!L389</f>
        <v>0</v>
      </c>
      <c r="G389" s="16">
        <f>'Input CO Nafi'!P389</f>
        <v>0</v>
      </c>
      <c r="H389" s="11">
        <f>'Input CO Nafi'!Q389</f>
        <v>0</v>
      </c>
      <c r="I389" s="12"/>
      <c r="J389" s="15">
        <f>'Input CO Nafi'!AA389</f>
        <v>0</v>
      </c>
      <c r="K389" s="16">
        <f>'Input CO Nafi'!AG389</f>
        <v>0</v>
      </c>
      <c r="L389" s="16">
        <f>'Input CO Nafi'!AI389</f>
        <v>0</v>
      </c>
      <c r="M389" s="16">
        <f>'Input CO Nafi'!AJ389</f>
        <v>0</v>
      </c>
      <c r="N389" s="12"/>
      <c r="O389" s="8">
        <f>Tableau1[[#This Row],[Prix Unitaire N-1]]*Tableau1[[#This Row],[Qtés commandées pour N-1]]</f>
        <v>0</v>
      </c>
      <c r="P389" s="8">
        <f>Tableau1[[#This Row],[Prix Unitaire N+1]]*Tableau1[[#This Row],[Qtés commandées pour N-1]]</f>
        <v>0</v>
      </c>
      <c r="Q389" s="8">
        <f>Tableau1[[#This Row],[CA N+1]]-Tableau1[[#This Row],[CA N-1]]</f>
        <v>0</v>
      </c>
      <c r="R389" s="14" t="str">
        <f>IFERROR(Tableau1[[#This Row],[Impact en €]]/Tableau1[[#This Row],[CA N-1]]," ")</f>
        <v xml:space="preserve"> </v>
      </c>
    </row>
    <row r="390" spans="1:18" x14ac:dyDescent="0.35">
      <c r="A390" s="10">
        <f>'Input CO Nafi'!A390</f>
        <v>0</v>
      </c>
      <c r="B390" s="10">
        <f>'Input CO Nafi'!C390</f>
        <v>0</v>
      </c>
      <c r="C390" s="8"/>
      <c r="D390" s="8">
        <f>'Input CO Nafi'!J390</f>
        <v>0</v>
      </c>
      <c r="E390" s="12"/>
      <c r="F390" s="10">
        <f>'Input CO Nafi'!L390</f>
        <v>0</v>
      </c>
      <c r="G390" s="16">
        <f>'Input CO Nafi'!P390</f>
        <v>0</v>
      </c>
      <c r="H390" s="11">
        <f>'Input CO Nafi'!Q390</f>
        <v>0</v>
      </c>
      <c r="I390" s="12"/>
      <c r="J390" s="15">
        <f>'Input CO Nafi'!AA390</f>
        <v>0</v>
      </c>
      <c r="K390" s="16">
        <f>'Input CO Nafi'!AG390</f>
        <v>0</v>
      </c>
      <c r="L390" s="16">
        <f>'Input CO Nafi'!AI390</f>
        <v>0</v>
      </c>
      <c r="M390" s="16">
        <f>'Input CO Nafi'!AJ390</f>
        <v>0</v>
      </c>
      <c r="N390" s="12"/>
      <c r="O390" s="8">
        <f>Tableau1[[#This Row],[Prix Unitaire N-1]]*Tableau1[[#This Row],[Qtés commandées pour N-1]]</f>
        <v>0</v>
      </c>
      <c r="P390" s="8">
        <f>Tableau1[[#This Row],[Prix Unitaire N+1]]*Tableau1[[#This Row],[Qtés commandées pour N-1]]</f>
        <v>0</v>
      </c>
      <c r="Q390" s="8">
        <f>Tableau1[[#This Row],[CA N+1]]-Tableau1[[#This Row],[CA N-1]]</f>
        <v>0</v>
      </c>
      <c r="R390" s="14" t="str">
        <f>IFERROR(Tableau1[[#This Row],[Impact en €]]/Tableau1[[#This Row],[CA N-1]]," ")</f>
        <v xml:space="preserve"> </v>
      </c>
    </row>
    <row r="391" spans="1:18" x14ac:dyDescent="0.35">
      <c r="A391" s="10">
        <f>'Input CO Nafi'!A391</f>
        <v>0</v>
      </c>
      <c r="B391" s="10">
        <f>'Input CO Nafi'!C391</f>
        <v>0</v>
      </c>
      <c r="C391" s="8"/>
      <c r="D391" s="8">
        <f>'Input CO Nafi'!J391</f>
        <v>0</v>
      </c>
      <c r="E391" s="12"/>
      <c r="F391" s="10">
        <f>'Input CO Nafi'!L391</f>
        <v>0</v>
      </c>
      <c r="G391" s="16">
        <f>'Input CO Nafi'!P391</f>
        <v>0</v>
      </c>
      <c r="H391" s="11">
        <f>'Input CO Nafi'!Q391</f>
        <v>0</v>
      </c>
      <c r="I391" s="12"/>
      <c r="J391" s="15">
        <f>'Input CO Nafi'!AA391</f>
        <v>0</v>
      </c>
      <c r="K391" s="16">
        <f>'Input CO Nafi'!AG391</f>
        <v>0</v>
      </c>
      <c r="L391" s="16">
        <f>'Input CO Nafi'!AI391</f>
        <v>0</v>
      </c>
      <c r="M391" s="16">
        <f>'Input CO Nafi'!AJ391</f>
        <v>0</v>
      </c>
      <c r="N391" s="12"/>
      <c r="O391" s="8">
        <f>Tableau1[[#This Row],[Prix Unitaire N-1]]*Tableau1[[#This Row],[Qtés commandées pour N-1]]</f>
        <v>0</v>
      </c>
      <c r="P391" s="8">
        <f>Tableau1[[#This Row],[Prix Unitaire N+1]]*Tableau1[[#This Row],[Qtés commandées pour N-1]]</f>
        <v>0</v>
      </c>
      <c r="Q391" s="8">
        <f>Tableau1[[#This Row],[CA N+1]]-Tableau1[[#This Row],[CA N-1]]</f>
        <v>0</v>
      </c>
      <c r="R391" s="14" t="str">
        <f>IFERROR(Tableau1[[#This Row],[Impact en €]]/Tableau1[[#This Row],[CA N-1]]," ")</f>
        <v xml:space="preserve"> </v>
      </c>
    </row>
    <row r="392" spans="1:18" x14ac:dyDescent="0.35">
      <c r="A392" s="10">
        <f>'Input CO Nafi'!A392</f>
        <v>0</v>
      </c>
      <c r="B392" s="10">
        <f>'Input CO Nafi'!C392</f>
        <v>0</v>
      </c>
      <c r="C392" s="8"/>
      <c r="D392" s="8">
        <f>'Input CO Nafi'!J392</f>
        <v>0</v>
      </c>
      <c r="E392" s="12"/>
      <c r="F392" s="10">
        <f>'Input CO Nafi'!L392</f>
        <v>0</v>
      </c>
      <c r="G392" s="16">
        <f>'Input CO Nafi'!P392</f>
        <v>0</v>
      </c>
      <c r="H392" s="11">
        <f>'Input CO Nafi'!Q392</f>
        <v>0</v>
      </c>
      <c r="I392" s="12"/>
      <c r="J392" s="15">
        <f>'Input CO Nafi'!AA392</f>
        <v>0</v>
      </c>
      <c r="K392" s="16">
        <f>'Input CO Nafi'!AG392</f>
        <v>0</v>
      </c>
      <c r="L392" s="16">
        <f>'Input CO Nafi'!AI392</f>
        <v>0</v>
      </c>
      <c r="M392" s="16">
        <f>'Input CO Nafi'!AJ392</f>
        <v>0</v>
      </c>
      <c r="N392" s="12"/>
      <c r="O392" s="8">
        <f>Tableau1[[#This Row],[Prix Unitaire N-1]]*Tableau1[[#This Row],[Qtés commandées pour N-1]]</f>
        <v>0</v>
      </c>
      <c r="P392" s="8">
        <f>Tableau1[[#This Row],[Prix Unitaire N+1]]*Tableau1[[#This Row],[Qtés commandées pour N-1]]</f>
        <v>0</v>
      </c>
      <c r="Q392" s="8">
        <f>Tableau1[[#This Row],[CA N+1]]-Tableau1[[#This Row],[CA N-1]]</f>
        <v>0</v>
      </c>
      <c r="R392" s="14" t="str">
        <f>IFERROR(Tableau1[[#This Row],[Impact en €]]/Tableau1[[#This Row],[CA N-1]]," ")</f>
        <v xml:space="preserve"> </v>
      </c>
    </row>
    <row r="393" spans="1:18" x14ac:dyDescent="0.35">
      <c r="A393" s="10">
        <f>'Input CO Nafi'!A393</f>
        <v>0</v>
      </c>
      <c r="B393" s="10">
        <f>'Input CO Nafi'!C393</f>
        <v>0</v>
      </c>
      <c r="C393" s="8"/>
      <c r="D393" s="8">
        <f>'Input CO Nafi'!J393</f>
        <v>0</v>
      </c>
      <c r="E393" s="12"/>
      <c r="F393" s="10">
        <f>'Input CO Nafi'!L393</f>
        <v>0</v>
      </c>
      <c r="G393" s="16">
        <f>'Input CO Nafi'!P393</f>
        <v>0</v>
      </c>
      <c r="H393" s="11">
        <f>'Input CO Nafi'!Q393</f>
        <v>0</v>
      </c>
      <c r="I393" s="12"/>
      <c r="J393" s="15">
        <f>'Input CO Nafi'!AA393</f>
        <v>0</v>
      </c>
      <c r="K393" s="16">
        <f>'Input CO Nafi'!AG393</f>
        <v>0</v>
      </c>
      <c r="L393" s="16">
        <f>'Input CO Nafi'!AI393</f>
        <v>0</v>
      </c>
      <c r="M393" s="16">
        <f>'Input CO Nafi'!AJ393</f>
        <v>0</v>
      </c>
      <c r="N393" s="12"/>
      <c r="O393" s="8">
        <f>Tableau1[[#This Row],[Prix Unitaire N-1]]*Tableau1[[#This Row],[Qtés commandées pour N-1]]</f>
        <v>0</v>
      </c>
      <c r="P393" s="8">
        <f>Tableau1[[#This Row],[Prix Unitaire N+1]]*Tableau1[[#This Row],[Qtés commandées pour N-1]]</f>
        <v>0</v>
      </c>
      <c r="Q393" s="8">
        <f>Tableau1[[#This Row],[CA N+1]]-Tableau1[[#This Row],[CA N-1]]</f>
        <v>0</v>
      </c>
      <c r="R393" s="14" t="str">
        <f>IFERROR(Tableau1[[#This Row],[Impact en €]]/Tableau1[[#This Row],[CA N-1]]," ")</f>
        <v xml:space="preserve"> </v>
      </c>
    </row>
    <row r="394" spans="1:18" x14ac:dyDescent="0.35">
      <c r="A394" s="10">
        <f>'Input CO Nafi'!A394</f>
        <v>0</v>
      </c>
      <c r="B394" s="10">
        <f>'Input CO Nafi'!C394</f>
        <v>0</v>
      </c>
      <c r="C394" s="8"/>
      <c r="D394" s="8">
        <f>'Input CO Nafi'!J394</f>
        <v>0</v>
      </c>
      <c r="E394" s="12"/>
      <c r="F394" s="10">
        <f>'Input CO Nafi'!L394</f>
        <v>0</v>
      </c>
      <c r="G394" s="16">
        <f>'Input CO Nafi'!P394</f>
        <v>0</v>
      </c>
      <c r="H394" s="11">
        <f>'Input CO Nafi'!Q394</f>
        <v>0</v>
      </c>
      <c r="I394" s="12"/>
      <c r="J394" s="15">
        <f>'Input CO Nafi'!AA394</f>
        <v>0</v>
      </c>
      <c r="K394" s="16">
        <f>'Input CO Nafi'!AG394</f>
        <v>0</v>
      </c>
      <c r="L394" s="16">
        <f>'Input CO Nafi'!AI394</f>
        <v>0</v>
      </c>
      <c r="M394" s="16">
        <f>'Input CO Nafi'!AJ394</f>
        <v>0</v>
      </c>
      <c r="N394" s="12"/>
      <c r="O394" s="8">
        <f>Tableau1[[#This Row],[Prix Unitaire N-1]]*Tableau1[[#This Row],[Qtés commandées pour N-1]]</f>
        <v>0</v>
      </c>
      <c r="P394" s="8">
        <f>Tableau1[[#This Row],[Prix Unitaire N+1]]*Tableau1[[#This Row],[Qtés commandées pour N-1]]</f>
        <v>0</v>
      </c>
      <c r="Q394" s="8">
        <f>Tableau1[[#This Row],[CA N+1]]-Tableau1[[#This Row],[CA N-1]]</f>
        <v>0</v>
      </c>
      <c r="R394" s="14" t="str">
        <f>IFERROR(Tableau1[[#This Row],[Impact en €]]/Tableau1[[#This Row],[CA N-1]]," ")</f>
        <v xml:space="preserve"> </v>
      </c>
    </row>
    <row r="395" spans="1:18" x14ac:dyDescent="0.35">
      <c r="A395" s="10">
        <f>'Input CO Nafi'!A395</f>
        <v>0</v>
      </c>
      <c r="B395" s="10">
        <f>'Input CO Nafi'!C395</f>
        <v>0</v>
      </c>
      <c r="C395" s="8"/>
      <c r="D395" s="8">
        <f>'Input CO Nafi'!J395</f>
        <v>0</v>
      </c>
      <c r="E395" s="12"/>
      <c r="F395" s="10">
        <f>'Input CO Nafi'!L395</f>
        <v>0</v>
      </c>
      <c r="G395" s="16">
        <f>'Input CO Nafi'!P395</f>
        <v>0</v>
      </c>
      <c r="H395" s="11">
        <f>'Input CO Nafi'!Q395</f>
        <v>0</v>
      </c>
      <c r="I395" s="12"/>
      <c r="J395" s="15">
        <f>'Input CO Nafi'!AA395</f>
        <v>0</v>
      </c>
      <c r="K395" s="16">
        <f>'Input CO Nafi'!AG395</f>
        <v>0</v>
      </c>
      <c r="L395" s="16">
        <f>'Input CO Nafi'!AI395</f>
        <v>0</v>
      </c>
      <c r="M395" s="16">
        <f>'Input CO Nafi'!AJ395</f>
        <v>0</v>
      </c>
      <c r="N395" s="12"/>
      <c r="O395" s="8">
        <f>Tableau1[[#This Row],[Prix Unitaire N-1]]*Tableau1[[#This Row],[Qtés commandées pour N-1]]</f>
        <v>0</v>
      </c>
      <c r="P395" s="8">
        <f>Tableau1[[#This Row],[Prix Unitaire N+1]]*Tableau1[[#This Row],[Qtés commandées pour N-1]]</f>
        <v>0</v>
      </c>
      <c r="Q395" s="8">
        <f>Tableau1[[#This Row],[CA N+1]]-Tableau1[[#This Row],[CA N-1]]</f>
        <v>0</v>
      </c>
      <c r="R395" s="14" t="str">
        <f>IFERROR(Tableau1[[#This Row],[Impact en €]]/Tableau1[[#This Row],[CA N-1]]," ")</f>
        <v xml:space="preserve"> </v>
      </c>
    </row>
    <row r="396" spans="1:18" x14ac:dyDescent="0.35">
      <c r="A396" s="10">
        <f>'Input CO Nafi'!A396</f>
        <v>0</v>
      </c>
      <c r="B396" s="10">
        <f>'Input CO Nafi'!C396</f>
        <v>0</v>
      </c>
      <c r="C396" s="8"/>
      <c r="D396" s="8">
        <f>'Input CO Nafi'!J396</f>
        <v>0</v>
      </c>
      <c r="E396" s="12"/>
      <c r="F396" s="10">
        <f>'Input CO Nafi'!L396</f>
        <v>0</v>
      </c>
      <c r="G396" s="16">
        <f>'Input CO Nafi'!P396</f>
        <v>0</v>
      </c>
      <c r="H396" s="11">
        <f>'Input CO Nafi'!Q396</f>
        <v>0</v>
      </c>
      <c r="I396" s="12"/>
      <c r="J396" s="15">
        <f>'Input CO Nafi'!AA396</f>
        <v>0</v>
      </c>
      <c r="K396" s="16">
        <f>'Input CO Nafi'!AG396</f>
        <v>0</v>
      </c>
      <c r="L396" s="16">
        <f>'Input CO Nafi'!AI396</f>
        <v>0</v>
      </c>
      <c r="M396" s="16">
        <f>'Input CO Nafi'!AJ396</f>
        <v>0</v>
      </c>
      <c r="N396" s="12"/>
      <c r="O396" s="8">
        <f>Tableau1[[#This Row],[Prix Unitaire N-1]]*Tableau1[[#This Row],[Qtés commandées pour N-1]]</f>
        <v>0</v>
      </c>
      <c r="P396" s="8">
        <f>Tableau1[[#This Row],[Prix Unitaire N+1]]*Tableau1[[#This Row],[Qtés commandées pour N-1]]</f>
        <v>0</v>
      </c>
      <c r="Q396" s="8">
        <f>Tableau1[[#This Row],[CA N+1]]-Tableau1[[#This Row],[CA N-1]]</f>
        <v>0</v>
      </c>
      <c r="R396" s="14" t="str">
        <f>IFERROR(Tableau1[[#This Row],[Impact en €]]/Tableau1[[#This Row],[CA N-1]]," ")</f>
        <v xml:space="preserve"> </v>
      </c>
    </row>
    <row r="397" spans="1:18" x14ac:dyDescent="0.35">
      <c r="A397" s="10">
        <f>'Input CO Nafi'!A397</f>
        <v>0</v>
      </c>
      <c r="B397" s="10">
        <f>'Input CO Nafi'!C397</f>
        <v>0</v>
      </c>
      <c r="C397" s="8"/>
      <c r="D397" s="8">
        <f>'Input CO Nafi'!J397</f>
        <v>0</v>
      </c>
      <c r="E397" s="12"/>
      <c r="F397" s="10">
        <f>'Input CO Nafi'!L397</f>
        <v>0</v>
      </c>
      <c r="G397" s="16">
        <f>'Input CO Nafi'!P397</f>
        <v>0</v>
      </c>
      <c r="H397" s="11">
        <f>'Input CO Nafi'!Q397</f>
        <v>0</v>
      </c>
      <c r="I397" s="12"/>
      <c r="J397" s="15">
        <f>'Input CO Nafi'!AA397</f>
        <v>0</v>
      </c>
      <c r="K397" s="16">
        <f>'Input CO Nafi'!AG397</f>
        <v>0</v>
      </c>
      <c r="L397" s="16">
        <f>'Input CO Nafi'!AI397</f>
        <v>0</v>
      </c>
      <c r="M397" s="16">
        <f>'Input CO Nafi'!AJ397</f>
        <v>0</v>
      </c>
      <c r="N397" s="12"/>
      <c r="O397" s="8">
        <f>Tableau1[[#This Row],[Prix Unitaire N-1]]*Tableau1[[#This Row],[Qtés commandées pour N-1]]</f>
        <v>0</v>
      </c>
      <c r="P397" s="8">
        <f>Tableau1[[#This Row],[Prix Unitaire N+1]]*Tableau1[[#This Row],[Qtés commandées pour N-1]]</f>
        <v>0</v>
      </c>
      <c r="Q397" s="8">
        <f>Tableau1[[#This Row],[CA N+1]]-Tableau1[[#This Row],[CA N-1]]</f>
        <v>0</v>
      </c>
      <c r="R397" s="14" t="str">
        <f>IFERROR(Tableau1[[#This Row],[Impact en €]]/Tableau1[[#This Row],[CA N-1]]," ")</f>
        <v xml:space="preserve"> </v>
      </c>
    </row>
    <row r="398" spans="1:18" x14ac:dyDescent="0.35">
      <c r="A398" s="10">
        <f>'Input CO Nafi'!A398</f>
        <v>0</v>
      </c>
      <c r="B398" s="10">
        <f>'Input CO Nafi'!C398</f>
        <v>0</v>
      </c>
      <c r="C398" s="8"/>
      <c r="D398" s="8">
        <f>'Input CO Nafi'!J398</f>
        <v>0</v>
      </c>
      <c r="E398" s="12"/>
      <c r="F398" s="10">
        <f>'Input CO Nafi'!L398</f>
        <v>0</v>
      </c>
      <c r="G398" s="16">
        <f>'Input CO Nafi'!P398</f>
        <v>0</v>
      </c>
      <c r="H398" s="11">
        <f>'Input CO Nafi'!Q398</f>
        <v>0</v>
      </c>
      <c r="I398" s="12"/>
      <c r="J398" s="15">
        <f>'Input CO Nafi'!AA398</f>
        <v>0</v>
      </c>
      <c r="K398" s="16">
        <f>'Input CO Nafi'!AG398</f>
        <v>0</v>
      </c>
      <c r="L398" s="16">
        <f>'Input CO Nafi'!AI398</f>
        <v>0</v>
      </c>
      <c r="M398" s="16">
        <f>'Input CO Nafi'!AJ398</f>
        <v>0</v>
      </c>
      <c r="N398" s="12"/>
      <c r="O398" s="8">
        <f>Tableau1[[#This Row],[Prix Unitaire N-1]]*Tableau1[[#This Row],[Qtés commandées pour N-1]]</f>
        <v>0</v>
      </c>
      <c r="P398" s="8">
        <f>Tableau1[[#This Row],[Prix Unitaire N+1]]*Tableau1[[#This Row],[Qtés commandées pour N-1]]</f>
        <v>0</v>
      </c>
      <c r="Q398" s="8">
        <f>Tableau1[[#This Row],[CA N+1]]-Tableau1[[#This Row],[CA N-1]]</f>
        <v>0</v>
      </c>
      <c r="R398" s="14" t="str">
        <f>IFERROR(Tableau1[[#This Row],[Impact en €]]/Tableau1[[#This Row],[CA N-1]]," ")</f>
        <v xml:space="preserve"> </v>
      </c>
    </row>
    <row r="399" spans="1:18" x14ac:dyDescent="0.35">
      <c r="A399" s="10">
        <f>'Input CO Nafi'!A399</f>
        <v>0</v>
      </c>
      <c r="B399" s="10">
        <f>'Input CO Nafi'!C399</f>
        <v>0</v>
      </c>
      <c r="C399" s="8"/>
      <c r="D399" s="8">
        <f>'Input CO Nafi'!J399</f>
        <v>0</v>
      </c>
      <c r="E399" s="12"/>
      <c r="F399" s="10">
        <f>'Input CO Nafi'!L399</f>
        <v>0</v>
      </c>
      <c r="G399" s="16">
        <f>'Input CO Nafi'!P399</f>
        <v>0</v>
      </c>
      <c r="H399" s="11">
        <f>'Input CO Nafi'!Q399</f>
        <v>0</v>
      </c>
      <c r="I399" s="12"/>
      <c r="J399" s="15">
        <f>'Input CO Nafi'!AA399</f>
        <v>0</v>
      </c>
      <c r="K399" s="16">
        <f>'Input CO Nafi'!AG399</f>
        <v>0</v>
      </c>
      <c r="L399" s="16">
        <f>'Input CO Nafi'!AI399</f>
        <v>0</v>
      </c>
      <c r="M399" s="16">
        <f>'Input CO Nafi'!AJ399</f>
        <v>0</v>
      </c>
      <c r="N399" s="12"/>
      <c r="O399" s="8">
        <f>Tableau1[[#This Row],[Prix Unitaire N-1]]*Tableau1[[#This Row],[Qtés commandées pour N-1]]</f>
        <v>0</v>
      </c>
      <c r="P399" s="8">
        <f>Tableau1[[#This Row],[Prix Unitaire N+1]]*Tableau1[[#This Row],[Qtés commandées pour N-1]]</f>
        <v>0</v>
      </c>
      <c r="Q399" s="8">
        <f>Tableau1[[#This Row],[CA N+1]]-Tableau1[[#This Row],[CA N-1]]</f>
        <v>0</v>
      </c>
      <c r="R399" s="14" t="str">
        <f>IFERROR(Tableau1[[#This Row],[Impact en €]]/Tableau1[[#This Row],[CA N-1]]," ")</f>
        <v xml:space="preserve"> </v>
      </c>
    </row>
    <row r="400" spans="1:18" x14ac:dyDescent="0.35">
      <c r="A400" s="10">
        <f>'Input CO Nafi'!A400</f>
        <v>0</v>
      </c>
      <c r="B400" s="10">
        <f>'Input CO Nafi'!C400</f>
        <v>0</v>
      </c>
      <c r="C400" s="8"/>
      <c r="D400" s="8">
        <f>'Input CO Nafi'!J400</f>
        <v>0</v>
      </c>
      <c r="E400" s="12"/>
      <c r="F400" s="10">
        <f>'Input CO Nafi'!L400</f>
        <v>0</v>
      </c>
      <c r="G400" s="16">
        <f>'Input CO Nafi'!P400</f>
        <v>0</v>
      </c>
      <c r="H400" s="11">
        <f>'Input CO Nafi'!Q400</f>
        <v>0</v>
      </c>
      <c r="I400" s="12"/>
      <c r="J400" s="15">
        <f>'Input CO Nafi'!AA400</f>
        <v>0</v>
      </c>
      <c r="K400" s="16">
        <f>'Input CO Nafi'!AG400</f>
        <v>0</v>
      </c>
      <c r="L400" s="16">
        <f>'Input CO Nafi'!AI400</f>
        <v>0</v>
      </c>
      <c r="M400" s="16">
        <f>'Input CO Nafi'!AJ400</f>
        <v>0</v>
      </c>
      <c r="N400" s="12"/>
      <c r="O400" s="8">
        <f>Tableau1[[#This Row],[Prix Unitaire N-1]]*Tableau1[[#This Row],[Qtés commandées pour N-1]]</f>
        <v>0</v>
      </c>
      <c r="P400" s="8">
        <f>Tableau1[[#This Row],[Prix Unitaire N+1]]*Tableau1[[#This Row],[Qtés commandées pour N-1]]</f>
        <v>0</v>
      </c>
      <c r="Q400" s="8">
        <f>Tableau1[[#This Row],[CA N+1]]-Tableau1[[#This Row],[CA N-1]]</f>
        <v>0</v>
      </c>
      <c r="R400" s="14" t="str">
        <f>IFERROR(Tableau1[[#This Row],[Impact en €]]/Tableau1[[#This Row],[CA N-1]]," ")</f>
        <v xml:space="preserve"> </v>
      </c>
    </row>
    <row r="401" spans="1:18" x14ac:dyDescent="0.35">
      <c r="A401" s="10">
        <f>'Input CO Nafi'!A401</f>
        <v>0</v>
      </c>
      <c r="B401" s="10">
        <f>'Input CO Nafi'!C401</f>
        <v>0</v>
      </c>
      <c r="C401" s="8"/>
      <c r="D401" s="8">
        <f>'Input CO Nafi'!J401</f>
        <v>0</v>
      </c>
      <c r="E401" s="12"/>
      <c r="F401" s="10">
        <f>'Input CO Nafi'!L401</f>
        <v>0</v>
      </c>
      <c r="G401" s="16">
        <f>'Input CO Nafi'!P401</f>
        <v>0</v>
      </c>
      <c r="H401" s="11">
        <f>'Input CO Nafi'!Q401</f>
        <v>0</v>
      </c>
      <c r="I401" s="12"/>
      <c r="J401" s="15">
        <f>'Input CO Nafi'!AA401</f>
        <v>0</v>
      </c>
      <c r="K401" s="16">
        <f>'Input CO Nafi'!AG401</f>
        <v>0</v>
      </c>
      <c r="L401" s="16">
        <f>'Input CO Nafi'!AI401</f>
        <v>0</v>
      </c>
      <c r="M401" s="16">
        <f>'Input CO Nafi'!AJ401</f>
        <v>0</v>
      </c>
      <c r="N401" s="12"/>
      <c r="O401" s="8">
        <f>Tableau1[[#This Row],[Prix Unitaire N-1]]*Tableau1[[#This Row],[Qtés commandées pour N-1]]</f>
        <v>0</v>
      </c>
      <c r="P401" s="8">
        <f>Tableau1[[#This Row],[Prix Unitaire N+1]]*Tableau1[[#This Row],[Qtés commandées pour N-1]]</f>
        <v>0</v>
      </c>
      <c r="Q401" s="8">
        <f>Tableau1[[#This Row],[CA N+1]]-Tableau1[[#This Row],[CA N-1]]</f>
        <v>0</v>
      </c>
      <c r="R401" s="14" t="str">
        <f>IFERROR(Tableau1[[#This Row],[Impact en €]]/Tableau1[[#This Row],[CA N-1]]," ")</f>
        <v xml:space="preserve"> </v>
      </c>
    </row>
    <row r="402" spans="1:18" x14ac:dyDescent="0.35">
      <c r="A402" s="10">
        <f>'Input CO Nafi'!A402</f>
        <v>0</v>
      </c>
      <c r="B402" s="10">
        <f>'Input CO Nafi'!C402</f>
        <v>0</v>
      </c>
      <c r="C402" s="8"/>
      <c r="D402" s="8">
        <f>'Input CO Nafi'!J402</f>
        <v>0</v>
      </c>
      <c r="E402" s="12"/>
      <c r="F402" s="10">
        <f>'Input CO Nafi'!L402</f>
        <v>0</v>
      </c>
      <c r="G402" s="16">
        <f>'Input CO Nafi'!P402</f>
        <v>0</v>
      </c>
      <c r="H402" s="11">
        <f>'Input CO Nafi'!Q402</f>
        <v>0</v>
      </c>
      <c r="I402" s="12"/>
      <c r="J402" s="15">
        <f>'Input CO Nafi'!AA402</f>
        <v>0</v>
      </c>
      <c r="K402" s="16">
        <f>'Input CO Nafi'!AG402</f>
        <v>0</v>
      </c>
      <c r="L402" s="16">
        <f>'Input CO Nafi'!AI402</f>
        <v>0</v>
      </c>
      <c r="M402" s="16">
        <f>'Input CO Nafi'!AJ402</f>
        <v>0</v>
      </c>
      <c r="N402" s="12"/>
      <c r="O402" s="8">
        <f>Tableau1[[#This Row],[Prix Unitaire N-1]]*Tableau1[[#This Row],[Qtés commandées pour N-1]]</f>
        <v>0</v>
      </c>
      <c r="P402" s="8">
        <f>Tableau1[[#This Row],[Prix Unitaire N+1]]*Tableau1[[#This Row],[Qtés commandées pour N-1]]</f>
        <v>0</v>
      </c>
      <c r="Q402" s="8">
        <f>Tableau1[[#This Row],[CA N+1]]-Tableau1[[#This Row],[CA N-1]]</f>
        <v>0</v>
      </c>
      <c r="R402" s="14" t="str">
        <f>IFERROR(Tableau1[[#This Row],[Impact en €]]/Tableau1[[#This Row],[CA N-1]]," ")</f>
        <v xml:space="preserve"> </v>
      </c>
    </row>
    <row r="403" spans="1:18" x14ac:dyDescent="0.35">
      <c r="A403" s="10">
        <f>'Input CO Nafi'!A403</f>
        <v>0</v>
      </c>
      <c r="B403" s="10">
        <f>'Input CO Nafi'!C403</f>
        <v>0</v>
      </c>
      <c r="C403" s="8"/>
      <c r="D403" s="8">
        <f>'Input CO Nafi'!J403</f>
        <v>0</v>
      </c>
      <c r="E403" s="12"/>
      <c r="F403" s="10">
        <f>'Input CO Nafi'!L403</f>
        <v>0</v>
      </c>
      <c r="G403" s="16">
        <f>'Input CO Nafi'!P403</f>
        <v>0</v>
      </c>
      <c r="H403" s="11">
        <f>'Input CO Nafi'!Q403</f>
        <v>0</v>
      </c>
      <c r="I403" s="12"/>
      <c r="J403" s="15">
        <f>'Input CO Nafi'!AA403</f>
        <v>0</v>
      </c>
      <c r="K403" s="16">
        <f>'Input CO Nafi'!AG403</f>
        <v>0</v>
      </c>
      <c r="L403" s="16">
        <f>'Input CO Nafi'!AI403</f>
        <v>0</v>
      </c>
      <c r="M403" s="16">
        <f>'Input CO Nafi'!AJ403</f>
        <v>0</v>
      </c>
      <c r="N403" s="12"/>
      <c r="O403" s="8">
        <f>Tableau1[[#This Row],[Prix Unitaire N-1]]*Tableau1[[#This Row],[Qtés commandées pour N-1]]</f>
        <v>0</v>
      </c>
      <c r="P403" s="8">
        <f>Tableau1[[#This Row],[Prix Unitaire N+1]]*Tableau1[[#This Row],[Qtés commandées pour N-1]]</f>
        <v>0</v>
      </c>
      <c r="Q403" s="8">
        <f>Tableau1[[#This Row],[CA N+1]]-Tableau1[[#This Row],[CA N-1]]</f>
        <v>0</v>
      </c>
      <c r="R403" s="14" t="str">
        <f>IFERROR(Tableau1[[#This Row],[Impact en €]]/Tableau1[[#This Row],[CA N-1]]," ")</f>
        <v xml:space="preserve"> </v>
      </c>
    </row>
    <row r="404" spans="1:18" x14ac:dyDescent="0.35">
      <c r="A404" s="10">
        <f>'Input CO Nafi'!A404</f>
        <v>0</v>
      </c>
      <c r="B404" s="10">
        <f>'Input CO Nafi'!C404</f>
        <v>0</v>
      </c>
      <c r="C404" s="8"/>
      <c r="D404" s="8">
        <f>'Input CO Nafi'!J404</f>
        <v>0</v>
      </c>
      <c r="E404" s="12"/>
      <c r="F404" s="10">
        <f>'Input CO Nafi'!L404</f>
        <v>0</v>
      </c>
      <c r="G404" s="16">
        <f>'Input CO Nafi'!P404</f>
        <v>0</v>
      </c>
      <c r="H404" s="11">
        <f>'Input CO Nafi'!Q404</f>
        <v>0</v>
      </c>
      <c r="I404" s="12"/>
      <c r="J404" s="15">
        <f>'Input CO Nafi'!AA404</f>
        <v>0</v>
      </c>
      <c r="K404" s="16">
        <f>'Input CO Nafi'!AG404</f>
        <v>0</v>
      </c>
      <c r="L404" s="16">
        <f>'Input CO Nafi'!AI404</f>
        <v>0</v>
      </c>
      <c r="M404" s="16">
        <f>'Input CO Nafi'!AJ404</f>
        <v>0</v>
      </c>
      <c r="N404" s="12"/>
      <c r="O404" s="8">
        <f>Tableau1[[#This Row],[Prix Unitaire N-1]]*Tableau1[[#This Row],[Qtés commandées pour N-1]]</f>
        <v>0</v>
      </c>
      <c r="P404" s="8">
        <f>Tableau1[[#This Row],[Prix Unitaire N+1]]*Tableau1[[#This Row],[Qtés commandées pour N-1]]</f>
        <v>0</v>
      </c>
      <c r="Q404" s="8">
        <f>Tableau1[[#This Row],[CA N+1]]-Tableau1[[#This Row],[CA N-1]]</f>
        <v>0</v>
      </c>
      <c r="R404" s="14" t="str">
        <f>IFERROR(Tableau1[[#This Row],[Impact en €]]/Tableau1[[#This Row],[CA N-1]]," ")</f>
        <v xml:space="preserve"> </v>
      </c>
    </row>
    <row r="405" spans="1:18" x14ac:dyDescent="0.35">
      <c r="A405" s="10">
        <f>'Input CO Nafi'!A405</f>
        <v>0</v>
      </c>
      <c r="B405" s="10">
        <f>'Input CO Nafi'!C405</f>
        <v>0</v>
      </c>
      <c r="C405" s="8"/>
      <c r="D405" s="8">
        <f>'Input CO Nafi'!J405</f>
        <v>0</v>
      </c>
      <c r="E405" s="12"/>
      <c r="F405" s="10">
        <f>'Input CO Nafi'!L405</f>
        <v>0</v>
      </c>
      <c r="G405" s="16">
        <f>'Input CO Nafi'!P405</f>
        <v>0</v>
      </c>
      <c r="H405" s="11">
        <f>'Input CO Nafi'!Q405</f>
        <v>0</v>
      </c>
      <c r="I405" s="12"/>
      <c r="J405" s="15">
        <f>'Input CO Nafi'!AA405</f>
        <v>0</v>
      </c>
      <c r="K405" s="16">
        <f>'Input CO Nafi'!AG405</f>
        <v>0</v>
      </c>
      <c r="L405" s="16">
        <f>'Input CO Nafi'!AI405</f>
        <v>0</v>
      </c>
      <c r="M405" s="16">
        <f>'Input CO Nafi'!AJ405</f>
        <v>0</v>
      </c>
      <c r="N405" s="12"/>
      <c r="O405" s="8">
        <f>Tableau1[[#This Row],[Prix Unitaire N-1]]*Tableau1[[#This Row],[Qtés commandées pour N-1]]</f>
        <v>0</v>
      </c>
      <c r="P405" s="8">
        <f>Tableau1[[#This Row],[Prix Unitaire N+1]]*Tableau1[[#This Row],[Qtés commandées pour N-1]]</f>
        <v>0</v>
      </c>
      <c r="Q405" s="8">
        <f>Tableau1[[#This Row],[CA N+1]]-Tableau1[[#This Row],[CA N-1]]</f>
        <v>0</v>
      </c>
      <c r="R405" s="14" t="str">
        <f>IFERROR(Tableau1[[#This Row],[Impact en €]]/Tableau1[[#This Row],[CA N-1]]," ")</f>
        <v xml:space="preserve"> </v>
      </c>
    </row>
    <row r="406" spans="1:18" x14ac:dyDescent="0.35">
      <c r="A406" s="10">
        <f>'Input CO Nafi'!A406</f>
        <v>0</v>
      </c>
      <c r="B406" s="10">
        <f>'Input CO Nafi'!C406</f>
        <v>0</v>
      </c>
      <c r="C406" s="8"/>
      <c r="D406" s="8">
        <f>'Input CO Nafi'!J406</f>
        <v>0</v>
      </c>
      <c r="E406" s="12"/>
      <c r="F406" s="10">
        <f>'Input CO Nafi'!L406</f>
        <v>0</v>
      </c>
      <c r="G406" s="16">
        <f>'Input CO Nafi'!P406</f>
        <v>0</v>
      </c>
      <c r="H406" s="11">
        <f>'Input CO Nafi'!Q406</f>
        <v>0</v>
      </c>
      <c r="I406" s="12"/>
      <c r="J406" s="15">
        <f>'Input CO Nafi'!AA406</f>
        <v>0</v>
      </c>
      <c r="K406" s="16">
        <f>'Input CO Nafi'!AG406</f>
        <v>0</v>
      </c>
      <c r="L406" s="16">
        <f>'Input CO Nafi'!AI406</f>
        <v>0</v>
      </c>
      <c r="M406" s="16">
        <f>'Input CO Nafi'!AJ406</f>
        <v>0</v>
      </c>
      <c r="N406" s="12"/>
      <c r="O406" s="8">
        <f>Tableau1[[#This Row],[Prix Unitaire N-1]]*Tableau1[[#This Row],[Qtés commandées pour N-1]]</f>
        <v>0</v>
      </c>
      <c r="P406" s="8">
        <f>Tableau1[[#This Row],[Prix Unitaire N+1]]*Tableau1[[#This Row],[Qtés commandées pour N-1]]</f>
        <v>0</v>
      </c>
      <c r="Q406" s="8">
        <f>Tableau1[[#This Row],[CA N+1]]-Tableau1[[#This Row],[CA N-1]]</f>
        <v>0</v>
      </c>
      <c r="R406" s="14" t="str">
        <f>IFERROR(Tableau1[[#This Row],[Impact en €]]/Tableau1[[#This Row],[CA N-1]]," ")</f>
        <v xml:space="preserve"> </v>
      </c>
    </row>
    <row r="407" spans="1:18" x14ac:dyDescent="0.35">
      <c r="A407" s="10">
        <f>'Input CO Nafi'!A407</f>
        <v>0</v>
      </c>
      <c r="B407" s="10">
        <f>'Input CO Nafi'!C407</f>
        <v>0</v>
      </c>
      <c r="C407" s="8"/>
      <c r="D407" s="8">
        <f>'Input CO Nafi'!J407</f>
        <v>0</v>
      </c>
      <c r="E407" s="12"/>
      <c r="F407" s="10">
        <f>'Input CO Nafi'!L407</f>
        <v>0</v>
      </c>
      <c r="G407" s="16">
        <f>'Input CO Nafi'!P407</f>
        <v>0</v>
      </c>
      <c r="H407" s="11">
        <f>'Input CO Nafi'!Q407</f>
        <v>0</v>
      </c>
      <c r="I407" s="12"/>
      <c r="J407" s="15">
        <f>'Input CO Nafi'!AA407</f>
        <v>0</v>
      </c>
      <c r="K407" s="16">
        <f>'Input CO Nafi'!AG407</f>
        <v>0</v>
      </c>
      <c r="L407" s="16">
        <f>'Input CO Nafi'!AI407</f>
        <v>0</v>
      </c>
      <c r="M407" s="16">
        <f>'Input CO Nafi'!AJ407</f>
        <v>0</v>
      </c>
      <c r="N407" s="12"/>
      <c r="O407" s="8">
        <f>Tableau1[[#This Row],[Prix Unitaire N-1]]*Tableau1[[#This Row],[Qtés commandées pour N-1]]</f>
        <v>0</v>
      </c>
      <c r="P407" s="8">
        <f>Tableau1[[#This Row],[Prix Unitaire N+1]]*Tableau1[[#This Row],[Qtés commandées pour N-1]]</f>
        <v>0</v>
      </c>
      <c r="Q407" s="8">
        <f>Tableau1[[#This Row],[CA N+1]]-Tableau1[[#This Row],[CA N-1]]</f>
        <v>0</v>
      </c>
      <c r="R407" s="14" t="str">
        <f>IFERROR(Tableau1[[#This Row],[Impact en €]]/Tableau1[[#This Row],[CA N-1]]," ")</f>
        <v xml:space="preserve"> </v>
      </c>
    </row>
    <row r="408" spans="1:18" x14ac:dyDescent="0.35">
      <c r="A408" s="10">
        <f>'Input CO Nafi'!A408</f>
        <v>0</v>
      </c>
      <c r="B408" s="10">
        <f>'Input CO Nafi'!C408</f>
        <v>0</v>
      </c>
      <c r="C408" s="8"/>
      <c r="D408" s="8">
        <f>'Input CO Nafi'!J408</f>
        <v>0</v>
      </c>
      <c r="E408" s="12"/>
      <c r="F408" s="10">
        <f>'Input CO Nafi'!L408</f>
        <v>0</v>
      </c>
      <c r="G408" s="16">
        <f>'Input CO Nafi'!P408</f>
        <v>0</v>
      </c>
      <c r="H408" s="11">
        <f>'Input CO Nafi'!Q408</f>
        <v>0</v>
      </c>
      <c r="I408" s="12"/>
      <c r="J408" s="15">
        <f>'Input CO Nafi'!AA408</f>
        <v>0</v>
      </c>
      <c r="K408" s="16">
        <f>'Input CO Nafi'!AG408</f>
        <v>0</v>
      </c>
      <c r="L408" s="16">
        <f>'Input CO Nafi'!AI408</f>
        <v>0</v>
      </c>
      <c r="M408" s="16">
        <f>'Input CO Nafi'!AJ408</f>
        <v>0</v>
      </c>
      <c r="N408" s="12"/>
      <c r="O408" s="8">
        <f>Tableau1[[#This Row],[Prix Unitaire N-1]]*Tableau1[[#This Row],[Qtés commandées pour N-1]]</f>
        <v>0</v>
      </c>
      <c r="P408" s="8">
        <f>Tableau1[[#This Row],[Prix Unitaire N+1]]*Tableau1[[#This Row],[Qtés commandées pour N-1]]</f>
        <v>0</v>
      </c>
      <c r="Q408" s="8">
        <f>Tableau1[[#This Row],[CA N+1]]-Tableau1[[#This Row],[CA N-1]]</f>
        <v>0</v>
      </c>
      <c r="R408" s="14" t="str">
        <f>IFERROR(Tableau1[[#This Row],[Impact en €]]/Tableau1[[#This Row],[CA N-1]]," ")</f>
        <v xml:space="preserve"> </v>
      </c>
    </row>
    <row r="409" spans="1:18" x14ac:dyDescent="0.35">
      <c r="A409" s="10">
        <f>'Input CO Nafi'!A409</f>
        <v>0</v>
      </c>
      <c r="B409" s="10">
        <f>'Input CO Nafi'!C409</f>
        <v>0</v>
      </c>
      <c r="C409" s="8"/>
      <c r="D409" s="8">
        <f>'Input CO Nafi'!J409</f>
        <v>0</v>
      </c>
      <c r="E409" s="12"/>
      <c r="F409" s="10">
        <f>'Input CO Nafi'!L409</f>
        <v>0</v>
      </c>
      <c r="G409" s="16">
        <f>'Input CO Nafi'!P409</f>
        <v>0</v>
      </c>
      <c r="H409" s="11">
        <f>'Input CO Nafi'!Q409</f>
        <v>0</v>
      </c>
      <c r="I409" s="12"/>
      <c r="J409" s="15">
        <f>'Input CO Nafi'!AA409</f>
        <v>0</v>
      </c>
      <c r="K409" s="16">
        <f>'Input CO Nafi'!AG409</f>
        <v>0</v>
      </c>
      <c r="L409" s="16">
        <f>'Input CO Nafi'!AI409</f>
        <v>0</v>
      </c>
      <c r="M409" s="16">
        <f>'Input CO Nafi'!AJ409</f>
        <v>0</v>
      </c>
      <c r="N409" s="12"/>
      <c r="O409" s="8">
        <f>Tableau1[[#This Row],[Prix Unitaire N-1]]*Tableau1[[#This Row],[Qtés commandées pour N-1]]</f>
        <v>0</v>
      </c>
      <c r="P409" s="8">
        <f>Tableau1[[#This Row],[Prix Unitaire N+1]]*Tableau1[[#This Row],[Qtés commandées pour N-1]]</f>
        <v>0</v>
      </c>
      <c r="Q409" s="8">
        <f>Tableau1[[#This Row],[CA N+1]]-Tableau1[[#This Row],[CA N-1]]</f>
        <v>0</v>
      </c>
      <c r="R409" s="14" t="str">
        <f>IFERROR(Tableau1[[#This Row],[Impact en €]]/Tableau1[[#This Row],[CA N-1]]," ")</f>
        <v xml:space="preserve"> </v>
      </c>
    </row>
    <row r="410" spans="1:18" x14ac:dyDescent="0.35">
      <c r="A410" s="10">
        <f>'Input CO Nafi'!A410</f>
        <v>0</v>
      </c>
      <c r="B410" s="10">
        <f>'Input CO Nafi'!C410</f>
        <v>0</v>
      </c>
      <c r="C410" s="8"/>
      <c r="D410" s="8">
        <f>'Input CO Nafi'!J410</f>
        <v>0</v>
      </c>
      <c r="E410" s="12"/>
      <c r="F410" s="10">
        <f>'Input CO Nafi'!L410</f>
        <v>0</v>
      </c>
      <c r="G410" s="16">
        <f>'Input CO Nafi'!P410</f>
        <v>0</v>
      </c>
      <c r="H410" s="11">
        <f>'Input CO Nafi'!Q410</f>
        <v>0</v>
      </c>
      <c r="I410" s="12"/>
      <c r="J410" s="15">
        <f>'Input CO Nafi'!AA410</f>
        <v>0</v>
      </c>
      <c r="K410" s="16">
        <f>'Input CO Nafi'!AG410</f>
        <v>0</v>
      </c>
      <c r="L410" s="16">
        <f>'Input CO Nafi'!AI410</f>
        <v>0</v>
      </c>
      <c r="M410" s="16">
        <f>'Input CO Nafi'!AJ410</f>
        <v>0</v>
      </c>
      <c r="N410" s="12"/>
      <c r="O410" s="8">
        <f>Tableau1[[#This Row],[Prix Unitaire N-1]]*Tableau1[[#This Row],[Qtés commandées pour N-1]]</f>
        <v>0</v>
      </c>
      <c r="P410" s="8">
        <f>Tableau1[[#This Row],[Prix Unitaire N+1]]*Tableau1[[#This Row],[Qtés commandées pour N-1]]</f>
        <v>0</v>
      </c>
      <c r="Q410" s="8">
        <f>Tableau1[[#This Row],[CA N+1]]-Tableau1[[#This Row],[CA N-1]]</f>
        <v>0</v>
      </c>
      <c r="R410" s="14" t="str">
        <f>IFERROR(Tableau1[[#This Row],[Impact en €]]/Tableau1[[#This Row],[CA N-1]]," ")</f>
        <v xml:space="preserve"> </v>
      </c>
    </row>
    <row r="411" spans="1:18" x14ac:dyDescent="0.35">
      <c r="A411" s="10">
        <f>'Input CO Nafi'!A411</f>
        <v>0</v>
      </c>
      <c r="B411" s="10">
        <f>'Input CO Nafi'!C411</f>
        <v>0</v>
      </c>
      <c r="C411" s="8"/>
      <c r="D411" s="8">
        <f>'Input CO Nafi'!J411</f>
        <v>0</v>
      </c>
      <c r="E411" s="12"/>
      <c r="F411" s="10">
        <f>'Input CO Nafi'!L411</f>
        <v>0</v>
      </c>
      <c r="G411" s="16">
        <f>'Input CO Nafi'!P411</f>
        <v>0</v>
      </c>
      <c r="H411" s="11">
        <f>'Input CO Nafi'!Q411</f>
        <v>0</v>
      </c>
      <c r="I411" s="12"/>
      <c r="J411" s="15">
        <f>'Input CO Nafi'!AA411</f>
        <v>0</v>
      </c>
      <c r="K411" s="16">
        <f>'Input CO Nafi'!AG411</f>
        <v>0</v>
      </c>
      <c r="L411" s="16">
        <f>'Input CO Nafi'!AI411</f>
        <v>0</v>
      </c>
      <c r="M411" s="16">
        <f>'Input CO Nafi'!AJ411</f>
        <v>0</v>
      </c>
      <c r="N411" s="12"/>
      <c r="O411" s="8">
        <f>Tableau1[[#This Row],[Prix Unitaire N-1]]*Tableau1[[#This Row],[Qtés commandées pour N-1]]</f>
        <v>0</v>
      </c>
      <c r="P411" s="8">
        <f>Tableau1[[#This Row],[Prix Unitaire N+1]]*Tableau1[[#This Row],[Qtés commandées pour N-1]]</f>
        <v>0</v>
      </c>
      <c r="Q411" s="8">
        <f>Tableau1[[#This Row],[CA N+1]]-Tableau1[[#This Row],[CA N-1]]</f>
        <v>0</v>
      </c>
      <c r="R411" s="14" t="str">
        <f>IFERROR(Tableau1[[#This Row],[Impact en €]]/Tableau1[[#This Row],[CA N-1]]," ")</f>
        <v xml:space="preserve"> </v>
      </c>
    </row>
    <row r="412" spans="1:18" x14ac:dyDescent="0.35">
      <c r="A412" s="10">
        <f>'Input CO Nafi'!A412</f>
        <v>0</v>
      </c>
      <c r="B412" s="10">
        <f>'Input CO Nafi'!C412</f>
        <v>0</v>
      </c>
      <c r="C412" s="8"/>
      <c r="D412" s="8">
        <f>'Input CO Nafi'!J412</f>
        <v>0</v>
      </c>
      <c r="E412" s="12"/>
      <c r="F412" s="10">
        <f>'Input CO Nafi'!L412</f>
        <v>0</v>
      </c>
      <c r="G412" s="16">
        <f>'Input CO Nafi'!P412</f>
        <v>0</v>
      </c>
      <c r="H412" s="11">
        <f>'Input CO Nafi'!Q412</f>
        <v>0</v>
      </c>
      <c r="I412" s="12"/>
      <c r="J412" s="15">
        <f>'Input CO Nafi'!AA412</f>
        <v>0</v>
      </c>
      <c r="K412" s="16">
        <f>'Input CO Nafi'!AG412</f>
        <v>0</v>
      </c>
      <c r="L412" s="16">
        <f>'Input CO Nafi'!AI412</f>
        <v>0</v>
      </c>
      <c r="M412" s="16">
        <f>'Input CO Nafi'!AJ412</f>
        <v>0</v>
      </c>
      <c r="N412" s="12"/>
      <c r="O412" s="8">
        <f>Tableau1[[#This Row],[Prix Unitaire N-1]]*Tableau1[[#This Row],[Qtés commandées pour N-1]]</f>
        <v>0</v>
      </c>
      <c r="P412" s="8">
        <f>Tableau1[[#This Row],[Prix Unitaire N+1]]*Tableau1[[#This Row],[Qtés commandées pour N-1]]</f>
        <v>0</v>
      </c>
      <c r="Q412" s="8">
        <f>Tableau1[[#This Row],[CA N+1]]-Tableau1[[#This Row],[CA N-1]]</f>
        <v>0</v>
      </c>
      <c r="R412" s="14" t="str">
        <f>IFERROR(Tableau1[[#This Row],[Impact en €]]/Tableau1[[#This Row],[CA N-1]]," ")</f>
        <v xml:space="preserve"> </v>
      </c>
    </row>
    <row r="413" spans="1:18" x14ac:dyDescent="0.35">
      <c r="A413" s="10">
        <f>'Input CO Nafi'!A413</f>
        <v>0</v>
      </c>
      <c r="B413" s="10">
        <f>'Input CO Nafi'!C413</f>
        <v>0</v>
      </c>
      <c r="C413" s="8"/>
      <c r="D413" s="8">
        <f>'Input CO Nafi'!J413</f>
        <v>0</v>
      </c>
      <c r="E413" s="12"/>
      <c r="F413" s="10">
        <f>'Input CO Nafi'!L413</f>
        <v>0</v>
      </c>
      <c r="G413" s="16">
        <f>'Input CO Nafi'!P413</f>
        <v>0</v>
      </c>
      <c r="H413" s="11">
        <f>'Input CO Nafi'!Q413</f>
        <v>0</v>
      </c>
      <c r="I413" s="12"/>
      <c r="J413" s="15">
        <f>'Input CO Nafi'!AA413</f>
        <v>0</v>
      </c>
      <c r="K413" s="16">
        <f>'Input CO Nafi'!AG413</f>
        <v>0</v>
      </c>
      <c r="L413" s="16">
        <f>'Input CO Nafi'!AI413</f>
        <v>0</v>
      </c>
      <c r="M413" s="16">
        <f>'Input CO Nafi'!AJ413</f>
        <v>0</v>
      </c>
      <c r="N413" s="12"/>
      <c r="O413" s="8">
        <f>Tableau1[[#This Row],[Prix Unitaire N-1]]*Tableau1[[#This Row],[Qtés commandées pour N-1]]</f>
        <v>0</v>
      </c>
      <c r="P413" s="8">
        <f>Tableau1[[#This Row],[Prix Unitaire N+1]]*Tableau1[[#This Row],[Qtés commandées pour N-1]]</f>
        <v>0</v>
      </c>
      <c r="Q413" s="8">
        <f>Tableau1[[#This Row],[CA N+1]]-Tableau1[[#This Row],[CA N-1]]</f>
        <v>0</v>
      </c>
      <c r="R413" s="14" t="str">
        <f>IFERROR(Tableau1[[#This Row],[Impact en €]]/Tableau1[[#This Row],[CA N-1]]," ")</f>
        <v xml:space="preserve"> </v>
      </c>
    </row>
    <row r="414" spans="1:18" x14ac:dyDescent="0.35">
      <c r="A414" s="10">
        <f>'Input CO Nafi'!A414</f>
        <v>0</v>
      </c>
      <c r="B414" s="10">
        <f>'Input CO Nafi'!C414</f>
        <v>0</v>
      </c>
      <c r="C414" s="8"/>
      <c r="D414" s="8">
        <f>'Input CO Nafi'!J414</f>
        <v>0</v>
      </c>
      <c r="E414" s="12"/>
      <c r="F414" s="10">
        <f>'Input CO Nafi'!L414</f>
        <v>0</v>
      </c>
      <c r="G414" s="16">
        <f>'Input CO Nafi'!P414</f>
        <v>0</v>
      </c>
      <c r="H414" s="11">
        <f>'Input CO Nafi'!Q414</f>
        <v>0</v>
      </c>
      <c r="I414" s="12"/>
      <c r="J414" s="15">
        <f>'Input CO Nafi'!AA414</f>
        <v>0</v>
      </c>
      <c r="K414" s="16">
        <f>'Input CO Nafi'!AG414</f>
        <v>0</v>
      </c>
      <c r="L414" s="16">
        <f>'Input CO Nafi'!AI414</f>
        <v>0</v>
      </c>
      <c r="M414" s="16">
        <f>'Input CO Nafi'!AJ414</f>
        <v>0</v>
      </c>
      <c r="N414" s="12"/>
      <c r="O414" s="8">
        <f>Tableau1[[#This Row],[Prix Unitaire N-1]]*Tableau1[[#This Row],[Qtés commandées pour N-1]]</f>
        <v>0</v>
      </c>
      <c r="P414" s="8">
        <f>Tableau1[[#This Row],[Prix Unitaire N+1]]*Tableau1[[#This Row],[Qtés commandées pour N-1]]</f>
        <v>0</v>
      </c>
      <c r="Q414" s="8">
        <f>Tableau1[[#This Row],[CA N+1]]-Tableau1[[#This Row],[CA N-1]]</f>
        <v>0</v>
      </c>
      <c r="R414" s="14" t="str">
        <f>IFERROR(Tableau1[[#This Row],[Impact en €]]/Tableau1[[#This Row],[CA N-1]]," ")</f>
        <v xml:space="preserve"> </v>
      </c>
    </row>
    <row r="415" spans="1:18" x14ac:dyDescent="0.35">
      <c r="A415" s="10">
        <f>'Input CO Nafi'!A415</f>
        <v>0</v>
      </c>
      <c r="B415" s="10">
        <f>'Input CO Nafi'!C415</f>
        <v>0</v>
      </c>
      <c r="C415" s="8"/>
      <c r="D415" s="8">
        <f>'Input CO Nafi'!J415</f>
        <v>0</v>
      </c>
      <c r="E415" s="12"/>
      <c r="F415" s="10">
        <f>'Input CO Nafi'!L415</f>
        <v>0</v>
      </c>
      <c r="G415" s="16">
        <f>'Input CO Nafi'!P415</f>
        <v>0</v>
      </c>
      <c r="H415" s="11">
        <f>'Input CO Nafi'!Q415</f>
        <v>0</v>
      </c>
      <c r="I415" s="12"/>
      <c r="J415" s="15">
        <f>'Input CO Nafi'!AA415</f>
        <v>0</v>
      </c>
      <c r="K415" s="16">
        <f>'Input CO Nafi'!AG415</f>
        <v>0</v>
      </c>
      <c r="L415" s="16">
        <f>'Input CO Nafi'!AI415</f>
        <v>0</v>
      </c>
      <c r="M415" s="16">
        <f>'Input CO Nafi'!AJ415</f>
        <v>0</v>
      </c>
      <c r="N415" s="12"/>
      <c r="O415" s="8">
        <f>Tableau1[[#This Row],[Prix Unitaire N-1]]*Tableau1[[#This Row],[Qtés commandées pour N-1]]</f>
        <v>0</v>
      </c>
      <c r="P415" s="8">
        <f>Tableau1[[#This Row],[Prix Unitaire N+1]]*Tableau1[[#This Row],[Qtés commandées pour N-1]]</f>
        <v>0</v>
      </c>
      <c r="Q415" s="8">
        <f>Tableau1[[#This Row],[CA N+1]]-Tableau1[[#This Row],[CA N-1]]</f>
        <v>0</v>
      </c>
      <c r="R415" s="14" t="str">
        <f>IFERROR(Tableau1[[#This Row],[Impact en €]]/Tableau1[[#This Row],[CA N-1]]," ")</f>
        <v xml:space="preserve"> </v>
      </c>
    </row>
    <row r="416" spans="1:18" x14ac:dyDescent="0.35">
      <c r="A416" s="10">
        <f>'Input CO Nafi'!A416</f>
        <v>0</v>
      </c>
      <c r="B416" s="10">
        <f>'Input CO Nafi'!C416</f>
        <v>0</v>
      </c>
      <c r="C416" s="8"/>
      <c r="D416" s="8">
        <f>'Input CO Nafi'!J416</f>
        <v>0</v>
      </c>
      <c r="E416" s="12"/>
      <c r="F416" s="10">
        <f>'Input CO Nafi'!L416</f>
        <v>0</v>
      </c>
      <c r="G416" s="16">
        <f>'Input CO Nafi'!P416</f>
        <v>0</v>
      </c>
      <c r="H416" s="11">
        <f>'Input CO Nafi'!Q416</f>
        <v>0</v>
      </c>
      <c r="I416" s="12"/>
      <c r="J416" s="15">
        <f>'Input CO Nafi'!AA416</f>
        <v>0</v>
      </c>
      <c r="K416" s="16">
        <f>'Input CO Nafi'!AG416</f>
        <v>0</v>
      </c>
      <c r="L416" s="16">
        <f>'Input CO Nafi'!AI416</f>
        <v>0</v>
      </c>
      <c r="M416" s="16">
        <f>'Input CO Nafi'!AJ416</f>
        <v>0</v>
      </c>
      <c r="N416" s="12"/>
      <c r="O416" s="8">
        <f>Tableau1[[#This Row],[Prix Unitaire N-1]]*Tableau1[[#This Row],[Qtés commandées pour N-1]]</f>
        <v>0</v>
      </c>
      <c r="P416" s="8">
        <f>Tableau1[[#This Row],[Prix Unitaire N+1]]*Tableau1[[#This Row],[Qtés commandées pour N-1]]</f>
        <v>0</v>
      </c>
      <c r="Q416" s="8">
        <f>Tableau1[[#This Row],[CA N+1]]-Tableau1[[#This Row],[CA N-1]]</f>
        <v>0</v>
      </c>
      <c r="R416" s="14" t="str">
        <f>IFERROR(Tableau1[[#This Row],[Impact en €]]/Tableau1[[#This Row],[CA N-1]]," ")</f>
        <v xml:space="preserve"> </v>
      </c>
    </row>
    <row r="417" spans="1:18" x14ac:dyDescent="0.35">
      <c r="A417" s="10">
        <f>'Input CO Nafi'!A417</f>
        <v>0</v>
      </c>
      <c r="B417" s="10">
        <f>'Input CO Nafi'!C417</f>
        <v>0</v>
      </c>
      <c r="C417" s="8"/>
      <c r="D417" s="8">
        <f>'Input CO Nafi'!J417</f>
        <v>0</v>
      </c>
      <c r="E417" s="12"/>
      <c r="F417" s="10">
        <f>'Input CO Nafi'!L417</f>
        <v>0</v>
      </c>
      <c r="G417" s="16">
        <f>'Input CO Nafi'!P417</f>
        <v>0</v>
      </c>
      <c r="H417" s="11">
        <f>'Input CO Nafi'!Q417</f>
        <v>0</v>
      </c>
      <c r="I417" s="12"/>
      <c r="J417" s="15">
        <f>'Input CO Nafi'!AA417</f>
        <v>0</v>
      </c>
      <c r="K417" s="16">
        <f>'Input CO Nafi'!AG417</f>
        <v>0</v>
      </c>
      <c r="L417" s="16">
        <f>'Input CO Nafi'!AI417</f>
        <v>0</v>
      </c>
      <c r="M417" s="16">
        <f>'Input CO Nafi'!AJ417</f>
        <v>0</v>
      </c>
      <c r="N417" s="12"/>
      <c r="O417" s="8">
        <f>Tableau1[[#This Row],[Prix Unitaire N-1]]*Tableau1[[#This Row],[Qtés commandées pour N-1]]</f>
        <v>0</v>
      </c>
      <c r="P417" s="8">
        <f>Tableau1[[#This Row],[Prix Unitaire N+1]]*Tableau1[[#This Row],[Qtés commandées pour N-1]]</f>
        <v>0</v>
      </c>
      <c r="Q417" s="8">
        <f>Tableau1[[#This Row],[CA N+1]]-Tableau1[[#This Row],[CA N-1]]</f>
        <v>0</v>
      </c>
      <c r="R417" s="14" t="str">
        <f>IFERROR(Tableau1[[#This Row],[Impact en €]]/Tableau1[[#This Row],[CA N-1]]," ")</f>
        <v xml:space="preserve"> </v>
      </c>
    </row>
    <row r="418" spans="1:18" x14ac:dyDescent="0.35">
      <c r="A418" s="10">
        <f>'Input CO Nafi'!A418</f>
        <v>0</v>
      </c>
      <c r="B418" s="10">
        <f>'Input CO Nafi'!C418</f>
        <v>0</v>
      </c>
      <c r="C418" s="8"/>
      <c r="D418" s="8">
        <f>'Input CO Nafi'!J418</f>
        <v>0</v>
      </c>
      <c r="E418" s="12"/>
      <c r="F418" s="10">
        <f>'Input CO Nafi'!L418</f>
        <v>0</v>
      </c>
      <c r="G418" s="16">
        <f>'Input CO Nafi'!P418</f>
        <v>0</v>
      </c>
      <c r="H418" s="11">
        <f>'Input CO Nafi'!Q418</f>
        <v>0</v>
      </c>
      <c r="I418" s="12"/>
      <c r="J418" s="15">
        <f>'Input CO Nafi'!AA418</f>
        <v>0</v>
      </c>
      <c r="K418" s="16">
        <f>'Input CO Nafi'!AG418</f>
        <v>0</v>
      </c>
      <c r="L418" s="16">
        <f>'Input CO Nafi'!AI418</f>
        <v>0</v>
      </c>
      <c r="M418" s="16">
        <f>'Input CO Nafi'!AJ418</f>
        <v>0</v>
      </c>
      <c r="N418" s="12"/>
      <c r="O418" s="8">
        <f>Tableau1[[#This Row],[Prix Unitaire N-1]]*Tableau1[[#This Row],[Qtés commandées pour N-1]]</f>
        <v>0</v>
      </c>
      <c r="P418" s="8">
        <f>Tableau1[[#This Row],[Prix Unitaire N+1]]*Tableau1[[#This Row],[Qtés commandées pour N-1]]</f>
        <v>0</v>
      </c>
      <c r="Q418" s="8">
        <f>Tableau1[[#This Row],[CA N+1]]-Tableau1[[#This Row],[CA N-1]]</f>
        <v>0</v>
      </c>
      <c r="R418" s="14" t="str">
        <f>IFERROR(Tableau1[[#This Row],[Impact en €]]/Tableau1[[#This Row],[CA N-1]]," ")</f>
        <v xml:space="preserve"> </v>
      </c>
    </row>
    <row r="419" spans="1:18" x14ac:dyDescent="0.35">
      <c r="A419" s="10">
        <f>'Input CO Nafi'!A419</f>
        <v>0</v>
      </c>
      <c r="B419" s="10">
        <f>'Input CO Nafi'!C419</f>
        <v>0</v>
      </c>
      <c r="C419" s="8"/>
      <c r="D419" s="8">
        <f>'Input CO Nafi'!J419</f>
        <v>0</v>
      </c>
      <c r="E419" s="12"/>
      <c r="F419" s="10">
        <f>'Input CO Nafi'!L419</f>
        <v>0</v>
      </c>
      <c r="G419" s="16">
        <f>'Input CO Nafi'!P419</f>
        <v>0</v>
      </c>
      <c r="H419" s="11">
        <f>'Input CO Nafi'!Q419</f>
        <v>0</v>
      </c>
      <c r="I419" s="12"/>
      <c r="J419" s="15">
        <f>'Input CO Nafi'!AA419</f>
        <v>0</v>
      </c>
      <c r="K419" s="16">
        <f>'Input CO Nafi'!AG419</f>
        <v>0</v>
      </c>
      <c r="L419" s="16">
        <f>'Input CO Nafi'!AI419</f>
        <v>0</v>
      </c>
      <c r="M419" s="16">
        <f>'Input CO Nafi'!AJ419</f>
        <v>0</v>
      </c>
      <c r="N419" s="12"/>
      <c r="O419" s="8">
        <f>Tableau1[[#This Row],[Prix Unitaire N-1]]*Tableau1[[#This Row],[Qtés commandées pour N-1]]</f>
        <v>0</v>
      </c>
      <c r="P419" s="8">
        <f>Tableau1[[#This Row],[Prix Unitaire N+1]]*Tableau1[[#This Row],[Qtés commandées pour N-1]]</f>
        <v>0</v>
      </c>
      <c r="Q419" s="8">
        <f>Tableau1[[#This Row],[CA N+1]]-Tableau1[[#This Row],[CA N-1]]</f>
        <v>0</v>
      </c>
      <c r="R419" s="14" t="str">
        <f>IFERROR(Tableau1[[#This Row],[Impact en €]]/Tableau1[[#This Row],[CA N-1]]," ")</f>
        <v xml:space="preserve"> </v>
      </c>
    </row>
    <row r="420" spans="1:18" x14ac:dyDescent="0.35">
      <c r="A420" s="10">
        <f>'Input CO Nafi'!A420</f>
        <v>0</v>
      </c>
      <c r="B420" s="10">
        <f>'Input CO Nafi'!C420</f>
        <v>0</v>
      </c>
      <c r="C420" s="8"/>
      <c r="D420" s="8">
        <f>'Input CO Nafi'!J420</f>
        <v>0</v>
      </c>
      <c r="E420" s="12"/>
      <c r="F420" s="10">
        <f>'Input CO Nafi'!L420</f>
        <v>0</v>
      </c>
      <c r="G420" s="16">
        <f>'Input CO Nafi'!P420</f>
        <v>0</v>
      </c>
      <c r="H420" s="11">
        <f>'Input CO Nafi'!Q420</f>
        <v>0</v>
      </c>
      <c r="I420" s="12"/>
      <c r="J420" s="15">
        <f>'Input CO Nafi'!AA420</f>
        <v>0</v>
      </c>
      <c r="K420" s="16">
        <f>'Input CO Nafi'!AG420</f>
        <v>0</v>
      </c>
      <c r="L420" s="16">
        <f>'Input CO Nafi'!AI420</f>
        <v>0</v>
      </c>
      <c r="M420" s="16">
        <f>'Input CO Nafi'!AJ420</f>
        <v>0</v>
      </c>
      <c r="N420" s="12"/>
      <c r="O420" s="8">
        <f>Tableau1[[#This Row],[Prix Unitaire N-1]]*Tableau1[[#This Row],[Qtés commandées pour N-1]]</f>
        <v>0</v>
      </c>
      <c r="P420" s="8">
        <f>Tableau1[[#This Row],[Prix Unitaire N+1]]*Tableau1[[#This Row],[Qtés commandées pour N-1]]</f>
        <v>0</v>
      </c>
      <c r="Q420" s="8">
        <f>Tableau1[[#This Row],[CA N+1]]-Tableau1[[#This Row],[CA N-1]]</f>
        <v>0</v>
      </c>
      <c r="R420" s="14" t="str">
        <f>IFERROR(Tableau1[[#This Row],[Impact en €]]/Tableau1[[#This Row],[CA N-1]]," ")</f>
        <v xml:space="preserve"> </v>
      </c>
    </row>
    <row r="421" spans="1:18" x14ac:dyDescent="0.35">
      <c r="A421" s="10">
        <f>'Input CO Nafi'!A421</f>
        <v>0</v>
      </c>
      <c r="B421" s="10">
        <f>'Input CO Nafi'!C421</f>
        <v>0</v>
      </c>
      <c r="C421" s="8"/>
      <c r="D421" s="8">
        <f>'Input CO Nafi'!J421</f>
        <v>0</v>
      </c>
      <c r="E421" s="12"/>
      <c r="F421" s="10">
        <f>'Input CO Nafi'!L421</f>
        <v>0</v>
      </c>
      <c r="G421" s="16">
        <f>'Input CO Nafi'!P421</f>
        <v>0</v>
      </c>
      <c r="H421" s="11">
        <f>'Input CO Nafi'!Q421</f>
        <v>0</v>
      </c>
      <c r="I421" s="12"/>
      <c r="J421" s="15">
        <f>'Input CO Nafi'!AA421</f>
        <v>0</v>
      </c>
      <c r="K421" s="16">
        <f>'Input CO Nafi'!AG421</f>
        <v>0</v>
      </c>
      <c r="L421" s="16">
        <f>'Input CO Nafi'!AI421</f>
        <v>0</v>
      </c>
      <c r="M421" s="16">
        <f>'Input CO Nafi'!AJ421</f>
        <v>0</v>
      </c>
      <c r="N421" s="12"/>
      <c r="O421" s="8">
        <f>Tableau1[[#This Row],[Prix Unitaire N-1]]*Tableau1[[#This Row],[Qtés commandées pour N-1]]</f>
        <v>0</v>
      </c>
      <c r="P421" s="8">
        <f>Tableau1[[#This Row],[Prix Unitaire N+1]]*Tableau1[[#This Row],[Qtés commandées pour N-1]]</f>
        <v>0</v>
      </c>
      <c r="Q421" s="8">
        <f>Tableau1[[#This Row],[CA N+1]]-Tableau1[[#This Row],[CA N-1]]</f>
        <v>0</v>
      </c>
      <c r="R421" s="14" t="str">
        <f>IFERROR(Tableau1[[#This Row],[Impact en €]]/Tableau1[[#This Row],[CA N-1]]," ")</f>
        <v xml:space="preserve"> </v>
      </c>
    </row>
    <row r="422" spans="1:18" x14ac:dyDescent="0.35">
      <c r="A422" s="10">
        <f>'Input CO Nafi'!A422</f>
        <v>0</v>
      </c>
      <c r="B422" s="10">
        <f>'Input CO Nafi'!C422</f>
        <v>0</v>
      </c>
      <c r="C422" s="8"/>
      <c r="D422" s="8">
        <f>'Input CO Nafi'!J422</f>
        <v>0</v>
      </c>
      <c r="E422" s="12"/>
      <c r="F422" s="10">
        <f>'Input CO Nafi'!L422</f>
        <v>0</v>
      </c>
      <c r="G422" s="16">
        <f>'Input CO Nafi'!P422</f>
        <v>0</v>
      </c>
      <c r="H422" s="11">
        <f>'Input CO Nafi'!Q422</f>
        <v>0</v>
      </c>
      <c r="I422" s="12"/>
      <c r="J422" s="15">
        <f>'Input CO Nafi'!AA422</f>
        <v>0</v>
      </c>
      <c r="K422" s="16">
        <f>'Input CO Nafi'!AG422</f>
        <v>0</v>
      </c>
      <c r="L422" s="16">
        <f>'Input CO Nafi'!AI422</f>
        <v>0</v>
      </c>
      <c r="M422" s="16">
        <f>'Input CO Nafi'!AJ422</f>
        <v>0</v>
      </c>
      <c r="N422" s="12"/>
      <c r="O422" s="8">
        <f>Tableau1[[#This Row],[Prix Unitaire N-1]]*Tableau1[[#This Row],[Qtés commandées pour N-1]]</f>
        <v>0</v>
      </c>
      <c r="P422" s="8">
        <f>Tableau1[[#This Row],[Prix Unitaire N+1]]*Tableau1[[#This Row],[Qtés commandées pour N-1]]</f>
        <v>0</v>
      </c>
      <c r="Q422" s="8">
        <f>Tableau1[[#This Row],[CA N+1]]-Tableau1[[#This Row],[CA N-1]]</f>
        <v>0</v>
      </c>
      <c r="R422" s="14" t="str">
        <f>IFERROR(Tableau1[[#This Row],[Impact en €]]/Tableau1[[#This Row],[CA N-1]]," ")</f>
        <v xml:space="preserve"> </v>
      </c>
    </row>
    <row r="423" spans="1:18" x14ac:dyDescent="0.35">
      <c r="A423" s="10">
        <f>'Input CO Nafi'!A423</f>
        <v>0</v>
      </c>
      <c r="B423" s="10">
        <f>'Input CO Nafi'!C423</f>
        <v>0</v>
      </c>
      <c r="C423" s="8"/>
      <c r="D423" s="8">
        <f>'Input CO Nafi'!J423</f>
        <v>0</v>
      </c>
      <c r="E423" s="12"/>
      <c r="F423" s="10">
        <f>'Input CO Nafi'!L423</f>
        <v>0</v>
      </c>
      <c r="G423" s="16">
        <f>'Input CO Nafi'!P423</f>
        <v>0</v>
      </c>
      <c r="H423" s="11">
        <f>'Input CO Nafi'!Q423</f>
        <v>0</v>
      </c>
      <c r="I423" s="12"/>
      <c r="J423" s="15">
        <f>'Input CO Nafi'!AA423</f>
        <v>0</v>
      </c>
      <c r="K423" s="16">
        <f>'Input CO Nafi'!AG423</f>
        <v>0</v>
      </c>
      <c r="L423" s="16">
        <f>'Input CO Nafi'!AI423</f>
        <v>0</v>
      </c>
      <c r="M423" s="16">
        <f>'Input CO Nafi'!AJ423</f>
        <v>0</v>
      </c>
      <c r="N423" s="12"/>
      <c r="O423" s="8">
        <f>Tableau1[[#This Row],[Prix Unitaire N-1]]*Tableau1[[#This Row],[Qtés commandées pour N-1]]</f>
        <v>0</v>
      </c>
      <c r="P423" s="8">
        <f>Tableau1[[#This Row],[Prix Unitaire N+1]]*Tableau1[[#This Row],[Qtés commandées pour N-1]]</f>
        <v>0</v>
      </c>
      <c r="Q423" s="8">
        <f>Tableau1[[#This Row],[CA N+1]]-Tableau1[[#This Row],[CA N-1]]</f>
        <v>0</v>
      </c>
      <c r="R423" s="14" t="str">
        <f>IFERROR(Tableau1[[#This Row],[Impact en €]]/Tableau1[[#This Row],[CA N-1]]," ")</f>
        <v xml:space="preserve"> </v>
      </c>
    </row>
    <row r="424" spans="1:18" x14ac:dyDescent="0.35">
      <c r="A424" s="10">
        <f>'Input CO Nafi'!A424</f>
        <v>0</v>
      </c>
      <c r="B424" s="10">
        <f>'Input CO Nafi'!C424</f>
        <v>0</v>
      </c>
      <c r="C424" s="8"/>
      <c r="D424" s="8">
        <f>'Input CO Nafi'!J424</f>
        <v>0</v>
      </c>
      <c r="E424" s="12"/>
      <c r="F424" s="10">
        <f>'Input CO Nafi'!L424</f>
        <v>0</v>
      </c>
      <c r="G424" s="16">
        <f>'Input CO Nafi'!P424</f>
        <v>0</v>
      </c>
      <c r="H424" s="11">
        <f>'Input CO Nafi'!Q424</f>
        <v>0</v>
      </c>
      <c r="I424" s="12"/>
      <c r="J424" s="15">
        <f>'Input CO Nafi'!AA424</f>
        <v>0</v>
      </c>
      <c r="K424" s="16">
        <f>'Input CO Nafi'!AG424</f>
        <v>0</v>
      </c>
      <c r="L424" s="16">
        <f>'Input CO Nafi'!AI424</f>
        <v>0</v>
      </c>
      <c r="M424" s="16">
        <f>'Input CO Nafi'!AJ424</f>
        <v>0</v>
      </c>
      <c r="N424" s="12"/>
      <c r="O424" s="8">
        <f>Tableau1[[#This Row],[Prix Unitaire N-1]]*Tableau1[[#This Row],[Qtés commandées pour N-1]]</f>
        <v>0</v>
      </c>
      <c r="P424" s="8">
        <f>Tableau1[[#This Row],[Prix Unitaire N+1]]*Tableau1[[#This Row],[Qtés commandées pour N-1]]</f>
        <v>0</v>
      </c>
      <c r="Q424" s="8">
        <f>Tableau1[[#This Row],[CA N+1]]-Tableau1[[#This Row],[CA N-1]]</f>
        <v>0</v>
      </c>
      <c r="R424" s="14" t="str">
        <f>IFERROR(Tableau1[[#This Row],[Impact en €]]/Tableau1[[#This Row],[CA N-1]]," ")</f>
        <v xml:space="preserve"> </v>
      </c>
    </row>
    <row r="425" spans="1:18" x14ac:dyDescent="0.35">
      <c r="A425" s="10">
        <f>'Input CO Nafi'!A425</f>
        <v>0</v>
      </c>
      <c r="B425" s="10">
        <f>'Input CO Nafi'!C425</f>
        <v>0</v>
      </c>
      <c r="C425" s="8"/>
      <c r="D425" s="8">
        <f>'Input CO Nafi'!J425</f>
        <v>0</v>
      </c>
      <c r="E425" s="12"/>
      <c r="F425" s="10">
        <f>'Input CO Nafi'!L425</f>
        <v>0</v>
      </c>
      <c r="G425" s="16">
        <f>'Input CO Nafi'!P425</f>
        <v>0</v>
      </c>
      <c r="H425" s="11">
        <f>'Input CO Nafi'!Q425</f>
        <v>0</v>
      </c>
      <c r="I425" s="12"/>
      <c r="J425" s="15">
        <f>'Input CO Nafi'!AA425</f>
        <v>0</v>
      </c>
      <c r="K425" s="16">
        <f>'Input CO Nafi'!AG425</f>
        <v>0</v>
      </c>
      <c r="L425" s="16">
        <f>'Input CO Nafi'!AI425</f>
        <v>0</v>
      </c>
      <c r="M425" s="16">
        <f>'Input CO Nafi'!AJ425</f>
        <v>0</v>
      </c>
      <c r="N425" s="12"/>
      <c r="O425" s="8">
        <f>Tableau1[[#This Row],[Prix Unitaire N-1]]*Tableau1[[#This Row],[Qtés commandées pour N-1]]</f>
        <v>0</v>
      </c>
      <c r="P425" s="8">
        <f>Tableau1[[#This Row],[Prix Unitaire N+1]]*Tableau1[[#This Row],[Qtés commandées pour N-1]]</f>
        <v>0</v>
      </c>
      <c r="Q425" s="8">
        <f>Tableau1[[#This Row],[CA N+1]]-Tableau1[[#This Row],[CA N-1]]</f>
        <v>0</v>
      </c>
      <c r="R425" s="14" t="str">
        <f>IFERROR(Tableau1[[#This Row],[Impact en €]]/Tableau1[[#This Row],[CA N-1]]," ")</f>
        <v xml:space="preserve"> </v>
      </c>
    </row>
    <row r="426" spans="1:18" x14ac:dyDescent="0.35">
      <c r="A426" s="10">
        <f>'Input CO Nafi'!A426</f>
        <v>0</v>
      </c>
      <c r="B426" s="10">
        <f>'Input CO Nafi'!C426</f>
        <v>0</v>
      </c>
      <c r="C426" s="8"/>
      <c r="D426" s="8">
        <f>'Input CO Nafi'!J426</f>
        <v>0</v>
      </c>
      <c r="E426" s="12"/>
      <c r="F426" s="10">
        <f>'Input CO Nafi'!L426</f>
        <v>0</v>
      </c>
      <c r="G426" s="16">
        <f>'Input CO Nafi'!P426</f>
        <v>0</v>
      </c>
      <c r="H426" s="11">
        <f>'Input CO Nafi'!Q426</f>
        <v>0</v>
      </c>
      <c r="I426" s="12"/>
      <c r="J426" s="15">
        <f>'Input CO Nafi'!AA426</f>
        <v>0</v>
      </c>
      <c r="K426" s="16">
        <f>'Input CO Nafi'!AG426</f>
        <v>0</v>
      </c>
      <c r="L426" s="16">
        <f>'Input CO Nafi'!AI426</f>
        <v>0</v>
      </c>
      <c r="M426" s="16">
        <f>'Input CO Nafi'!AJ426</f>
        <v>0</v>
      </c>
      <c r="N426" s="12"/>
      <c r="O426" s="8">
        <f>Tableau1[[#This Row],[Prix Unitaire N-1]]*Tableau1[[#This Row],[Qtés commandées pour N-1]]</f>
        <v>0</v>
      </c>
      <c r="P426" s="8">
        <f>Tableau1[[#This Row],[Prix Unitaire N+1]]*Tableau1[[#This Row],[Qtés commandées pour N-1]]</f>
        <v>0</v>
      </c>
      <c r="Q426" s="8">
        <f>Tableau1[[#This Row],[CA N+1]]-Tableau1[[#This Row],[CA N-1]]</f>
        <v>0</v>
      </c>
      <c r="R426" s="14" t="str">
        <f>IFERROR(Tableau1[[#This Row],[Impact en €]]/Tableau1[[#This Row],[CA N-1]]," ")</f>
        <v xml:space="preserve"> </v>
      </c>
    </row>
    <row r="427" spans="1:18" x14ac:dyDescent="0.35">
      <c r="A427" s="10">
        <f>'Input CO Nafi'!A427</f>
        <v>0</v>
      </c>
      <c r="B427" s="10">
        <f>'Input CO Nafi'!C427</f>
        <v>0</v>
      </c>
      <c r="C427" s="8"/>
      <c r="D427" s="8">
        <f>'Input CO Nafi'!J427</f>
        <v>0</v>
      </c>
      <c r="E427" s="12"/>
      <c r="F427" s="10">
        <f>'Input CO Nafi'!L427</f>
        <v>0</v>
      </c>
      <c r="G427" s="16">
        <f>'Input CO Nafi'!P427</f>
        <v>0</v>
      </c>
      <c r="H427" s="11">
        <f>'Input CO Nafi'!Q427</f>
        <v>0</v>
      </c>
      <c r="I427" s="12"/>
      <c r="J427" s="15">
        <f>'Input CO Nafi'!AA427</f>
        <v>0</v>
      </c>
      <c r="K427" s="16">
        <f>'Input CO Nafi'!AG427</f>
        <v>0</v>
      </c>
      <c r="L427" s="16">
        <f>'Input CO Nafi'!AI427</f>
        <v>0</v>
      </c>
      <c r="M427" s="16">
        <f>'Input CO Nafi'!AJ427</f>
        <v>0</v>
      </c>
      <c r="N427" s="12"/>
      <c r="O427" s="8">
        <f>Tableau1[[#This Row],[Prix Unitaire N-1]]*Tableau1[[#This Row],[Qtés commandées pour N-1]]</f>
        <v>0</v>
      </c>
      <c r="P427" s="8">
        <f>Tableau1[[#This Row],[Prix Unitaire N+1]]*Tableau1[[#This Row],[Qtés commandées pour N-1]]</f>
        <v>0</v>
      </c>
      <c r="Q427" s="8">
        <f>Tableau1[[#This Row],[CA N+1]]-Tableau1[[#This Row],[CA N-1]]</f>
        <v>0</v>
      </c>
      <c r="R427" s="14" t="str">
        <f>IFERROR(Tableau1[[#This Row],[Impact en €]]/Tableau1[[#This Row],[CA N-1]]," ")</f>
        <v xml:space="preserve"> </v>
      </c>
    </row>
    <row r="428" spans="1:18" x14ac:dyDescent="0.35">
      <c r="A428" s="10">
        <f>'Input CO Nafi'!A428</f>
        <v>0</v>
      </c>
      <c r="B428" s="10">
        <f>'Input CO Nafi'!C428</f>
        <v>0</v>
      </c>
      <c r="C428" s="8"/>
      <c r="D428" s="8">
        <f>'Input CO Nafi'!J428</f>
        <v>0</v>
      </c>
      <c r="E428" s="12"/>
      <c r="F428" s="10">
        <f>'Input CO Nafi'!L428</f>
        <v>0</v>
      </c>
      <c r="G428" s="16">
        <f>'Input CO Nafi'!P428</f>
        <v>0</v>
      </c>
      <c r="H428" s="11">
        <f>'Input CO Nafi'!Q428</f>
        <v>0</v>
      </c>
      <c r="I428" s="12"/>
      <c r="J428" s="15">
        <f>'Input CO Nafi'!AA428</f>
        <v>0</v>
      </c>
      <c r="K428" s="16">
        <f>'Input CO Nafi'!AG428</f>
        <v>0</v>
      </c>
      <c r="L428" s="16">
        <f>'Input CO Nafi'!AI428</f>
        <v>0</v>
      </c>
      <c r="M428" s="16">
        <f>'Input CO Nafi'!AJ428</f>
        <v>0</v>
      </c>
      <c r="N428" s="12"/>
      <c r="O428" s="8">
        <f>Tableau1[[#This Row],[Prix Unitaire N-1]]*Tableau1[[#This Row],[Qtés commandées pour N-1]]</f>
        <v>0</v>
      </c>
      <c r="P428" s="8">
        <f>Tableau1[[#This Row],[Prix Unitaire N+1]]*Tableau1[[#This Row],[Qtés commandées pour N-1]]</f>
        <v>0</v>
      </c>
      <c r="Q428" s="8">
        <f>Tableau1[[#This Row],[CA N+1]]-Tableau1[[#This Row],[CA N-1]]</f>
        <v>0</v>
      </c>
      <c r="R428" s="14" t="str">
        <f>IFERROR(Tableau1[[#This Row],[Impact en €]]/Tableau1[[#This Row],[CA N-1]]," ")</f>
        <v xml:space="preserve"> </v>
      </c>
    </row>
    <row r="429" spans="1:18" x14ac:dyDescent="0.35">
      <c r="A429" s="10">
        <f>'Input CO Nafi'!A429</f>
        <v>0</v>
      </c>
      <c r="B429" s="10">
        <f>'Input CO Nafi'!C429</f>
        <v>0</v>
      </c>
      <c r="C429" s="8"/>
      <c r="D429" s="8">
        <f>'Input CO Nafi'!J429</f>
        <v>0</v>
      </c>
      <c r="E429" s="12"/>
      <c r="F429" s="10">
        <f>'Input CO Nafi'!L429</f>
        <v>0</v>
      </c>
      <c r="G429" s="16">
        <f>'Input CO Nafi'!P429</f>
        <v>0</v>
      </c>
      <c r="H429" s="11">
        <f>'Input CO Nafi'!Q429</f>
        <v>0</v>
      </c>
      <c r="I429" s="12"/>
      <c r="J429" s="15">
        <f>'Input CO Nafi'!AA429</f>
        <v>0</v>
      </c>
      <c r="K429" s="16">
        <f>'Input CO Nafi'!AG429</f>
        <v>0</v>
      </c>
      <c r="L429" s="16">
        <f>'Input CO Nafi'!AI429</f>
        <v>0</v>
      </c>
      <c r="M429" s="16">
        <f>'Input CO Nafi'!AJ429</f>
        <v>0</v>
      </c>
      <c r="N429" s="12"/>
      <c r="O429" s="8">
        <f>Tableau1[[#This Row],[Prix Unitaire N-1]]*Tableau1[[#This Row],[Qtés commandées pour N-1]]</f>
        <v>0</v>
      </c>
      <c r="P429" s="8">
        <f>Tableau1[[#This Row],[Prix Unitaire N+1]]*Tableau1[[#This Row],[Qtés commandées pour N-1]]</f>
        <v>0</v>
      </c>
      <c r="Q429" s="8">
        <f>Tableau1[[#This Row],[CA N+1]]-Tableau1[[#This Row],[CA N-1]]</f>
        <v>0</v>
      </c>
      <c r="R429" s="14" t="str">
        <f>IFERROR(Tableau1[[#This Row],[Impact en €]]/Tableau1[[#This Row],[CA N-1]]," ")</f>
        <v xml:space="preserve"> </v>
      </c>
    </row>
    <row r="430" spans="1:18" x14ac:dyDescent="0.35">
      <c r="A430" s="10">
        <f>'Input CO Nafi'!A430</f>
        <v>0</v>
      </c>
      <c r="B430" s="10">
        <f>'Input CO Nafi'!C430</f>
        <v>0</v>
      </c>
      <c r="C430" s="8"/>
      <c r="D430" s="8">
        <f>'Input CO Nafi'!J430</f>
        <v>0</v>
      </c>
      <c r="E430" s="12"/>
      <c r="F430" s="10">
        <f>'Input CO Nafi'!L430</f>
        <v>0</v>
      </c>
      <c r="G430" s="16">
        <f>'Input CO Nafi'!P430</f>
        <v>0</v>
      </c>
      <c r="H430" s="11">
        <f>'Input CO Nafi'!Q430</f>
        <v>0</v>
      </c>
      <c r="I430" s="12"/>
      <c r="J430" s="15">
        <f>'Input CO Nafi'!AA430</f>
        <v>0</v>
      </c>
      <c r="K430" s="16">
        <f>'Input CO Nafi'!AG430</f>
        <v>0</v>
      </c>
      <c r="L430" s="16">
        <f>'Input CO Nafi'!AI430</f>
        <v>0</v>
      </c>
      <c r="M430" s="16">
        <f>'Input CO Nafi'!AJ430</f>
        <v>0</v>
      </c>
      <c r="N430" s="12"/>
      <c r="O430" s="8">
        <f>Tableau1[[#This Row],[Prix Unitaire N-1]]*Tableau1[[#This Row],[Qtés commandées pour N-1]]</f>
        <v>0</v>
      </c>
      <c r="P430" s="8">
        <f>Tableau1[[#This Row],[Prix Unitaire N+1]]*Tableau1[[#This Row],[Qtés commandées pour N-1]]</f>
        <v>0</v>
      </c>
      <c r="Q430" s="8">
        <f>Tableau1[[#This Row],[CA N+1]]-Tableau1[[#This Row],[CA N-1]]</f>
        <v>0</v>
      </c>
      <c r="R430" s="14" t="str">
        <f>IFERROR(Tableau1[[#This Row],[Impact en €]]/Tableau1[[#This Row],[CA N-1]]," ")</f>
        <v xml:space="preserve"> </v>
      </c>
    </row>
    <row r="431" spans="1:18" x14ac:dyDescent="0.35">
      <c r="A431" s="10">
        <f>'Input CO Nafi'!A431</f>
        <v>0</v>
      </c>
      <c r="B431" s="10">
        <f>'Input CO Nafi'!C431</f>
        <v>0</v>
      </c>
      <c r="C431" s="8"/>
      <c r="D431" s="8">
        <f>'Input CO Nafi'!J431</f>
        <v>0</v>
      </c>
      <c r="E431" s="12"/>
      <c r="F431" s="10">
        <f>'Input CO Nafi'!L431</f>
        <v>0</v>
      </c>
      <c r="G431" s="16">
        <f>'Input CO Nafi'!P431</f>
        <v>0</v>
      </c>
      <c r="H431" s="11">
        <f>'Input CO Nafi'!Q431</f>
        <v>0</v>
      </c>
      <c r="I431" s="12"/>
      <c r="J431" s="15">
        <f>'Input CO Nafi'!AA431</f>
        <v>0</v>
      </c>
      <c r="K431" s="16">
        <f>'Input CO Nafi'!AG431</f>
        <v>0</v>
      </c>
      <c r="L431" s="16">
        <f>'Input CO Nafi'!AI431</f>
        <v>0</v>
      </c>
      <c r="M431" s="16">
        <f>'Input CO Nafi'!AJ431</f>
        <v>0</v>
      </c>
      <c r="N431" s="12"/>
      <c r="O431" s="8">
        <f>Tableau1[[#This Row],[Prix Unitaire N-1]]*Tableau1[[#This Row],[Qtés commandées pour N-1]]</f>
        <v>0</v>
      </c>
      <c r="P431" s="8">
        <f>Tableau1[[#This Row],[Prix Unitaire N+1]]*Tableau1[[#This Row],[Qtés commandées pour N-1]]</f>
        <v>0</v>
      </c>
      <c r="Q431" s="8">
        <f>Tableau1[[#This Row],[CA N+1]]-Tableau1[[#This Row],[CA N-1]]</f>
        <v>0</v>
      </c>
      <c r="R431" s="14" t="str">
        <f>IFERROR(Tableau1[[#This Row],[Impact en €]]/Tableau1[[#This Row],[CA N-1]]," ")</f>
        <v xml:space="preserve"> </v>
      </c>
    </row>
    <row r="432" spans="1:18" x14ac:dyDescent="0.35">
      <c r="A432" s="10">
        <f>'Input CO Nafi'!A432</f>
        <v>0</v>
      </c>
      <c r="B432" s="10">
        <f>'Input CO Nafi'!C432</f>
        <v>0</v>
      </c>
      <c r="C432" s="8"/>
      <c r="D432" s="8">
        <f>'Input CO Nafi'!J432</f>
        <v>0</v>
      </c>
      <c r="E432" s="12"/>
      <c r="F432" s="10">
        <f>'Input CO Nafi'!L432</f>
        <v>0</v>
      </c>
      <c r="G432" s="16">
        <f>'Input CO Nafi'!P432</f>
        <v>0</v>
      </c>
      <c r="H432" s="11">
        <f>'Input CO Nafi'!Q432</f>
        <v>0</v>
      </c>
      <c r="I432" s="12"/>
      <c r="J432" s="15">
        <f>'Input CO Nafi'!AA432</f>
        <v>0</v>
      </c>
      <c r="K432" s="16">
        <f>'Input CO Nafi'!AG432</f>
        <v>0</v>
      </c>
      <c r="L432" s="16">
        <f>'Input CO Nafi'!AI432</f>
        <v>0</v>
      </c>
      <c r="M432" s="16">
        <f>'Input CO Nafi'!AJ432</f>
        <v>0</v>
      </c>
      <c r="N432" s="12"/>
      <c r="O432" s="8">
        <f>Tableau1[[#This Row],[Prix Unitaire N-1]]*Tableau1[[#This Row],[Qtés commandées pour N-1]]</f>
        <v>0</v>
      </c>
      <c r="P432" s="8">
        <f>Tableau1[[#This Row],[Prix Unitaire N+1]]*Tableau1[[#This Row],[Qtés commandées pour N-1]]</f>
        <v>0</v>
      </c>
      <c r="Q432" s="8">
        <f>Tableau1[[#This Row],[CA N+1]]-Tableau1[[#This Row],[CA N-1]]</f>
        <v>0</v>
      </c>
      <c r="R432" s="14" t="str">
        <f>IFERROR(Tableau1[[#This Row],[Impact en €]]/Tableau1[[#This Row],[CA N-1]]," ")</f>
        <v xml:space="preserve"> </v>
      </c>
    </row>
    <row r="433" spans="1:18" x14ac:dyDescent="0.35">
      <c r="A433" s="10">
        <f>'Input CO Nafi'!A433</f>
        <v>0</v>
      </c>
      <c r="B433" s="10">
        <f>'Input CO Nafi'!C433</f>
        <v>0</v>
      </c>
      <c r="C433" s="8"/>
      <c r="D433" s="8">
        <f>'Input CO Nafi'!J433</f>
        <v>0</v>
      </c>
      <c r="E433" s="12"/>
      <c r="F433" s="10">
        <f>'Input CO Nafi'!L433</f>
        <v>0</v>
      </c>
      <c r="G433" s="16">
        <f>'Input CO Nafi'!P433</f>
        <v>0</v>
      </c>
      <c r="H433" s="11">
        <f>'Input CO Nafi'!Q433</f>
        <v>0</v>
      </c>
      <c r="I433" s="12"/>
      <c r="J433" s="15">
        <f>'Input CO Nafi'!AA433</f>
        <v>0</v>
      </c>
      <c r="K433" s="16">
        <f>'Input CO Nafi'!AG433</f>
        <v>0</v>
      </c>
      <c r="L433" s="16">
        <f>'Input CO Nafi'!AI433</f>
        <v>0</v>
      </c>
      <c r="M433" s="16">
        <f>'Input CO Nafi'!AJ433</f>
        <v>0</v>
      </c>
      <c r="N433" s="12"/>
      <c r="O433" s="8">
        <f>Tableau1[[#This Row],[Prix Unitaire N-1]]*Tableau1[[#This Row],[Qtés commandées pour N-1]]</f>
        <v>0</v>
      </c>
      <c r="P433" s="8">
        <f>Tableau1[[#This Row],[Prix Unitaire N+1]]*Tableau1[[#This Row],[Qtés commandées pour N-1]]</f>
        <v>0</v>
      </c>
      <c r="Q433" s="8">
        <f>Tableau1[[#This Row],[CA N+1]]-Tableau1[[#This Row],[CA N-1]]</f>
        <v>0</v>
      </c>
      <c r="R433" s="14" t="str">
        <f>IFERROR(Tableau1[[#This Row],[Impact en €]]/Tableau1[[#This Row],[CA N-1]]," ")</f>
        <v xml:space="preserve"> </v>
      </c>
    </row>
    <row r="434" spans="1:18" x14ac:dyDescent="0.35">
      <c r="A434" s="10">
        <f>'Input CO Nafi'!A434</f>
        <v>0</v>
      </c>
      <c r="B434" s="10">
        <f>'Input CO Nafi'!C434</f>
        <v>0</v>
      </c>
      <c r="C434" s="8"/>
      <c r="D434" s="8">
        <f>'Input CO Nafi'!J434</f>
        <v>0</v>
      </c>
      <c r="E434" s="12"/>
      <c r="F434" s="10">
        <f>'Input CO Nafi'!L434</f>
        <v>0</v>
      </c>
      <c r="G434" s="16">
        <f>'Input CO Nafi'!P434</f>
        <v>0</v>
      </c>
      <c r="H434" s="11">
        <f>'Input CO Nafi'!Q434</f>
        <v>0</v>
      </c>
      <c r="I434" s="12"/>
      <c r="J434" s="15">
        <f>'Input CO Nafi'!AA434</f>
        <v>0</v>
      </c>
      <c r="K434" s="16">
        <f>'Input CO Nafi'!AG434</f>
        <v>0</v>
      </c>
      <c r="L434" s="16">
        <f>'Input CO Nafi'!AI434</f>
        <v>0</v>
      </c>
      <c r="M434" s="16">
        <f>'Input CO Nafi'!AJ434</f>
        <v>0</v>
      </c>
      <c r="N434" s="12"/>
      <c r="O434" s="8">
        <f>Tableau1[[#This Row],[Prix Unitaire N-1]]*Tableau1[[#This Row],[Qtés commandées pour N-1]]</f>
        <v>0</v>
      </c>
      <c r="P434" s="8">
        <f>Tableau1[[#This Row],[Prix Unitaire N+1]]*Tableau1[[#This Row],[Qtés commandées pour N-1]]</f>
        <v>0</v>
      </c>
      <c r="Q434" s="8">
        <f>Tableau1[[#This Row],[CA N+1]]-Tableau1[[#This Row],[CA N-1]]</f>
        <v>0</v>
      </c>
      <c r="R434" s="14" t="str">
        <f>IFERROR(Tableau1[[#This Row],[Impact en €]]/Tableau1[[#This Row],[CA N-1]]," ")</f>
        <v xml:space="preserve"> </v>
      </c>
    </row>
    <row r="435" spans="1:18" x14ac:dyDescent="0.35">
      <c r="A435" s="10">
        <f>'Input CO Nafi'!A435</f>
        <v>0</v>
      </c>
      <c r="B435" s="10">
        <f>'Input CO Nafi'!C435</f>
        <v>0</v>
      </c>
      <c r="C435" s="8"/>
      <c r="D435" s="8">
        <f>'Input CO Nafi'!J435</f>
        <v>0</v>
      </c>
      <c r="E435" s="12"/>
      <c r="F435" s="10">
        <f>'Input CO Nafi'!L435</f>
        <v>0</v>
      </c>
      <c r="G435" s="16">
        <f>'Input CO Nafi'!P435</f>
        <v>0</v>
      </c>
      <c r="H435" s="11">
        <f>'Input CO Nafi'!Q435</f>
        <v>0</v>
      </c>
      <c r="I435" s="12"/>
      <c r="J435" s="15">
        <f>'Input CO Nafi'!AA435</f>
        <v>0</v>
      </c>
      <c r="K435" s="16">
        <f>'Input CO Nafi'!AG435</f>
        <v>0</v>
      </c>
      <c r="L435" s="16">
        <f>'Input CO Nafi'!AI435</f>
        <v>0</v>
      </c>
      <c r="M435" s="16">
        <f>'Input CO Nafi'!AJ435</f>
        <v>0</v>
      </c>
      <c r="N435" s="12"/>
      <c r="O435" s="8">
        <f>Tableau1[[#This Row],[Prix Unitaire N-1]]*Tableau1[[#This Row],[Qtés commandées pour N-1]]</f>
        <v>0</v>
      </c>
      <c r="P435" s="8">
        <f>Tableau1[[#This Row],[Prix Unitaire N+1]]*Tableau1[[#This Row],[Qtés commandées pour N-1]]</f>
        <v>0</v>
      </c>
      <c r="Q435" s="8">
        <f>Tableau1[[#This Row],[CA N+1]]-Tableau1[[#This Row],[CA N-1]]</f>
        <v>0</v>
      </c>
      <c r="R435" s="14" t="str">
        <f>IFERROR(Tableau1[[#This Row],[Impact en €]]/Tableau1[[#This Row],[CA N-1]]," ")</f>
        <v xml:space="preserve"> </v>
      </c>
    </row>
    <row r="436" spans="1:18" x14ac:dyDescent="0.35">
      <c r="A436" s="10">
        <f>'Input CO Nafi'!A436</f>
        <v>0</v>
      </c>
      <c r="B436" s="10">
        <f>'Input CO Nafi'!C436</f>
        <v>0</v>
      </c>
      <c r="C436" s="8"/>
      <c r="D436" s="8">
        <f>'Input CO Nafi'!J436</f>
        <v>0</v>
      </c>
      <c r="E436" s="12"/>
      <c r="F436" s="10">
        <f>'Input CO Nafi'!L436</f>
        <v>0</v>
      </c>
      <c r="G436" s="16">
        <f>'Input CO Nafi'!P436</f>
        <v>0</v>
      </c>
      <c r="H436" s="11">
        <f>'Input CO Nafi'!Q436</f>
        <v>0</v>
      </c>
      <c r="I436" s="12"/>
      <c r="J436" s="15">
        <f>'Input CO Nafi'!AA436</f>
        <v>0</v>
      </c>
      <c r="K436" s="16">
        <f>'Input CO Nafi'!AG436</f>
        <v>0</v>
      </c>
      <c r="L436" s="16">
        <f>'Input CO Nafi'!AI436</f>
        <v>0</v>
      </c>
      <c r="M436" s="16">
        <f>'Input CO Nafi'!AJ436</f>
        <v>0</v>
      </c>
      <c r="N436" s="12"/>
      <c r="O436" s="8">
        <f>Tableau1[[#This Row],[Prix Unitaire N-1]]*Tableau1[[#This Row],[Qtés commandées pour N-1]]</f>
        <v>0</v>
      </c>
      <c r="P436" s="8">
        <f>Tableau1[[#This Row],[Prix Unitaire N+1]]*Tableau1[[#This Row],[Qtés commandées pour N-1]]</f>
        <v>0</v>
      </c>
      <c r="Q436" s="8">
        <f>Tableau1[[#This Row],[CA N+1]]-Tableau1[[#This Row],[CA N-1]]</f>
        <v>0</v>
      </c>
      <c r="R436" s="14" t="str">
        <f>IFERROR(Tableau1[[#This Row],[Impact en €]]/Tableau1[[#This Row],[CA N-1]]," ")</f>
        <v xml:space="preserve"> </v>
      </c>
    </row>
    <row r="437" spans="1:18" x14ac:dyDescent="0.35">
      <c r="A437" s="10">
        <f>'Input CO Nafi'!A437</f>
        <v>0</v>
      </c>
      <c r="B437" s="10">
        <f>'Input CO Nafi'!C437</f>
        <v>0</v>
      </c>
      <c r="C437" s="8"/>
      <c r="D437" s="8">
        <f>'Input CO Nafi'!J437</f>
        <v>0</v>
      </c>
      <c r="E437" s="12"/>
      <c r="F437" s="10">
        <f>'Input CO Nafi'!L437</f>
        <v>0</v>
      </c>
      <c r="G437" s="16">
        <f>'Input CO Nafi'!P437</f>
        <v>0</v>
      </c>
      <c r="H437" s="11">
        <f>'Input CO Nafi'!Q437</f>
        <v>0</v>
      </c>
      <c r="I437" s="12"/>
      <c r="J437" s="15">
        <f>'Input CO Nafi'!AA437</f>
        <v>0</v>
      </c>
      <c r="K437" s="16">
        <f>'Input CO Nafi'!AG437</f>
        <v>0</v>
      </c>
      <c r="L437" s="16">
        <f>'Input CO Nafi'!AI437</f>
        <v>0</v>
      </c>
      <c r="M437" s="16">
        <f>'Input CO Nafi'!AJ437</f>
        <v>0</v>
      </c>
      <c r="N437" s="12"/>
      <c r="O437" s="8">
        <f>Tableau1[[#This Row],[Prix Unitaire N-1]]*Tableau1[[#This Row],[Qtés commandées pour N-1]]</f>
        <v>0</v>
      </c>
      <c r="P437" s="8">
        <f>Tableau1[[#This Row],[Prix Unitaire N+1]]*Tableau1[[#This Row],[Qtés commandées pour N-1]]</f>
        <v>0</v>
      </c>
      <c r="Q437" s="8">
        <f>Tableau1[[#This Row],[CA N+1]]-Tableau1[[#This Row],[CA N-1]]</f>
        <v>0</v>
      </c>
      <c r="R437" s="14" t="str">
        <f>IFERROR(Tableau1[[#This Row],[Impact en €]]/Tableau1[[#This Row],[CA N-1]]," ")</f>
        <v xml:space="preserve"> </v>
      </c>
    </row>
    <row r="438" spans="1:18" x14ac:dyDescent="0.35">
      <c r="A438" s="10">
        <f>'Input CO Nafi'!A438</f>
        <v>0</v>
      </c>
      <c r="B438" s="10">
        <f>'Input CO Nafi'!C438</f>
        <v>0</v>
      </c>
      <c r="C438" s="8"/>
      <c r="D438" s="8">
        <f>'Input CO Nafi'!J438</f>
        <v>0</v>
      </c>
      <c r="E438" s="12"/>
      <c r="F438" s="10">
        <f>'Input CO Nafi'!L438</f>
        <v>0</v>
      </c>
      <c r="G438" s="16">
        <f>'Input CO Nafi'!P438</f>
        <v>0</v>
      </c>
      <c r="H438" s="11">
        <f>'Input CO Nafi'!Q438</f>
        <v>0</v>
      </c>
      <c r="I438" s="12"/>
      <c r="J438" s="15">
        <f>'Input CO Nafi'!AA438</f>
        <v>0</v>
      </c>
      <c r="K438" s="16">
        <f>'Input CO Nafi'!AG438</f>
        <v>0</v>
      </c>
      <c r="L438" s="16">
        <f>'Input CO Nafi'!AI438</f>
        <v>0</v>
      </c>
      <c r="M438" s="16">
        <f>'Input CO Nafi'!AJ438</f>
        <v>0</v>
      </c>
      <c r="N438" s="12"/>
      <c r="O438" s="8">
        <f>Tableau1[[#This Row],[Prix Unitaire N-1]]*Tableau1[[#This Row],[Qtés commandées pour N-1]]</f>
        <v>0</v>
      </c>
      <c r="P438" s="8">
        <f>Tableau1[[#This Row],[Prix Unitaire N+1]]*Tableau1[[#This Row],[Qtés commandées pour N-1]]</f>
        <v>0</v>
      </c>
      <c r="Q438" s="8">
        <f>Tableau1[[#This Row],[CA N+1]]-Tableau1[[#This Row],[CA N-1]]</f>
        <v>0</v>
      </c>
      <c r="R438" s="14" t="str">
        <f>IFERROR(Tableau1[[#This Row],[Impact en €]]/Tableau1[[#This Row],[CA N-1]]," ")</f>
        <v xml:space="preserve"> </v>
      </c>
    </row>
    <row r="439" spans="1:18" x14ac:dyDescent="0.35">
      <c r="A439" s="10">
        <f>'Input CO Nafi'!A439</f>
        <v>0</v>
      </c>
      <c r="B439" s="10">
        <f>'Input CO Nafi'!C439</f>
        <v>0</v>
      </c>
      <c r="C439" s="8"/>
      <c r="D439" s="8">
        <f>'Input CO Nafi'!J439</f>
        <v>0</v>
      </c>
      <c r="E439" s="12"/>
      <c r="F439" s="10">
        <f>'Input CO Nafi'!L439</f>
        <v>0</v>
      </c>
      <c r="G439" s="16">
        <f>'Input CO Nafi'!P439</f>
        <v>0</v>
      </c>
      <c r="H439" s="11">
        <f>'Input CO Nafi'!Q439</f>
        <v>0</v>
      </c>
      <c r="I439" s="12"/>
      <c r="J439" s="15">
        <f>'Input CO Nafi'!AA439</f>
        <v>0</v>
      </c>
      <c r="K439" s="16">
        <f>'Input CO Nafi'!AG439</f>
        <v>0</v>
      </c>
      <c r="L439" s="16">
        <f>'Input CO Nafi'!AI439</f>
        <v>0</v>
      </c>
      <c r="M439" s="16">
        <f>'Input CO Nafi'!AJ439</f>
        <v>0</v>
      </c>
      <c r="N439" s="12"/>
      <c r="O439" s="8">
        <f>Tableau1[[#This Row],[Prix Unitaire N-1]]*Tableau1[[#This Row],[Qtés commandées pour N-1]]</f>
        <v>0</v>
      </c>
      <c r="P439" s="8">
        <f>Tableau1[[#This Row],[Prix Unitaire N+1]]*Tableau1[[#This Row],[Qtés commandées pour N-1]]</f>
        <v>0</v>
      </c>
      <c r="Q439" s="8">
        <f>Tableau1[[#This Row],[CA N+1]]-Tableau1[[#This Row],[CA N-1]]</f>
        <v>0</v>
      </c>
      <c r="R439" s="14" t="str">
        <f>IFERROR(Tableau1[[#This Row],[Impact en €]]/Tableau1[[#This Row],[CA N-1]]," ")</f>
        <v xml:space="preserve"> </v>
      </c>
    </row>
    <row r="440" spans="1:18" x14ac:dyDescent="0.35">
      <c r="A440" s="10">
        <f>'Input CO Nafi'!A440</f>
        <v>0</v>
      </c>
      <c r="B440" s="10">
        <f>'Input CO Nafi'!C440</f>
        <v>0</v>
      </c>
      <c r="C440" s="8"/>
      <c r="D440" s="8">
        <f>'Input CO Nafi'!J440</f>
        <v>0</v>
      </c>
      <c r="E440" s="12"/>
      <c r="F440" s="10">
        <f>'Input CO Nafi'!L440</f>
        <v>0</v>
      </c>
      <c r="G440" s="16">
        <f>'Input CO Nafi'!P440</f>
        <v>0</v>
      </c>
      <c r="H440" s="11">
        <f>'Input CO Nafi'!Q440</f>
        <v>0</v>
      </c>
      <c r="I440" s="12"/>
      <c r="J440" s="15">
        <f>'Input CO Nafi'!AA440</f>
        <v>0</v>
      </c>
      <c r="K440" s="16">
        <f>'Input CO Nafi'!AG440</f>
        <v>0</v>
      </c>
      <c r="L440" s="16">
        <f>'Input CO Nafi'!AI440</f>
        <v>0</v>
      </c>
      <c r="M440" s="16">
        <f>'Input CO Nafi'!AJ440</f>
        <v>0</v>
      </c>
      <c r="N440" s="12"/>
      <c r="O440" s="8">
        <f>Tableau1[[#This Row],[Prix Unitaire N-1]]*Tableau1[[#This Row],[Qtés commandées pour N-1]]</f>
        <v>0</v>
      </c>
      <c r="P440" s="8">
        <f>Tableau1[[#This Row],[Prix Unitaire N+1]]*Tableau1[[#This Row],[Qtés commandées pour N-1]]</f>
        <v>0</v>
      </c>
      <c r="Q440" s="8">
        <f>Tableau1[[#This Row],[CA N+1]]-Tableau1[[#This Row],[CA N-1]]</f>
        <v>0</v>
      </c>
      <c r="R440" s="14" t="str">
        <f>IFERROR(Tableau1[[#This Row],[Impact en €]]/Tableau1[[#This Row],[CA N-1]]," ")</f>
        <v xml:space="preserve"> </v>
      </c>
    </row>
    <row r="441" spans="1:18" x14ac:dyDescent="0.35">
      <c r="A441" s="10">
        <f>'Input CO Nafi'!A441</f>
        <v>0</v>
      </c>
      <c r="B441" s="10">
        <f>'Input CO Nafi'!C441</f>
        <v>0</v>
      </c>
      <c r="C441" s="8"/>
      <c r="D441" s="8">
        <f>'Input CO Nafi'!J441</f>
        <v>0</v>
      </c>
      <c r="E441" s="12"/>
      <c r="F441" s="10">
        <f>'Input CO Nafi'!L441</f>
        <v>0</v>
      </c>
      <c r="G441" s="16">
        <f>'Input CO Nafi'!P441</f>
        <v>0</v>
      </c>
      <c r="H441" s="11">
        <f>'Input CO Nafi'!Q441</f>
        <v>0</v>
      </c>
      <c r="I441" s="12"/>
      <c r="J441" s="15">
        <f>'Input CO Nafi'!AA441</f>
        <v>0</v>
      </c>
      <c r="K441" s="16">
        <f>'Input CO Nafi'!AG441</f>
        <v>0</v>
      </c>
      <c r="L441" s="16">
        <f>'Input CO Nafi'!AI441</f>
        <v>0</v>
      </c>
      <c r="M441" s="16">
        <f>'Input CO Nafi'!AJ441</f>
        <v>0</v>
      </c>
      <c r="N441" s="12"/>
      <c r="O441" s="8">
        <f>Tableau1[[#This Row],[Prix Unitaire N-1]]*Tableau1[[#This Row],[Qtés commandées pour N-1]]</f>
        <v>0</v>
      </c>
      <c r="P441" s="8">
        <f>Tableau1[[#This Row],[Prix Unitaire N+1]]*Tableau1[[#This Row],[Qtés commandées pour N-1]]</f>
        <v>0</v>
      </c>
      <c r="Q441" s="8">
        <f>Tableau1[[#This Row],[CA N+1]]-Tableau1[[#This Row],[CA N-1]]</f>
        <v>0</v>
      </c>
      <c r="R441" s="14" t="str">
        <f>IFERROR(Tableau1[[#This Row],[Impact en €]]/Tableau1[[#This Row],[CA N-1]]," ")</f>
        <v xml:space="preserve"> </v>
      </c>
    </row>
    <row r="442" spans="1:18" x14ac:dyDescent="0.35">
      <c r="A442" s="10">
        <f>'Input CO Nafi'!A442</f>
        <v>0</v>
      </c>
      <c r="B442" s="10">
        <f>'Input CO Nafi'!C442</f>
        <v>0</v>
      </c>
      <c r="C442" s="8"/>
      <c r="D442" s="8">
        <f>'Input CO Nafi'!J442</f>
        <v>0</v>
      </c>
      <c r="E442" s="12"/>
      <c r="F442" s="10">
        <f>'Input CO Nafi'!L442</f>
        <v>0</v>
      </c>
      <c r="G442" s="16">
        <f>'Input CO Nafi'!P442</f>
        <v>0</v>
      </c>
      <c r="H442" s="11">
        <f>'Input CO Nafi'!Q442</f>
        <v>0</v>
      </c>
      <c r="I442" s="12"/>
      <c r="J442" s="15">
        <f>'Input CO Nafi'!AA442</f>
        <v>0</v>
      </c>
      <c r="K442" s="16">
        <f>'Input CO Nafi'!AG442</f>
        <v>0</v>
      </c>
      <c r="L442" s="16">
        <f>'Input CO Nafi'!AI442</f>
        <v>0</v>
      </c>
      <c r="M442" s="16">
        <f>'Input CO Nafi'!AJ442</f>
        <v>0</v>
      </c>
      <c r="N442" s="12"/>
      <c r="O442" s="8">
        <f>Tableau1[[#This Row],[Prix Unitaire N-1]]*Tableau1[[#This Row],[Qtés commandées pour N-1]]</f>
        <v>0</v>
      </c>
      <c r="P442" s="8">
        <f>Tableau1[[#This Row],[Prix Unitaire N+1]]*Tableau1[[#This Row],[Qtés commandées pour N-1]]</f>
        <v>0</v>
      </c>
      <c r="Q442" s="8">
        <f>Tableau1[[#This Row],[CA N+1]]-Tableau1[[#This Row],[CA N-1]]</f>
        <v>0</v>
      </c>
      <c r="R442" s="14" t="str">
        <f>IFERROR(Tableau1[[#This Row],[Impact en €]]/Tableau1[[#This Row],[CA N-1]]," ")</f>
        <v xml:space="preserve"> </v>
      </c>
    </row>
    <row r="443" spans="1:18" x14ac:dyDescent="0.35">
      <c r="A443" s="10">
        <f>'Input CO Nafi'!A443</f>
        <v>0</v>
      </c>
      <c r="B443" s="10">
        <f>'Input CO Nafi'!C443</f>
        <v>0</v>
      </c>
      <c r="C443" s="8"/>
      <c r="D443" s="8">
        <f>'Input CO Nafi'!J443</f>
        <v>0</v>
      </c>
      <c r="E443" s="12"/>
      <c r="F443" s="10">
        <f>'Input CO Nafi'!L443</f>
        <v>0</v>
      </c>
      <c r="G443" s="16">
        <f>'Input CO Nafi'!P443</f>
        <v>0</v>
      </c>
      <c r="H443" s="11">
        <f>'Input CO Nafi'!Q443</f>
        <v>0</v>
      </c>
      <c r="I443" s="12"/>
      <c r="J443" s="15">
        <f>'Input CO Nafi'!AA443</f>
        <v>0</v>
      </c>
      <c r="K443" s="16">
        <f>'Input CO Nafi'!AG443</f>
        <v>0</v>
      </c>
      <c r="L443" s="16">
        <f>'Input CO Nafi'!AI443</f>
        <v>0</v>
      </c>
      <c r="M443" s="16">
        <f>'Input CO Nafi'!AJ443</f>
        <v>0</v>
      </c>
      <c r="N443" s="12"/>
      <c r="O443" s="8">
        <f>Tableau1[[#This Row],[Prix Unitaire N-1]]*Tableau1[[#This Row],[Qtés commandées pour N-1]]</f>
        <v>0</v>
      </c>
      <c r="P443" s="8">
        <f>Tableau1[[#This Row],[Prix Unitaire N+1]]*Tableau1[[#This Row],[Qtés commandées pour N-1]]</f>
        <v>0</v>
      </c>
      <c r="Q443" s="8">
        <f>Tableau1[[#This Row],[CA N+1]]-Tableau1[[#This Row],[CA N-1]]</f>
        <v>0</v>
      </c>
      <c r="R443" s="14" t="str">
        <f>IFERROR(Tableau1[[#This Row],[Impact en €]]/Tableau1[[#This Row],[CA N-1]]," ")</f>
        <v xml:space="preserve"> </v>
      </c>
    </row>
    <row r="444" spans="1:18" x14ac:dyDescent="0.35">
      <c r="A444" s="10">
        <f>'Input CO Nafi'!A444</f>
        <v>0</v>
      </c>
      <c r="B444" s="10">
        <f>'Input CO Nafi'!C444</f>
        <v>0</v>
      </c>
      <c r="C444" s="8"/>
      <c r="D444" s="8">
        <f>'Input CO Nafi'!J444</f>
        <v>0</v>
      </c>
      <c r="E444" s="12"/>
      <c r="F444" s="10">
        <f>'Input CO Nafi'!L444</f>
        <v>0</v>
      </c>
      <c r="G444" s="16">
        <f>'Input CO Nafi'!P444</f>
        <v>0</v>
      </c>
      <c r="H444" s="11">
        <f>'Input CO Nafi'!Q444</f>
        <v>0</v>
      </c>
      <c r="I444" s="12"/>
      <c r="J444" s="15">
        <f>'Input CO Nafi'!AA444</f>
        <v>0</v>
      </c>
      <c r="K444" s="16">
        <f>'Input CO Nafi'!AG444</f>
        <v>0</v>
      </c>
      <c r="L444" s="16">
        <f>'Input CO Nafi'!AI444</f>
        <v>0</v>
      </c>
      <c r="M444" s="16">
        <f>'Input CO Nafi'!AJ444</f>
        <v>0</v>
      </c>
      <c r="N444" s="12"/>
      <c r="O444" s="8">
        <f>Tableau1[[#This Row],[Prix Unitaire N-1]]*Tableau1[[#This Row],[Qtés commandées pour N-1]]</f>
        <v>0</v>
      </c>
      <c r="P444" s="8">
        <f>Tableau1[[#This Row],[Prix Unitaire N+1]]*Tableau1[[#This Row],[Qtés commandées pour N-1]]</f>
        <v>0</v>
      </c>
      <c r="Q444" s="8">
        <f>Tableau1[[#This Row],[CA N+1]]-Tableau1[[#This Row],[CA N-1]]</f>
        <v>0</v>
      </c>
      <c r="R444" s="14" t="str">
        <f>IFERROR(Tableau1[[#This Row],[Impact en €]]/Tableau1[[#This Row],[CA N-1]]," ")</f>
        <v xml:space="preserve"> </v>
      </c>
    </row>
    <row r="445" spans="1:18" x14ac:dyDescent="0.35">
      <c r="A445" s="10">
        <f>'Input CO Nafi'!A445</f>
        <v>0</v>
      </c>
      <c r="B445" s="10">
        <f>'Input CO Nafi'!C445</f>
        <v>0</v>
      </c>
      <c r="C445" s="8"/>
      <c r="D445" s="8">
        <f>'Input CO Nafi'!J445</f>
        <v>0</v>
      </c>
      <c r="E445" s="12"/>
      <c r="F445" s="10">
        <f>'Input CO Nafi'!L445</f>
        <v>0</v>
      </c>
      <c r="G445" s="16">
        <f>'Input CO Nafi'!P445</f>
        <v>0</v>
      </c>
      <c r="H445" s="11">
        <f>'Input CO Nafi'!Q445</f>
        <v>0</v>
      </c>
      <c r="I445" s="12"/>
      <c r="J445" s="15">
        <f>'Input CO Nafi'!AA445</f>
        <v>0</v>
      </c>
      <c r="K445" s="16">
        <f>'Input CO Nafi'!AG445</f>
        <v>0</v>
      </c>
      <c r="L445" s="16">
        <f>'Input CO Nafi'!AI445</f>
        <v>0</v>
      </c>
      <c r="M445" s="16">
        <f>'Input CO Nafi'!AJ445</f>
        <v>0</v>
      </c>
      <c r="N445" s="12"/>
      <c r="O445" s="8">
        <f>Tableau1[[#This Row],[Prix Unitaire N-1]]*Tableau1[[#This Row],[Qtés commandées pour N-1]]</f>
        <v>0</v>
      </c>
      <c r="P445" s="8">
        <f>Tableau1[[#This Row],[Prix Unitaire N+1]]*Tableau1[[#This Row],[Qtés commandées pour N-1]]</f>
        <v>0</v>
      </c>
      <c r="Q445" s="8">
        <f>Tableau1[[#This Row],[CA N+1]]-Tableau1[[#This Row],[CA N-1]]</f>
        <v>0</v>
      </c>
      <c r="R445" s="14" t="str">
        <f>IFERROR(Tableau1[[#This Row],[Impact en €]]/Tableau1[[#This Row],[CA N-1]]," ")</f>
        <v xml:space="preserve"> </v>
      </c>
    </row>
    <row r="446" spans="1:18" x14ac:dyDescent="0.35">
      <c r="A446" s="10">
        <f>'Input CO Nafi'!A446</f>
        <v>0</v>
      </c>
      <c r="B446" s="10">
        <f>'Input CO Nafi'!C446</f>
        <v>0</v>
      </c>
      <c r="C446" s="8"/>
      <c r="D446" s="8">
        <f>'Input CO Nafi'!J446</f>
        <v>0</v>
      </c>
      <c r="E446" s="12"/>
      <c r="F446" s="10">
        <f>'Input CO Nafi'!L446</f>
        <v>0</v>
      </c>
      <c r="G446" s="16">
        <f>'Input CO Nafi'!P446</f>
        <v>0</v>
      </c>
      <c r="H446" s="11">
        <f>'Input CO Nafi'!Q446</f>
        <v>0</v>
      </c>
      <c r="I446" s="12"/>
      <c r="J446" s="15">
        <f>'Input CO Nafi'!AA446</f>
        <v>0</v>
      </c>
      <c r="K446" s="16">
        <f>'Input CO Nafi'!AG446</f>
        <v>0</v>
      </c>
      <c r="L446" s="16">
        <f>'Input CO Nafi'!AI446</f>
        <v>0</v>
      </c>
      <c r="M446" s="16">
        <f>'Input CO Nafi'!AJ446</f>
        <v>0</v>
      </c>
      <c r="N446" s="12"/>
      <c r="O446" s="8">
        <f>Tableau1[[#This Row],[Prix Unitaire N-1]]*Tableau1[[#This Row],[Qtés commandées pour N-1]]</f>
        <v>0</v>
      </c>
      <c r="P446" s="8">
        <f>Tableau1[[#This Row],[Prix Unitaire N+1]]*Tableau1[[#This Row],[Qtés commandées pour N-1]]</f>
        <v>0</v>
      </c>
      <c r="Q446" s="8">
        <f>Tableau1[[#This Row],[CA N+1]]-Tableau1[[#This Row],[CA N-1]]</f>
        <v>0</v>
      </c>
      <c r="R446" s="14" t="str">
        <f>IFERROR(Tableau1[[#This Row],[Impact en €]]/Tableau1[[#This Row],[CA N-1]]," ")</f>
        <v xml:space="preserve"> </v>
      </c>
    </row>
    <row r="447" spans="1:18" x14ac:dyDescent="0.35">
      <c r="A447" s="10">
        <f>'Input CO Nafi'!A447</f>
        <v>0</v>
      </c>
      <c r="B447" s="10">
        <f>'Input CO Nafi'!C447</f>
        <v>0</v>
      </c>
      <c r="C447" s="8"/>
      <c r="D447" s="8">
        <f>'Input CO Nafi'!J447</f>
        <v>0</v>
      </c>
      <c r="E447" s="12"/>
      <c r="F447" s="10">
        <f>'Input CO Nafi'!L447</f>
        <v>0</v>
      </c>
      <c r="G447" s="16">
        <f>'Input CO Nafi'!P447</f>
        <v>0</v>
      </c>
      <c r="H447" s="11">
        <f>'Input CO Nafi'!Q447</f>
        <v>0</v>
      </c>
      <c r="I447" s="12"/>
      <c r="J447" s="15">
        <f>'Input CO Nafi'!AA447</f>
        <v>0</v>
      </c>
      <c r="K447" s="16">
        <f>'Input CO Nafi'!AG447</f>
        <v>0</v>
      </c>
      <c r="L447" s="16">
        <f>'Input CO Nafi'!AI447</f>
        <v>0</v>
      </c>
      <c r="M447" s="16">
        <f>'Input CO Nafi'!AJ447</f>
        <v>0</v>
      </c>
      <c r="N447" s="12"/>
      <c r="O447" s="8">
        <f>Tableau1[[#This Row],[Prix Unitaire N-1]]*Tableau1[[#This Row],[Qtés commandées pour N-1]]</f>
        <v>0</v>
      </c>
      <c r="P447" s="8">
        <f>Tableau1[[#This Row],[Prix Unitaire N+1]]*Tableau1[[#This Row],[Qtés commandées pour N-1]]</f>
        <v>0</v>
      </c>
      <c r="Q447" s="8">
        <f>Tableau1[[#This Row],[CA N+1]]-Tableau1[[#This Row],[CA N-1]]</f>
        <v>0</v>
      </c>
      <c r="R447" s="14" t="str">
        <f>IFERROR(Tableau1[[#This Row],[Impact en €]]/Tableau1[[#This Row],[CA N-1]]," ")</f>
        <v xml:space="preserve"> </v>
      </c>
    </row>
    <row r="448" spans="1:18" x14ac:dyDescent="0.35">
      <c r="A448" s="10">
        <f>'Input CO Nafi'!A448</f>
        <v>0</v>
      </c>
      <c r="B448" s="10">
        <f>'Input CO Nafi'!C448</f>
        <v>0</v>
      </c>
      <c r="C448" s="8"/>
      <c r="D448" s="8">
        <f>'Input CO Nafi'!J448</f>
        <v>0</v>
      </c>
      <c r="E448" s="12"/>
      <c r="F448" s="10">
        <f>'Input CO Nafi'!L448</f>
        <v>0</v>
      </c>
      <c r="G448" s="16">
        <f>'Input CO Nafi'!P448</f>
        <v>0</v>
      </c>
      <c r="H448" s="11">
        <f>'Input CO Nafi'!Q448</f>
        <v>0</v>
      </c>
      <c r="I448" s="12"/>
      <c r="J448" s="15">
        <f>'Input CO Nafi'!AA448</f>
        <v>0</v>
      </c>
      <c r="K448" s="16">
        <f>'Input CO Nafi'!AG448</f>
        <v>0</v>
      </c>
      <c r="L448" s="16">
        <f>'Input CO Nafi'!AI448</f>
        <v>0</v>
      </c>
      <c r="M448" s="16">
        <f>'Input CO Nafi'!AJ448</f>
        <v>0</v>
      </c>
      <c r="N448" s="12"/>
      <c r="O448" s="8">
        <f>Tableau1[[#This Row],[Prix Unitaire N-1]]*Tableau1[[#This Row],[Qtés commandées pour N-1]]</f>
        <v>0</v>
      </c>
      <c r="P448" s="8">
        <f>Tableau1[[#This Row],[Prix Unitaire N+1]]*Tableau1[[#This Row],[Qtés commandées pour N-1]]</f>
        <v>0</v>
      </c>
      <c r="Q448" s="8">
        <f>Tableau1[[#This Row],[CA N+1]]-Tableau1[[#This Row],[CA N-1]]</f>
        <v>0</v>
      </c>
      <c r="R448" s="14" t="str">
        <f>IFERROR(Tableau1[[#This Row],[Impact en €]]/Tableau1[[#This Row],[CA N-1]]," ")</f>
        <v xml:space="preserve"> </v>
      </c>
    </row>
    <row r="449" spans="1:18" x14ac:dyDescent="0.35">
      <c r="A449" s="10">
        <f>'Input CO Nafi'!A449</f>
        <v>0</v>
      </c>
      <c r="B449" s="10">
        <f>'Input CO Nafi'!C449</f>
        <v>0</v>
      </c>
      <c r="C449" s="8"/>
      <c r="D449" s="8">
        <f>'Input CO Nafi'!J449</f>
        <v>0</v>
      </c>
      <c r="E449" s="12"/>
      <c r="F449" s="10">
        <f>'Input CO Nafi'!L449</f>
        <v>0</v>
      </c>
      <c r="G449" s="16">
        <f>'Input CO Nafi'!P449</f>
        <v>0</v>
      </c>
      <c r="H449" s="11">
        <f>'Input CO Nafi'!Q449</f>
        <v>0</v>
      </c>
      <c r="I449" s="12"/>
      <c r="J449" s="15">
        <f>'Input CO Nafi'!AA449</f>
        <v>0</v>
      </c>
      <c r="K449" s="16">
        <f>'Input CO Nafi'!AG449</f>
        <v>0</v>
      </c>
      <c r="L449" s="16">
        <f>'Input CO Nafi'!AI449</f>
        <v>0</v>
      </c>
      <c r="M449" s="16">
        <f>'Input CO Nafi'!AJ449</f>
        <v>0</v>
      </c>
      <c r="N449" s="12"/>
      <c r="O449" s="8">
        <f>Tableau1[[#This Row],[Prix Unitaire N-1]]*Tableau1[[#This Row],[Qtés commandées pour N-1]]</f>
        <v>0</v>
      </c>
      <c r="P449" s="8">
        <f>Tableau1[[#This Row],[Prix Unitaire N+1]]*Tableau1[[#This Row],[Qtés commandées pour N-1]]</f>
        <v>0</v>
      </c>
      <c r="Q449" s="8">
        <f>Tableau1[[#This Row],[CA N+1]]-Tableau1[[#This Row],[CA N-1]]</f>
        <v>0</v>
      </c>
      <c r="R449" s="14" t="str">
        <f>IFERROR(Tableau1[[#This Row],[Impact en €]]/Tableau1[[#This Row],[CA N-1]]," ")</f>
        <v xml:space="preserve"> </v>
      </c>
    </row>
    <row r="450" spans="1:18" x14ac:dyDescent="0.35">
      <c r="A450" s="10">
        <f>'Input CO Nafi'!A450</f>
        <v>0</v>
      </c>
      <c r="B450" s="10">
        <f>'Input CO Nafi'!C450</f>
        <v>0</v>
      </c>
      <c r="C450" s="8"/>
      <c r="D450" s="8">
        <f>'Input CO Nafi'!J450</f>
        <v>0</v>
      </c>
      <c r="E450" s="12"/>
      <c r="F450" s="10">
        <f>'Input CO Nafi'!L450</f>
        <v>0</v>
      </c>
      <c r="G450" s="16">
        <f>'Input CO Nafi'!P450</f>
        <v>0</v>
      </c>
      <c r="H450" s="11">
        <f>'Input CO Nafi'!Q450</f>
        <v>0</v>
      </c>
      <c r="I450" s="12"/>
      <c r="J450" s="15">
        <f>'Input CO Nafi'!AA450</f>
        <v>0</v>
      </c>
      <c r="K450" s="16">
        <f>'Input CO Nafi'!AG450</f>
        <v>0</v>
      </c>
      <c r="L450" s="16">
        <f>'Input CO Nafi'!AI450</f>
        <v>0</v>
      </c>
      <c r="M450" s="16">
        <f>'Input CO Nafi'!AJ450</f>
        <v>0</v>
      </c>
      <c r="N450" s="12"/>
      <c r="O450" s="8">
        <f>Tableau1[[#This Row],[Prix Unitaire N-1]]*Tableau1[[#This Row],[Qtés commandées pour N-1]]</f>
        <v>0</v>
      </c>
      <c r="P450" s="8">
        <f>Tableau1[[#This Row],[Prix Unitaire N+1]]*Tableau1[[#This Row],[Qtés commandées pour N-1]]</f>
        <v>0</v>
      </c>
      <c r="Q450" s="8">
        <f>Tableau1[[#This Row],[CA N+1]]-Tableau1[[#This Row],[CA N-1]]</f>
        <v>0</v>
      </c>
      <c r="R450" s="14" t="str">
        <f>IFERROR(Tableau1[[#This Row],[Impact en €]]/Tableau1[[#This Row],[CA N-1]]," ")</f>
        <v xml:space="preserve"> </v>
      </c>
    </row>
    <row r="451" spans="1:18" x14ac:dyDescent="0.35">
      <c r="A451" s="10">
        <f>'Input CO Nafi'!A451</f>
        <v>0</v>
      </c>
      <c r="B451" s="10">
        <f>'Input CO Nafi'!C451</f>
        <v>0</v>
      </c>
      <c r="C451" s="8"/>
      <c r="D451" s="8">
        <f>'Input CO Nafi'!J451</f>
        <v>0</v>
      </c>
      <c r="E451" s="12"/>
      <c r="F451" s="10">
        <f>'Input CO Nafi'!L451</f>
        <v>0</v>
      </c>
      <c r="G451" s="16">
        <f>'Input CO Nafi'!P451</f>
        <v>0</v>
      </c>
      <c r="H451" s="11">
        <f>'Input CO Nafi'!Q451</f>
        <v>0</v>
      </c>
      <c r="I451" s="12"/>
      <c r="J451" s="15">
        <f>'Input CO Nafi'!AA451</f>
        <v>0</v>
      </c>
      <c r="K451" s="16">
        <f>'Input CO Nafi'!AG451</f>
        <v>0</v>
      </c>
      <c r="L451" s="16">
        <f>'Input CO Nafi'!AI451</f>
        <v>0</v>
      </c>
      <c r="M451" s="16">
        <f>'Input CO Nafi'!AJ451</f>
        <v>0</v>
      </c>
      <c r="N451" s="12"/>
      <c r="O451" s="8">
        <f>Tableau1[[#This Row],[Prix Unitaire N-1]]*Tableau1[[#This Row],[Qtés commandées pour N-1]]</f>
        <v>0</v>
      </c>
      <c r="P451" s="8">
        <f>Tableau1[[#This Row],[Prix Unitaire N+1]]*Tableau1[[#This Row],[Qtés commandées pour N-1]]</f>
        <v>0</v>
      </c>
      <c r="Q451" s="8">
        <f>Tableau1[[#This Row],[CA N+1]]-Tableau1[[#This Row],[CA N-1]]</f>
        <v>0</v>
      </c>
      <c r="R451" s="14" t="str">
        <f>IFERROR(Tableau1[[#This Row],[Impact en €]]/Tableau1[[#This Row],[CA N-1]]," ")</f>
        <v xml:space="preserve"> </v>
      </c>
    </row>
    <row r="452" spans="1:18" x14ac:dyDescent="0.35">
      <c r="A452" s="10">
        <f>'Input CO Nafi'!A452</f>
        <v>0</v>
      </c>
      <c r="B452" s="10">
        <f>'Input CO Nafi'!C452</f>
        <v>0</v>
      </c>
      <c r="C452" s="8"/>
      <c r="D452" s="8">
        <f>'Input CO Nafi'!J452</f>
        <v>0</v>
      </c>
      <c r="E452" s="12"/>
      <c r="F452" s="10">
        <f>'Input CO Nafi'!L452</f>
        <v>0</v>
      </c>
      <c r="G452" s="16">
        <f>'Input CO Nafi'!P452</f>
        <v>0</v>
      </c>
      <c r="H452" s="11">
        <f>'Input CO Nafi'!Q452</f>
        <v>0</v>
      </c>
      <c r="I452" s="12"/>
      <c r="J452" s="15">
        <f>'Input CO Nafi'!AA452</f>
        <v>0</v>
      </c>
      <c r="K452" s="16">
        <f>'Input CO Nafi'!AG452</f>
        <v>0</v>
      </c>
      <c r="L452" s="16">
        <f>'Input CO Nafi'!AI452</f>
        <v>0</v>
      </c>
      <c r="M452" s="16">
        <f>'Input CO Nafi'!AJ452</f>
        <v>0</v>
      </c>
      <c r="N452" s="12"/>
      <c r="O452" s="8">
        <f>Tableau1[[#This Row],[Prix Unitaire N-1]]*Tableau1[[#This Row],[Qtés commandées pour N-1]]</f>
        <v>0</v>
      </c>
      <c r="P452" s="8">
        <f>Tableau1[[#This Row],[Prix Unitaire N+1]]*Tableau1[[#This Row],[Qtés commandées pour N-1]]</f>
        <v>0</v>
      </c>
      <c r="Q452" s="8">
        <f>Tableau1[[#This Row],[CA N+1]]-Tableau1[[#This Row],[CA N-1]]</f>
        <v>0</v>
      </c>
      <c r="R452" s="14" t="str">
        <f>IFERROR(Tableau1[[#This Row],[Impact en €]]/Tableau1[[#This Row],[CA N-1]]," ")</f>
        <v xml:space="preserve"> </v>
      </c>
    </row>
    <row r="453" spans="1:18" x14ac:dyDescent="0.35">
      <c r="A453" s="10">
        <f>'Input CO Nafi'!A453</f>
        <v>0</v>
      </c>
      <c r="B453" s="10">
        <f>'Input CO Nafi'!C453</f>
        <v>0</v>
      </c>
      <c r="C453" s="8"/>
      <c r="D453" s="8">
        <f>'Input CO Nafi'!J453</f>
        <v>0</v>
      </c>
      <c r="E453" s="12"/>
      <c r="F453" s="10">
        <f>'Input CO Nafi'!L453</f>
        <v>0</v>
      </c>
      <c r="G453" s="16">
        <f>'Input CO Nafi'!P453</f>
        <v>0</v>
      </c>
      <c r="H453" s="11">
        <f>'Input CO Nafi'!Q453</f>
        <v>0</v>
      </c>
      <c r="I453" s="12"/>
      <c r="J453" s="15">
        <f>'Input CO Nafi'!AA453</f>
        <v>0</v>
      </c>
      <c r="K453" s="16">
        <f>'Input CO Nafi'!AG453</f>
        <v>0</v>
      </c>
      <c r="L453" s="16">
        <f>'Input CO Nafi'!AI453</f>
        <v>0</v>
      </c>
      <c r="M453" s="16">
        <f>'Input CO Nafi'!AJ453</f>
        <v>0</v>
      </c>
      <c r="N453" s="12"/>
      <c r="O453" s="8">
        <f>Tableau1[[#This Row],[Prix Unitaire N-1]]*Tableau1[[#This Row],[Qtés commandées pour N-1]]</f>
        <v>0</v>
      </c>
      <c r="P453" s="8">
        <f>Tableau1[[#This Row],[Prix Unitaire N+1]]*Tableau1[[#This Row],[Qtés commandées pour N-1]]</f>
        <v>0</v>
      </c>
      <c r="Q453" s="8">
        <f>Tableau1[[#This Row],[CA N+1]]-Tableau1[[#This Row],[CA N-1]]</f>
        <v>0</v>
      </c>
      <c r="R453" s="14" t="str">
        <f>IFERROR(Tableau1[[#This Row],[Impact en €]]/Tableau1[[#This Row],[CA N-1]]," ")</f>
        <v xml:space="preserve"> </v>
      </c>
    </row>
    <row r="454" spans="1:18" x14ac:dyDescent="0.35">
      <c r="A454" s="10">
        <f>'Input CO Nafi'!A454</f>
        <v>0</v>
      </c>
      <c r="B454" s="10">
        <f>'Input CO Nafi'!C454</f>
        <v>0</v>
      </c>
      <c r="C454" s="8"/>
      <c r="D454" s="8">
        <f>'Input CO Nafi'!J454</f>
        <v>0</v>
      </c>
      <c r="E454" s="12"/>
      <c r="F454" s="10">
        <f>'Input CO Nafi'!L454</f>
        <v>0</v>
      </c>
      <c r="G454" s="16">
        <f>'Input CO Nafi'!P454</f>
        <v>0</v>
      </c>
      <c r="H454" s="11">
        <f>'Input CO Nafi'!Q454</f>
        <v>0</v>
      </c>
      <c r="I454" s="12"/>
      <c r="J454" s="15">
        <f>'Input CO Nafi'!AA454</f>
        <v>0</v>
      </c>
      <c r="K454" s="16">
        <f>'Input CO Nafi'!AG454</f>
        <v>0</v>
      </c>
      <c r="L454" s="16">
        <f>'Input CO Nafi'!AI454</f>
        <v>0</v>
      </c>
      <c r="M454" s="16">
        <f>'Input CO Nafi'!AJ454</f>
        <v>0</v>
      </c>
      <c r="N454" s="12"/>
      <c r="O454" s="8">
        <f>Tableau1[[#This Row],[Prix Unitaire N-1]]*Tableau1[[#This Row],[Qtés commandées pour N-1]]</f>
        <v>0</v>
      </c>
      <c r="P454" s="8">
        <f>Tableau1[[#This Row],[Prix Unitaire N+1]]*Tableau1[[#This Row],[Qtés commandées pour N-1]]</f>
        <v>0</v>
      </c>
      <c r="Q454" s="8">
        <f>Tableau1[[#This Row],[CA N+1]]-Tableau1[[#This Row],[CA N-1]]</f>
        <v>0</v>
      </c>
      <c r="R454" s="14" t="str">
        <f>IFERROR(Tableau1[[#This Row],[Impact en €]]/Tableau1[[#This Row],[CA N-1]]," ")</f>
        <v xml:space="preserve"> </v>
      </c>
    </row>
    <row r="455" spans="1:18" x14ac:dyDescent="0.35">
      <c r="A455" s="10">
        <f>'Input CO Nafi'!A455</f>
        <v>0</v>
      </c>
      <c r="B455" s="10">
        <f>'Input CO Nafi'!C455</f>
        <v>0</v>
      </c>
      <c r="C455" s="8"/>
      <c r="D455" s="8">
        <f>'Input CO Nafi'!J455</f>
        <v>0</v>
      </c>
      <c r="E455" s="12"/>
      <c r="F455" s="10">
        <f>'Input CO Nafi'!L455</f>
        <v>0</v>
      </c>
      <c r="G455" s="16">
        <f>'Input CO Nafi'!P455</f>
        <v>0</v>
      </c>
      <c r="H455" s="11">
        <f>'Input CO Nafi'!Q455</f>
        <v>0</v>
      </c>
      <c r="I455" s="12"/>
      <c r="J455" s="15">
        <f>'Input CO Nafi'!AA455</f>
        <v>0</v>
      </c>
      <c r="K455" s="16">
        <f>'Input CO Nafi'!AG455</f>
        <v>0</v>
      </c>
      <c r="L455" s="16">
        <f>'Input CO Nafi'!AI455</f>
        <v>0</v>
      </c>
      <c r="M455" s="16">
        <f>'Input CO Nafi'!AJ455</f>
        <v>0</v>
      </c>
      <c r="N455" s="12"/>
      <c r="O455" s="8">
        <f>Tableau1[[#This Row],[Prix Unitaire N-1]]*Tableau1[[#This Row],[Qtés commandées pour N-1]]</f>
        <v>0</v>
      </c>
      <c r="P455" s="8">
        <f>Tableau1[[#This Row],[Prix Unitaire N+1]]*Tableau1[[#This Row],[Qtés commandées pour N-1]]</f>
        <v>0</v>
      </c>
      <c r="Q455" s="8">
        <f>Tableau1[[#This Row],[CA N+1]]-Tableau1[[#This Row],[CA N-1]]</f>
        <v>0</v>
      </c>
      <c r="R455" s="14" t="str">
        <f>IFERROR(Tableau1[[#This Row],[Impact en €]]/Tableau1[[#This Row],[CA N-1]]," ")</f>
        <v xml:space="preserve"> </v>
      </c>
    </row>
    <row r="456" spans="1:18" x14ac:dyDescent="0.35">
      <c r="A456" s="10">
        <f>'Input CO Nafi'!A456</f>
        <v>0</v>
      </c>
      <c r="B456" s="10">
        <f>'Input CO Nafi'!C456</f>
        <v>0</v>
      </c>
      <c r="C456" s="8"/>
      <c r="D456" s="8">
        <f>'Input CO Nafi'!J456</f>
        <v>0</v>
      </c>
      <c r="E456" s="12"/>
      <c r="F456" s="10">
        <f>'Input CO Nafi'!L456</f>
        <v>0</v>
      </c>
      <c r="G456" s="16">
        <f>'Input CO Nafi'!P456</f>
        <v>0</v>
      </c>
      <c r="H456" s="11">
        <f>'Input CO Nafi'!Q456</f>
        <v>0</v>
      </c>
      <c r="I456" s="12"/>
      <c r="J456" s="15">
        <f>'Input CO Nafi'!AA456</f>
        <v>0</v>
      </c>
      <c r="K456" s="16">
        <f>'Input CO Nafi'!AG456</f>
        <v>0</v>
      </c>
      <c r="L456" s="16">
        <f>'Input CO Nafi'!AI456</f>
        <v>0</v>
      </c>
      <c r="M456" s="16">
        <f>'Input CO Nafi'!AJ456</f>
        <v>0</v>
      </c>
      <c r="N456" s="12"/>
      <c r="O456" s="8">
        <f>Tableau1[[#This Row],[Prix Unitaire N-1]]*Tableau1[[#This Row],[Qtés commandées pour N-1]]</f>
        <v>0</v>
      </c>
      <c r="P456" s="8">
        <f>Tableau1[[#This Row],[Prix Unitaire N+1]]*Tableau1[[#This Row],[Qtés commandées pour N-1]]</f>
        <v>0</v>
      </c>
      <c r="Q456" s="8">
        <f>Tableau1[[#This Row],[CA N+1]]-Tableau1[[#This Row],[CA N-1]]</f>
        <v>0</v>
      </c>
      <c r="R456" s="14" t="str">
        <f>IFERROR(Tableau1[[#This Row],[Impact en €]]/Tableau1[[#This Row],[CA N-1]]," ")</f>
        <v xml:space="preserve"> </v>
      </c>
    </row>
    <row r="457" spans="1:18" x14ac:dyDescent="0.35">
      <c r="A457" s="10">
        <f>'Input CO Nafi'!A457</f>
        <v>0</v>
      </c>
      <c r="B457" s="10">
        <f>'Input CO Nafi'!C457</f>
        <v>0</v>
      </c>
      <c r="C457" s="8"/>
      <c r="D457" s="8">
        <f>'Input CO Nafi'!J457</f>
        <v>0</v>
      </c>
      <c r="E457" s="12"/>
      <c r="F457" s="10">
        <f>'Input CO Nafi'!L457</f>
        <v>0</v>
      </c>
      <c r="G457" s="16">
        <f>'Input CO Nafi'!P457</f>
        <v>0</v>
      </c>
      <c r="H457" s="11">
        <f>'Input CO Nafi'!Q457</f>
        <v>0</v>
      </c>
      <c r="I457" s="12"/>
      <c r="J457" s="15">
        <f>'Input CO Nafi'!AA457</f>
        <v>0</v>
      </c>
      <c r="K457" s="16">
        <f>'Input CO Nafi'!AG457</f>
        <v>0</v>
      </c>
      <c r="L457" s="16">
        <f>'Input CO Nafi'!AI457</f>
        <v>0</v>
      </c>
      <c r="M457" s="16">
        <f>'Input CO Nafi'!AJ457</f>
        <v>0</v>
      </c>
      <c r="N457" s="12"/>
      <c r="O457" s="8">
        <f>Tableau1[[#This Row],[Prix Unitaire N-1]]*Tableau1[[#This Row],[Qtés commandées pour N-1]]</f>
        <v>0</v>
      </c>
      <c r="P457" s="8">
        <f>Tableau1[[#This Row],[Prix Unitaire N+1]]*Tableau1[[#This Row],[Qtés commandées pour N-1]]</f>
        <v>0</v>
      </c>
      <c r="Q457" s="8">
        <f>Tableau1[[#This Row],[CA N+1]]-Tableau1[[#This Row],[CA N-1]]</f>
        <v>0</v>
      </c>
      <c r="R457" s="14" t="str">
        <f>IFERROR(Tableau1[[#This Row],[Impact en €]]/Tableau1[[#This Row],[CA N-1]]," ")</f>
        <v xml:space="preserve"> </v>
      </c>
    </row>
    <row r="458" spans="1:18" x14ac:dyDescent="0.35">
      <c r="A458" s="10">
        <f>'Input CO Nafi'!A458</f>
        <v>0</v>
      </c>
      <c r="B458" s="10">
        <f>'Input CO Nafi'!C458</f>
        <v>0</v>
      </c>
      <c r="C458" s="8"/>
      <c r="D458" s="8">
        <f>'Input CO Nafi'!J458</f>
        <v>0</v>
      </c>
      <c r="E458" s="12"/>
      <c r="F458" s="10">
        <f>'Input CO Nafi'!L458</f>
        <v>0</v>
      </c>
      <c r="G458" s="16">
        <f>'Input CO Nafi'!P458</f>
        <v>0</v>
      </c>
      <c r="H458" s="11">
        <f>'Input CO Nafi'!Q458</f>
        <v>0</v>
      </c>
      <c r="I458" s="12"/>
      <c r="J458" s="15">
        <f>'Input CO Nafi'!AA458</f>
        <v>0</v>
      </c>
      <c r="K458" s="16">
        <f>'Input CO Nafi'!AG458</f>
        <v>0</v>
      </c>
      <c r="L458" s="16">
        <f>'Input CO Nafi'!AI458</f>
        <v>0</v>
      </c>
      <c r="M458" s="16">
        <f>'Input CO Nafi'!AJ458</f>
        <v>0</v>
      </c>
      <c r="N458" s="12"/>
      <c r="O458" s="8">
        <f>Tableau1[[#This Row],[Prix Unitaire N-1]]*Tableau1[[#This Row],[Qtés commandées pour N-1]]</f>
        <v>0</v>
      </c>
      <c r="P458" s="8">
        <f>Tableau1[[#This Row],[Prix Unitaire N+1]]*Tableau1[[#This Row],[Qtés commandées pour N-1]]</f>
        <v>0</v>
      </c>
      <c r="Q458" s="8">
        <f>Tableau1[[#This Row],[CA N+1]]-Tableau1[[#This Row],[CA N-1]]</f>
        <v>0</v>
      </c>
      <c r="R458" s="14" t="str">
        <f>IFERROR(Tableau1[[#This Row],[Impact en €]]/Tableau1[[#This Row],[CA N-1]]," ")</f>
        <v xml:space="preserve"> </v>
      </c>
    </row>
    <row r="459" spans="1:18" x14ac:dyDescent="0.35">
      <c r="A459" s="10">
        <f>'Input CO Nafi'!A459</f>
        <v>0</v>
      </c>
      <c r="B459" s="10">
        <f>'Input CO Nafi'!C459</f>
        <v>0</v>
      </c>
      <c r="C459" s="8"/>
      <c r="D459" s="8">
        <f>'Input CO Nafi'!J459</f>
        <v>0</v>
      </c>
      <c r="E459" s="12"/>
      <c r="F459" s="10">
        <f>'Input CO Nafi'!L459</f>
        <v>0</v>
      </c>
      <c r="G459" s="16">
        <f>'Input CO Nafi'!P459</f>
        <v>0</v>
      </c>
      <c r="H459" s="11">
        <f>'Input CO Nafi'!Q459</f>
        <v>0</v>
      </c>
      <c r="I459" s="12"/>
      <c r="J459" s="15">
        <f>'Input CO Nafi'!AA459</f>
        <v>0</v>
      </c>
      <c r="K459" s="16">
        <f>'Input CO Nafi'!AG459</f>
        <v>0</v>
      </c>
      <c r="L459" s="16">
        <f>'Input CO Nafi'!AI459</f>
        <v>0</v>
      </c>
      <c r="M459" s="16">
        <f>'Input CO Nafi'!AJ459</f>
        <v>0</v>
      </c>
      <c r="N459" s="12"/>
      <c r="O459" s="8">
        <f>Tableau1[[#This Row],[Prix Unitaire N-1]]*Tableau1[[#This Row],[Qtés commandées pour N-1]]</f>
        <v>0</v>
      </c>
      <c r="P459" s="8">
        <f>Tableau1[[#This Row],[Prix Unitaire N+1]]*Tableau1[[#This Row],[Qtés commandées pour N-1]]</f>
        <v>0</v>
      </c>
      <c r="Q459" s="8">
        <f>Tableau1[[#This Row],[CA N+1]]-Tableau1[[#This Row],[CA N-1]]</f>
        <v>0</v>
      </c>
      <c r="R459" s="14" t="str">
        <f>IFERROR(Tableau1[[#This Row],[Impact en €]]/Tableau1[[#This Row],[CA N-1]]," ")</f>
        <v xml:space="preserve"> </v>
      </c>
    </row>
    <row r="460" spans="1:18" x14ac:dyDescent="0.35">
      <c r="A460" s="10">
        <f>'Input CO Nafi'!A460</f>
        <v>0</v>
      </c>
      <c r="B460" s="10">
        <f>'Input CO Nafi'!C460</f>
        <v>0</v>
      </c>
      <c r="C460" s="8"/>
      <c r="D460" s="8">
        <f>'Input CO Nafi'!J460</f>
        <v>0</v>
      </c>
      <c r="E460" s="12"/>
      <c r="F460" s="10">
        <f>'Input CO Nafi'!L460</f>
        <v>0</v>
      </c>
      <c r="G460" s="16">
        <f>'Input CO Nafi'!P460</f>
        <v>0</v>
      </c>
      <c r="H460" s="11">
        <f>'Input CO Nafi'!Q460</f>
        <v>0</v>
      </c>
      <c r="I460" s="12"/>
      <c r="J460" s="15">
        <f>'Input CO Nafi'!AA460</f>
        <v>0</v>
      </c>
      <c r="K460" s="16">
        <f>'Input CO Nafi'!AG460</f>
        <v>0</v>
      </c>
      <c r="L460" s="16">
        <f>'Input CO Nafi'!AI460</f>
        <v>0</v>
      </c>
      <c r="M460" s="16">
        <f>'Input CO Nafi'!AJ460</f>
        <v>0</v>
      </c>
      <c r="N460" s="12"/>
      <c r="O460" s="8">
        <f>Tableau1[[#This Row],[Prix Unitaire N-1]]*Tableau1[[#This Row],[Qtés commandées pour N-1]]</f>
        <v>0</v>
      </c>
      <c r="P460" s="8">
        <f>Tableau1[[#This Row],[Prix Unitaire N+1]]*Tableau1[[#This Row],[Qtés commandées pour N-1]]</f>
        <v>0</v>
      </c>
      <c r="Q460" s="8">
        <f>Tableau1[[#This Row],[CA N+1]]-Tableau1[[#This Row],[CA N-1]]</f>
        <v>0</v>
      </c>
      <c r="R460" s="14" t="str">
        <f>IFERROR(Tableau1[[#This Row],[Impact en €]]/Tableau1[[#This Row],[CA N-1]]," ")</f>
        <v xml:space="preserve"> </v>
      </c>
    </row>
    <row r="461" spans="1:18" x14ac:dyDescent="0.35">
      <c r="A461" s="10">
        <f>'Input CO Nafi'!A461</f>
        <v>0</v>
      </c>
      <c r="B461" s="10">
        <f>'Input CO Nafi'!C461</f>
        <v>0</v>
      </c>
      <c r="C461" s="8"/>
      <c r="D461" s="8">
        <f>'Input CO Nafi'!J461</f>
        <v>0</v>
      </c>
      <c r="E461" s="12"/>
      <c r="F461" s="10">
        <f>'Input CO Nafi'!L461</f>
        <v>0</v>
      </c>
      <c r="G461" s="16">
        <f>'Input CO Nafi'!P461</f>
        <v>0</v>
      </c>
      <c r="H461" s="11">
        <f>'Input CO Nafi'!Q461</f>
        <v>0</v>
      </c>
      <c r="I461" s="12"/>
      <c r="J461" s="15">
        <f>'Input CO Nafi'!AA461</f>
        <v>0</v>
      </c>
      <c r="K461" s="16">
        <f>'Input CO Nafi'!AG461</f>
        <v>0</v>
      </c>
      <c r="L461" s="16">
        <f>'Input CO Nafi'!AI461</f>
        <v>0</v>
      </c>
      <c r="M461" s="16">
        <f>'Input CO Nafi'!AJ461</f>
        <v>0</v>
      </c>
      <c r="N461" s="12"/>
      <c r="O461" s="8">
        <f>Tableau1[[#This Row],[Prix Unitaire N-1]]*Tableau1[[#This Row],[Qtés commandées pour N-1]]</f>
        <v>0</v>
      </c>
      <c r="P461" s="8">
        <f>Tableau1[[#This Row],[Prix Unitaire N+1]]*Tableau1[[#This Row],[Qtés commandées pour N-1]]</f>
        <v>0</v>
      </c>
      <c r="Q461" s="8">
        <f>Tableau1[[#This Row],[CA N+1]]-Tableau1[[#This Row],[CA N-1]]</f>
        <v>0</v>
      </c>
      <c r="R461" s="14" t="str">
        <f>IFERROR(Tableau1[[#This Row],[Impact en €]]/Tableau1[[#This Row],[CA N-1]]," ")</f>
        <v xml:space="preserve"> </v>
      </c>
    </row>
    <row r="462" spans="1:18" x14ac:dyDescent="0.35">
      <c r="A462" s="10">
        <f>'Input CO Nafi'!A462</f>
        <v>0</v>
      </c>
      <c r="B462" s="10">
        <f>'Input CO Nafi'!C462</f>
        <v>0</v>
      </c>
      <c r="C462" s="8"/>
      <c r="D462" s="8">
        <f>'Input CO Nafi'!J462</f>
        <v>0</v>
      </c>
      <c r="E462" s="12"/>
      <c r="F462" s="10">
        <f>'Input CO Nafi'!L462</f>
        <v>0</v>
      </c>
      <c r="G462" s="16">
        <f>'Input CO Nafi'!P462</f>
        <v>0</v>
      </c>
      <c r="H462" s="11">
        <f>'Input CO Nafi'!Q462</f>
        <v>0</v>
      </c>
      <c r="I462" s="12"/>
      <c r="J462" s="15">
        <f>'Input CO Nafi'!AA462</f>
        <v>0</v>
      </c>
      <c r="K462" s="16">
        <f>'Input CO Nafi'!AG462</f>
        <v>0</v>
      </c>
      <c r="L462" s="16">
        <f>'Input CO Nafi'!AI462</f>
        <v>0</v>
      </c>
      <c r="M462" s="16">
        <f>'Input CO Nafi'!AJ462</f>
        <v>0</v>
      </c>
      <c r="N462" s="12"/>
      <c r="O462" s="8">
        <f>Tableau1[[#This Row],[Prix Unitaire N-1]]*Tableau1[[#This Row],[Qtés commandées pour N-1]]</f>
        <v>0</v>
      </c>
      <c r="P462" s="8">
        <f>Tableau1[[#This Row],[Prix Unitaire N+1]]*Tableau1[[#This Row],[Qtés commandées pour N-1]]</f>
        <v>0</v>
      </c>
      <c r="Q462" s="8">
        <f>Tableau1[[#This Row],[CA N+1]]-Tableau1[[#This Row],[CA N-1]]</f>
        <v>0</v>
      </c>
      <c r="R462" s="14" t="str">
        <f>IFERROR(Tableau1[[#This Row],[Impact en €]]/Tableau1[[#This Row],[CA N-1]]," ")</f>
        <v xml:space="preserve"> </v>
      </c>
    </row>
    <row r="463" spans="1:18" x14ac:dyDescent="0.35">
      <c r="A463" s="10">
        <f>'Input CO Nafi'!A463</f>
        <v>0</v>
      </c>
      <c r="B463" s="10">
        <f>'Input CO Nafi'!C463</f>
        <v>0</v>
      </c>
      <c r="C463" s="8"/>
      <c r="D463" s="8">
        <f>'Input CO Nafi'!J463</f>
        <v>0</v>
      </c>
      <c r="E463" s="12"/>
      <c r="F463" s="10">
        <f>'Input CO Nafi'!L463</f>
        <v>0</v>
      </c>
      <c r="G463" s="16">
        <f>'Input CO Nafi'!P463</f>
        <v>0</v>
      </c>
      <c r="H463" s="11">
        <f>'Input CO Nafi'!Q463</f>
        <v>0</v>
      </c>
      <c r="I463" s="12"/>
      <c r="J463" s="15">
        <f>'Input CO Nafi'!AA463</f>
        <v>0</v>
      </c>
      <c r="K463" s="16">
        <f>'Input CO Nafi'!AG463</f>
        <v>0</v>
      </c>
      <c r="L463" s="16">
        <f>'Input CO Nafi'!AI463</f>
        <v>0</v>
      </c>
      <c r="M463" s="16">
        <f>'Input CO Nafi'!AJ463</f>
        <v>0</v>
      </c>
      <c r="N463" s="12"/>
      <c r="O463" s="8">
        <f>Tableau1[[#This Row],[Prix Unitaire N-1]]*Tableau1[[#This Row],[Qtés commandées pour N-1]]</f>
        <v>0</v>
      </c>
      <c r="P463" s="8">
        <f>Tableau1[[#This Row],[Prix Unitaire N+1]]*Tableau1[[#This Row],[Qtés commandées pour N-1]]</f>
        <v>0</v>
      </c>
      <c r="Q463" s="8">
        <f>Tableau1[[#This Row],[CA N+1]]-Tableau1[[#This Row],[CA N-1]]</f>
        <v>0</v>
      </c>
      <c r="R463" s="14" t="str">
        <f>IFERROR(Tableau1[[#This Row],[Impact en €]]/Tableau1[[#This Row],[CA N-1]]," ")</f>
        <v xml:space="preserve"> </v>
      </c>
    </row>
    <row r="464" spans="1:18" x14ac:dyDescent="0.35">
      <c r="A464" s="10">
        <f>'Input CO Nafi'!A464</f>
        <v>0</v>
      </c>
      <c r="B464" s="10">
        <f>'Input CO Nafi'!C464</f>
        <v>0</v>
      </c>
      <c r="C464" s="8"/>
      <c r="D464" s="8">
        <f>'Input CO Nafi'!J464</f>
        <v>0</v>
      </c>
      <c r="E464" s="12"/>
      <c r="F464" s="10">
        <f>'Input CO Nafi'!L464</f>
        <v>0</v>
      </c>
      <c r="G464" s="16">
        <f>'Input CO Nafi'!P464</f>
        <v>0</v>
      </c>
      <c r="H464" s="11">
        <f>'Input CO Nafi'!Q464</f>
        <v>0</v>
      </c>
      <c r="I464" s="12"/>
      <c r="J464" s="15">
        <f>'Input CO Nafi'!AA464</f>
        <v>0</v>
      </c>
      <c r="K464" s="16">
        <f>'Input CO Nafi'!AG464</f>
        <v>0</v>
      </c>
      <c r="L464" s="16">
        <f>'Input CO Nafi'!AI464</f>
        <v>0</v>
      </c>
      <c r="M464" s="16">
        <f>'Input CO Nafi'!AJ464</f>
        <v>0</v>
      </c>
      <c r="N464" s="12"/>
      <c r="O464" s="8">
        <f>Tableau1[[#This Row],[Prix Unitaire N-1]]*Tableau1[[#This Row],[Qtés commandées pour N-1]]</f>
        <v>0</v>
      </c>
      <c r="P464" s="8">
        <f>Tableau1[[#This Row],[Prix Unitaire N+1]]*Tableau1[[#This Row],[Qtés commandées pour N-1]]</f>
        <v>0</v>
      </c>
      <c r="Q464" s="8">
        <f>Tableau1[[#This Row],[CA N+1]]-Tableau1[[#This Row],[CA N-1]]</f>
        <v>0</v>
      </c>
      <c r="R464" s="14" t="str">
        <f>IFERROR(Tableau1[[#This Row],[Impact en €]]/Tableau1[[#This Row],[CA N-1]]," ")</f>
        <v xml:space="preserve"> </v>
      </c>
    </row>
    <row r="465" spans="1:18" x14ac:dyDescent="0.35">
      <c r="A465" s="10">
        <f>'Input CO Nafi'!A465</f>
        <v>0</v>
      </c>
      <c r="B465" s="10">
        <f>'Input CO Nafi'!C465</f>
        <v>0</v>
      </c>
      <c r="C465" s="8"/>
      <c r="D465" s="8">
        <f>'Input CO Nafi'!J465</f>
        <v>0</v>
      </c>
      <c r="E465" s="12"/>
      <c r="F465" s="10">
        <f>'Input CO Nafi'!L465</f>
        <v>0</v>
      </c>
      <c r="G465" s="16">
        <f>'Input CO Nafi'!P465</f>
        <v>0</v>
      </c>
      <c r="H465" s="11">
        <f>'Input CO Nafi'!Q465</f>
        <v>0</v>
      </c>
      <c r="I465" s="12"/>
      <c r="J465" s="15">
        <f>'Input CO Nafi'!AA465</f>
        <v>0</v>
      </c>
      <c r="K465" s="16">
        <f>'Input CO Nafi'!AG465</f>
        <v>0</v>
      </c>
      <c r="L465" s="16">
        <f>'Input CO Nafi'!AI465</f>
        <v>0</v>
      </c>
      <c r="M465" s="16">
        <f>'Input CO Nafi'!AJ465</f>
        <v>0</v>
      </c>
      <c r="N465" s="12"/>
      <c r="O465" s="8">
        <f>Tableau1[[#This Row],[Prix Unitaire N-1]]*Tableau1[[#This Row],[Qtés commandées pour N-1]]</f>
        <v>0</v>
      </c>
      <c r="P465" s="8">
        <f>Tableau1[[#This Row],[Prix Unitaire N+1]]*Tableau1[[#This Row],[Qtés commandées pour N-1]]</f>
        <v>0</v>
      </c>
      <c r="Q465" s="8">
        <f>Tableau1[[#This Row],[CA N+1]]-Tableau1[[#This Row],[CA N-1]]</f>
        <v>0</v>
      </c>
      <c r="R465" s="14" t="str">
        <f>IFERROR(Tableau1[[#This Row],[Impact en €]]/Tableau1[[#This Row],[CA N-1]]," ")</f>
        <v xml:space="preserve"> </v>
      </c>
    </row>
    <row r="466" spans="1:18" x14ac:dyDescent="0.35">
      <c r="A466" s="10">
        <f>'Input CO Nafi'!A466</f>
        <v>0</v>
      </c>
      <c r="B466" s="10">
        <f>'Input CO Nafi'!C466</f>
        <v>0</v>
      </c>
      <c r="C466" s="8"/>
      <c r="D466" s="8">
        <f>'Input CO Nafi'!J466</f>
        <v>0</v>
      </c>
      <c r="E466" s="12"/>
      <c r="F466" s="10">
        <f>'Input CO Nafi'!L466</f>
        <v>0</v>
      </c>
      <c r="G466" s="16">
        <f>'Input CO Nafi'!P466</f>
        <v>0</v>
      </c>
      <c r="H466" s="11">
        <f>'Input CO Nafi'!Q466</f>
        <v>0</v>
      </c>
      <c r="I466" s="12"/>
      <c r="J466" s="15">
        <f>'Input CO Nafi'!AA466</f>
        <v>0</v>
      </c>
      <c r="K466" s="16">
        <f>'Input CO Nafi'!AG466</f>
        <v>0</v>
      </c>
      <c r="L466" s="16">
        <f>'Input CO Nafi'!AI466</f>
        <v>0</v>
      </c>
      <c r="M466" s="16">
        <f>'Input CO Nafi'!AJ466</f>
        <v>0</v>
      </c>
      <c r="N466" s="12"/>
      <c r="O466" s="8">
        <f>Tableau1[[#This Row],[Prix Unitaire N-1]]*Tableau1[[#This Row],[Qtés commandées pour N-1]]</f>
        <v>0</v>
      </c>
      <c r="P466" s="8">
        <f>Tableau1[[#This Row],[Prix Unitaire N+1]]*Tableau1[[#This Row],[Qtés commandées pour N-1]]</f>
        <v>0</v>
      </c>
      <c r="Q466" s="8">
        <f>Tableau1[[#This Row],[CA N+1]]-Tableau1[[#This Row],[CA N-1]]</f>
        <v>0</v>
      </c>
      <c r="R466" s="14" t="str">
        <f>IFERROR(Tableau1[[#This Row],[Impact en €]]/Tableau1[[#This Row],[CA N-1]]," ")</f>
        <v xml:space="preserve"> </v>
      </c>
    </row>
    <row r="467" spans="1:18" x14ac:dyDescent="0.35">
      <c r="A467" s="10">
        <f>'Input CO Nafi'!A467</f>
        <v>0</v>
      </c>
      <c r="B467" s="10">
        <f>'Input CO Nafi'!C467</f>
        <v>0</v>
      </c>
      <c r="C467" s="8"/>
      <c r="D467" s="8">
        <f>'Input CO Nafi'!J467</f>
        <v>0</v>
      </c>
      <c r="E467" s="12"/>
      <c r="F467" s="10">
        <f>'Input CO Nafi'!L467</f>
        <v>0</v>
      </c>
      <c r="G467" s="16">
        <f>'Input CO Nafi'!P467</f>
        <v>0</v>
      </c>
      <c r="H467" s="11">
        <f>'Input CO Nafi'!Q467</f>
        <v>0</v>
      </c>
      <c r="I467" s="12"/>
      <c r="J467" s="15">
        <f>'Input CO Nafi'!AA467</f>
        <v>0</v>
      </c>
      <c r="K467" s="16">
        <f>'Input CO Nafi'!AG467</f>
        <v>0</v>
      </c>
      <c r="L467" s="16">
        <f>'Input CO Nafi'!AI467</f>
        <v>0</v>
      </c>
      <c r="M467" s="16">
        <f>'Input CO Nafi'!AJ467</f>
        <v>0</v>
      </c>
      <c r="N467" s="12"/>
      <c r="O467" s="8">
        <f>Tableau1[[#This Row],[Prix Unitaire N-1]]*Tableau1[[#This Row],[Qtés commandées pour N-1]]</f>
        <v>0</v>
      </c>
      <c r="P467" s="8">
        <f>Tableau1[[#This Row],[Prix Unitaire N+1]]*Tableau1[[#This Row],[Qtés commandées pour N-1]]</f>
        <v>0</v>
      </c>
      <c r="Q467" s="8">
        <f>Tableau1[[#This Row],[CA N+1]]-Tableau1[[#This Row],[CA N-1]]</f>
        <v>0</v>
      </c>
      <c r="R467" s="14" t="str">
        <f>IFERROR(Tableau1[[#This Row],[Impact en €]]/Tableau1[[#This Row],[CA N-1]]," ")</f>
        <v xml:space="preserve"> </v>
      </c>
    </row>
    <row r="468" spans="1:18" x14ac:dyDescent="0.35">
      <c r="A468" s="10">
        <f>'Input CO Nafi'!A468</f>
        <v>0</v>
      </c>
      <c r="B468" s="10">
        <f>'Input CO Nafi'!C468</f>
        <v>0</v>
      </c>
      <c r="C468" s="8"/>
      <c r="D468" s="8">
        <f>'Input CO Nafi'!J468</f>
        <v>0</v>
      </c>
      <c r="E468" s="12"/>
      <c r="F468" s="10">
        <f>'Input CO Nafi'!L468</f>
        <v>0</v>
      </c>
      <c r="G468" s="16">
        <f>'Input CO Nafi'!P468</f>
        <v>0</v>
      </c>
      <c r="H468" s="11">
        <f>'Input CO Nafi'!Q468</f>
        <v>0</v>
      </c>
      <c r="I468" s="12"/>
      <c r="J468" s="15">
        <f>'Input CO Nafi'!AA468</f>
        <v>0</v>
      </c>
      <c r="K468" s="16">
        <f>'Input CO Nafi'!AG468</f>
        <v>0</v>
      </c>
      <c r="L468" s="16">
        <f>'Input CO Nafi'!AI468</f>
        <v>0</v>
      </c>
      <c r="M468" s="16">
        <f>'Input CO Nafi'!AJ468</f>
        <v>0</v>
      </c>
      <c r="N468" s="12"/>
      <c r="O468" s="8">
        <f>Tableau1[[#This Row],[Prix Unitaire N-1]]*Tableau1[[#This Row],[Qtés commandées pour N-1]]</f>
        <v>0</v>
      </c>
      <c r="P468" s="8">
        <f>Tableau1[[#This Row],[Prix Unitaire N+1]]*Tableau1[[#This Row],[Qtés commandées pour N-1]]</f>
        <v>0</v>
      </c>
      <c r="Q468" s="8">
        <f>Tableau1[[#This Row],[CA N+1]]-Tableau1[[#This Row],[CA N-1]]</f>
        <v>0</v>
      </c>
      <c r="R468" s="14" t="str">
        <f>IFERROR(Tableau1[[#This Row],[Impact en €]]/Tableau1[[#This Row],[CA N-1]]," ")</f>
        <v xml:space="preserve"> </v>
      </c>
    </row>
    <row r="469" spans="1:18" x14ac:dyDescent="0.35">
      <c r="A469" s="10">
        <f>'Input CO Nafi'!A469</f>
        <v>0</v>
      </c>
      <c r="B469" s="10">
        <f>'Input CO Nafi'!C469</f>
        <v>0</v>
      </c>
      <c r="C469" s="8"/>
      <c r="D469" s="8">
        <f>'Input CO Nafi'!J469</f>
        <v>0</v>
      </c>
      <c r="E469" s="12"/>
      <c r="F469" s="10">
        <f>'Input CO Nafi'!L469</f>
        <v>0</v>
      </c>
      <c r="G469" s="16">
        <f>'Input CO Nafi'!P469</f>
        <v>0</v>
      </c>
      <c r="H469" s="11">
        <f>'Input CO Nafi'!Q469</f>
        <v>0</v>
      </c>
      <c r="I469" s="12"/>
      <c r="J469" s="15">
        <f>'Input CO Nafi'!AA469</f>
        <v>0</v>
      </c>
      <c r="K469" s="16">
        <f>'Input CO Nafi'!AG469</f>
        <v>0</v>
      </c>
      <c r="L469" s="16">
        <f>'Input CO Nafi'!AI469</f>
        <v>0</v>
      </c>
      <c r="M469" s="16">
        <f>'Input CO Nafi'!AJ469</f>
        <v>0</v>
      </c>
      <c r="N469" s="12"/>
      <c r="O469" s="8">
        <f>Tableau1[[#This Row],[Prix Unitaire N-1]]*Tableau1[[#This Row],[Qtés commandées pour N-1]]</f>
        <v>0</v>
      </c>
      <c r="P469" s="8">
        <f>Tableau1[[#This Row],[Prix Unitaire N+1]]*Tableau1[[#This Row],[Qtés commandées pour N-1]]</f>
        <v>0</v>
      </c>
      <c r="Q469" s="8">
        <f>Tableau1[[#This Row],[CA N+1]]-Tableau1[[#This Row],[CA N-1]]</f>
        <v>0</v>
      </c>
      <c r="R469" s="14" t="str">
        <f>IFERROR(Tableau1[[#This Row],[Impact en €]]/Tableau1[[#This Row],[CA N-1]]," ")</f>
        <v xml:space="preserve"> </v>
      </c>
    </row>
    <row r="470" spans="1:18" x14ac:dyDescent="0.35">
      <c r="A470" s="10">
        <f>'Input CO Nafi'!A470</f>
        <v>0</v>
      </c>
      <c r="B470" s="10">
        <f>'Input CO Nafi'!C470</f>
        <v>0</v>
      </c>
      <c r="C470" s="8"/>
      <c r="D470" s="8">
        <f>'Input CO Nafi'!J470</f>
        <v>0</v>
      </c>
      <c r="E470" s="12"/>
      <c r="F470" s="10">
        <f>'Input CO Nafi'!L470</f>
        <v>0</v>
      </c>
      <c r="G470" s="16">
        <f>'Input CO Nafi'!P470</f>
        <v>0</v>
      </c>
      <c r="H470" s="11">
        <f>'Input CO Nafi'!Q470</f>
        <v>0</v>
      </c>
      <c r="I470" s="12"/>
      <c r="J470" s="15">
        <f>'Input CO Nafi'!AA470</f>
        <v>0</v>
      </c>
      <c r="K470" s="16">
        <f>'Input CO Nafi'!AG470</f>
        <v>0</v>
      </c>
      <c r="L470" s="16">
        <f>'Input CO Nafi'!AI470</f>
        <v>0</v>
      </c>
      <c r="M470" s="16">
        <f>'Input CO Nafi'!AJ470</f>
        <v>0</v>
      </c>
      <c r="N470" s="12"/>
      <c r="O470" s="8">
        <f>Tableau1[[#This Row],[Prix Unitaire N-1]]*Tableau1[[#This Row],[Qtés commandées pour N-1]]</f>
        <v>0</v>
      </c>
      <c r="P470" s="8">
        <f>Tableau1[[#This Row],[Prix Unitaire N+1]]*Tableau1[[#This Row],[Qtés commandées pour N-1]]</f>
        <v>0</v>
      </c>
      <c r="Q470" s="8">
        <f>Tableau1[[#This Row],[CA N+1]]-Tableau1[[#This Row],[CA N-1]]</f>
        <v>0</v>
      </c>
      <c r="R470" s="14" t="str">
        <f>IFERROR(Tableau1[[#This Row],[Impact en €]]/Tableau1[[#This Row],[CA N-1]]," ")</f>
        <v xml:space="preserve"> </v>
      </c>
    </row>
    <row r="471" spans="1:18" x14ac:dyDescent="0.35">
      <c r="A471" s="10">
        <f>'Input CO Nafi'!A471</f>
        <v>0</v>
      </c>
      <c r="B471" s="10">
        <f>'Input CO Nafi'!C471</f>
        <v>0</v>
      </c>
      <c r="C471" s="8"/>
      <c r="D471" s="8">
        <f>'Input CO Nafi'!J471</f>
        <v>0</v>
      </c>
      <c r="E471" s="12"/>
      <c r="F471" s="10">
        <f>'Input CO Nafi'!L471</f>
        <v>0</v>
      </c>
      <c r="G471" s="16">
        <f>'Input CO Nafi'!P471</f>
        <v>0</v>
      </c>
      <c r="H471" s="11">
        <f>'Input CO Nafi'!Q471</f>
        <v>0</v>
      </c>
      <c r="I471" s="12"/>
      <c r="J471" s="15">
        <f>'Input CO Nafi'!AA471</f>
        <v>0</v>
      </c>
      <c r="K471" s="16">
        <f>'Input CO Nafi'!AG471</f>
        <v>0</v>
      </c>
      <c r="L471" s="16">
        <f>'Input CO Nafi'!AI471</f>
        <v>0</v>
      </c>
      <c r="M471" s="16">
        <f>'Input CO Nafi'!AJ471</f>
        <v>0</v>
      </c>
      <c r="N471" s="12"/>
      <c r="O471" s="8">
        <f>Tableau1[[#This Row],[Prix Unitaire N-1]]*Tableau1[[#This Row],[Qtés commandées pour N-1]]</f>
        <v>0</v>
      </c>
      <c r="P471" s="8">
        <f>Tableau1[[#This Row],[Prix Unitaire N+1]]*Tableau1[[#This Row],[Qtés commandées pour N-1]]</f>
        <v>0</v>
      </c>
      <c r="Q471" s="8">
        <f>Tableau1[[#This Row],[CA N+1]]-Tableau1[[#This Row],[CA N-1]]</f>
        <v>0</v>
      </c>
      <c r="R471" s="14" t="str">
        <f>IFERROR(Tableau1[[#This Row],[Impact en €]]/Tableau1[[#This Row],[CA N-1]]," ")</f>
        <v xml:space="preserve"> </v>
      </c>
    </row>
    <row r="472" spans="1:18" x14ac:dyDescent="0.35">
      <c r="A472" s="10">
        <f>'Input CO Nafi'!A472</f>
        <v>0</v>
      </c>
      <c r="B472" s="10">
        <f>'Input CO Nafi'!C472</f>
        <v>0</v>
      </c>
      <c r="C472" s="8"/>
      <c r="D472" s="8">
        <f>'Input CO Nafi'!J472</f>
        <v>0</v>
      </c>
      <c r="E472" s="12"/>
      <c r="F472" s="10">
        <f>'Input CO Nafi'!L472</f>
        <v>0</v>
      </c>
      <c r="G472" s="16">
        <f>'Input CO Nafi'!P472</f>
        <v>0</v>
      </c>
      <c r="H472" s="11">
        <f>'Input CO Nafi'!Q472</f>
        <v>0</v>
      </c>
      <c r="I472" s="12"/>
      <c r="J472" s="15">
        <f>'Input CO Nafi'!AA472</f>
        <v>0</v>
      </c>
      <c r="K472" s="16">
        <f>'Input CO Nafi'!AG472</f>
        <v>0</v>
      </c>
      <c r="L472" s="16">
        <f>'Input CO Nafi'!AI472</f>
        <v>0</v>
      </c>
      <c r="M472" s="16">
        <f>'Input CO Nafi'!AJ472</f>
        <v>0</v>
      </c>
      <c r="N472" s="12"/>
      <c r="O472" s="8">
        <f>Tableau1[[#This Row],[Prix Unitaire N-1]]*Tableau1[[#This Row],[Qtés commandées pour N-1]]</f>
        <v>0</v>
      </c>
      <c r="P472" s="8">
        <f>Tableau1[[#This Row],[Prix Unitaire N+1]]*Tableau1[[#This Row],[Qtés commandées pour N-1]]</f>
        <v>0</v>
      </c>
      <c r="Q472" s="8">
        <f>Tableau1[[#This Row],[CA N+1]]-Tableau1[[#This Row],[CA N-1]]</f>
        <v>0</v>
      </c>
      <c r="R472" s="14" t="str">
        <f>IFERROR(Tableau1[[#This Row],[Impact en €]]/Tableau1[[#This Row],[CA N-1]]," ")</f>
        <v xml:space="preserve"> </v>
      </c>
    </row>
    <row r="473" spans="1:18" x14ac:dyDescent="0.35">
      <c r="A473" s="10">
        <f>'Input CO Nafi'!A473</f>
        <v>0</v>
      </c>
      <c r="B473" s="10">
        <f>'Input CO Nafi'!C473</f>
        <v>0</v>
      </c>
      <c r="C473" s="8"/>
      <c r="D473" s="8">
        <f>'Input CO Nafi'!J473</f>
        <v>0</v>
      </c>
      <c r="E473" s="12"/>
      <c r="F473" s="10">
        <f>'Input CO Nafi'!L473</f>
        <v>0</v>
      </c>
      <c r="G473" s="16">
        <f>'Input CO Nafi'!P473</f>
        <v>0</v>
      </c>
      <c r="H473" s="11">
        <f>'Input CO Nafi'!Q473</f>
        <v>0</v>
      </c>
      <c r="I473" s="12"/>
      <c r="J473" s="15">
        <f>'Input CO Nafi'!AA473</f>
        <v>0</v>
      </c>
      <c r="K473" s="16">
        <f>'Input CO Nafi'!AG473</f>
        <v>0</v>
      </c>
      <c r="L473" s="16">
        <f>'Input CO Nafi'!AI473</f>
        <v>0</v>
      </c>
      <c r="M473" s="16">
        <f>'Input CO Nafi'!AJ473</f>
        <v>0</v>
      </c>
      <c r="N473" s="12"/>
      <c r="O473" s="8">
        <f>Tableau1[[#This Row],[Prix Unitaire N-1]]*Tableau1[[#This Row],[Qtés commandées pour N-1]]</f>
        <v>0</v>
      </c>
      <c r="P473" s="8">
        <f>Tableau1[[#This Row],[Prix Unitaire N+1]]*Tableau1[[#This Row],[Qtés commandées pour N-1]]</f>
        <v>0</v>
      </c>
      <c r="Q473" s="8">
        <f>Tableau1[[#This Row],[CA N+1]]-Tableau1[[#This Row],[CA N-1]]</f>
        <v>0</v>
      </c>
      <c r="R473" s="14" t="str">
        <f>IFERROR(Tableau1[[#This Row],[Impact en €]]/Tableau1[[#This Row],[CA N-1]]," ")</f>
        <v xml:space="preserve"> </v>
      </c>
    </row>
    <row r="474" spans="1:18" x14ac:dyDescent="0.35">
      <c r="A474" s="10">
        <f>'Input CO Nafi'!A474</f>
        <v>0</v>
      </c>
      <c r="B474" s="10">
        <f>'Input CO Nafi'!C474</f>
        <v>0</v>
      </c>
      <c r="C474" s="8"/>
      <c r="D474" s="8">
        <f>'Input CO Nafi'!J474</f>
        <v>0</v>
      </c>
      <c r="E474" s="12"/>
      <c r="F474" s="10">
        <f>'Input CO Nafi'!L474</f>
        <v>0</v>
      </c>
      <c r="G474" s="16">
        <f>'Input CO Nafi'!P474</f>
        <v>0</v>
      </c>
      <c r="H474" s="11">
        <f>'Input CO Nafi'!Q474</f>
        <v>0</v>
      </c>
      <c r="I474" s="12"/>
      <c r="J474" s="15">
        <f>'Input CO Nafi'!AA474</f>
        <v>0</v>
      </c>
      <c r="K474" s="16">
        <f>'Input CO Nafi'!AG474</f>
        <v>0</v>
      </c>
      <c r="L474" s="16">
        <f>'Input CO Nafi'!AI474</f>
        <v>0</v>
      </c>
      <c r="M474" s="16">
        <f>'Input CO Nafi'!AJ474</f>
        <v>0</v>
      </c>
      <c r="N474" s="12"/>
      <c r="O474" s="8">
        <f>Tableau1[[#This Row],[Prix Unitaire N-1]]*Tableau1[[#This Row],[Qtés commandées pour N-1]]</f>
        <v>0</v>
      </c>
      <c r="P474" s="8">
        <f>Tableau1[[#This Row],[Prix Unitaire N+1]]*Tableau1[[#This Row],[Qtés commandées pour N-1]]</f>
        <v>0</v>
      </c>
      <c r="Q474" s="8">
        <f>Tableau1[[#This Row],[CA N+1]]-Tableau1[[#This Row],[CA N-1]]</f>
        <v>0</v>
      </c>
      <c r="R474" s="14" t="str">
        <f>IFERROR(Tableau1[[#This Row],[Impact en €]]/Tableau1[[#This Row],[CA N-1]]," ")</f>
        <v xml:space="preserve"> </v>
      </c>
    </row>
    <row r="475" spans="1:18" x14ac:dyDescent="0.35">
      <c r="A475" s="10">
        <f>'Input CO Nafi'!A475</f>
        <v>0</v>
      </c>
      <c r="B475" s="10">
        <f>'Input CO Nafi'!C475</f>
        <v>0</v>
      </c>
      <c r="C475" s="8"/>
      <c r="D475" s="8">
        <f>'Input CO Nafi'!J475</f>
        <v>0</v>
      </c>
      <c r="E475" s="12"/>
      <c r="F475" s="10">
        <f>'Input CO Nafi'!L475</f>
        <v>0</v>
      </c>
      <c r="G475" s="16">
        <f>'Input CO Nafi'!P475</f>
        <v>0</v>
      </c>
      <c r="H475" s="11">
        <f>'Input CO Nafi'!Q475</f>
        <v>0</v>
      </c>
      <c r="I475" s="12"/>
      <c r="J475" s="15">
        <f>'Input CO Nafi'!AA475</f>
        <v>0</v>
      </c>
      <c r="K475" s="16">
        <f>'Input CO Nafi'!AG475</f>
        <v>0</v>
      </c>
      <c r="L475" s="16">
        <f>'Input CO Nafi'!AI475</f>
        <v>0</v>
      </c>
      <c r="M475" s="16">
        <f>'Input CO Nafi'!AJ475</f>
        <v>0</v>
      </c>
      <c r="N475" s="12"/>
      <c r="O475" s="8">
        <f>Tableau1[[#This Row],[Prix Unitaire N-1]]*Tableau1[[#This Row],[Qtés commandées pour N-1]]</f>
        <v>0</v>
      </c>
      <c r="P475" s="8">
        <f>Tableau1[[#This Row],[Prix Unitaire N+1]]*Tableau1[[#This Row],[Qtés commandées pour N-1]]</f>
        <v>0</v>
      </c>
      <c r="Q475" s="8">
        <f>Tableau1[[#This Row],[CA N+1]]-Tableau1[[#This Row],[CA N-1]]</f>
        <v>0</v>
      </c>
      <c r="R475" s="14" t="str">
        <f>IFERROR(Tableau1[[#This Row],[Impact en €]]/Tableau1[[#This Row],[CA N-1]]," ")</f>
        <v xml:space="preserve"> </v>
      </c>
    </row>
    <row r="476" spans="1:18" x14ac:dyDescent="0.35">
      <c r="A476" s="10">
        <f>'Input CO Nafi'!A476</f>
        <v>0</v>
      </c>
      <c r="B476" s="10">
        <f>'Input CO Nafi'!C476</f>
        <v>0</v>
      </c>
      <c r="C476" s="8"/>
      <c r="D476" s="8">
        <f>'Input CO Nafi'!J476</f>
        <v>0</v>
      </c>
      <c r="E476" s="12"/>
      <c r="F476" s="10">
        <f>'Input CO Nafi'!L476</f>
        <v>0</v>
      </c>
      <c r="G476" s="16">
        <f>'Input CO Nafi'!P476</f>
        <v>0</v>
      </c>
      <c r="H476" s="11">
        <f>'Input CO Nafi'!Q476</f>
        <v>0</v>
      </c>
      <c r="I476" s="12"/>
      <c r="J476" s="15">
        <f>'Input CO Nafi'!AA476</f>
        <v>0</v>
      </c>
      <c r="K476" s="16">
        <f>'Input CO Nafi'!AG476</f>
        <v>0</v>
      </c>
      <c r="L476" s="16">
        <f>'Input CO Nafi'!AI476</f>
        <v>0</v>
      </c>
      <c r="M476" s="16">
        <f>'Input CO Nafi'!AJ476</f>
        <v>0</v>
      </c>
      <c r="N476" s="12"/>
      <c r="O476" s="8">
        <f>Tableau1[[#This Row],[Prix Unitaire N-1]]*Tableau1[[#This Row],[Qtés commandées pour N-1]]</f>
        <v>0</v>
      </c>
      <c r="P476" s="8">
        <f>Tableau1[[#This Row],[Prix Unitaire N+1]]*Tableau1[[#This Row],[Qtés commandées pour N-1]]</f>
        <v>0</v>
      </c>
      <c r="Q476" s="8">
        <f>Tableau1[[#This Row],[CA N+1]]-Tableau1[[#This Row],[CA N-1]]</f>
        <v>0</v>
      </c>
      <c r="R476" s="14" t="str">
        <f>IFERROR(Tableau1[[#This Row],[Impact en €]]/Tableau1[[#This Row],[CA N-1]]," ")</f>
        <v xml:space="preserve"> </v>
      </c>
    </row>
    <row r="477" spans="1:18" x14ac:dyDescent="0.35">
      <c r="A477" s="10">
        <f>'Input CO Nafi'!A477</f>
        <v>0</v>
      </c>
      <c r="B477" s="10">
        <f>'Input CO Nafi'!C477</f>
        <v>0</v>
      </c>
      <c r="C477" s="8"/>
      <c r="D477" s="8">
        <f>'Input CO Nafi'!J477</f>
        <v>0</v>
      </c>
      <c r="E477" s="12"/>
      <c r="F477" s="10">
        <f>'Input CO Nafi'!L477</f>
        <v>0</v>
      </c>
      <c r="G477" s="16">
        <f>'Input CO Nafi'!P477</f>
        <v>0</v>
      </c>
      <c r="H477" s="11">
        <f>'Input CO Nafi'!Q477</f>
        <v>0</v>
      </c>
      <c r="I477" s="12"/>
      <c r="J477" s="15">
        <f>'Input CO Nafi'!AA477</f>
        <v>0</v>
      </c>
      <c r="K477" s="16">
        <f>'Input CO Nafi'!AG477</f>
        <v>0</v>
      </c>
      <c r="L477" s="16">
        <f>'Input CO Nafi'!AI477</f>
        <v>0</v>
      </c>
      <c r="M477" s="16">
        <f>'Input CO Nafi'!AJ477</f>
        <v>0</v>
      </c>
      <c r="N477" s="12"/>
      <c r="O477" s="8">
        <f>Tableau1[[#This Row],[Prix Unitaire N-1]]*Tableau1[[#This Row],[Qtés commandées pour N-1]]</f>
        <v>0</v>
      </c>
      <c r="P477" s="8">
        <f>Tableau1[[#This Row],[Prix Unitaire N+1]]*Tableau1[[#This Row],[Qtés commandées pour N-1]]</f>
        <v>0</v>
      </c>
      <c r="Q477" s="8">
        <f>Tableau1[[#This Row],[CA N+1]]-Tableau1[[#This Row],[CA N-1]]</f>
        <v>0</v>
      </c>
      <c r="R477" s="14" t="str">
        <f>IFERROR(Tableau1[[#This Row],[Impact en €]]/Tableau1[[#This Row],[CA N-1]]," ")</f>
        <v xml:space="preserve"> </v>
      </c>
    </row>
    <row r="478" spans="1:18" x14ac:dyDescent="0.35">
      <c r="A478" s="10">
        <f>'Input CO Nafi'!A478</f>
        <v>0</v>
      </c>
      <c r="B478" s="10">
        <f>'Input CO Nafi'!C478</f>
        <v>0</v>
      </c>
      <c r="C478" s="8"/>
      <c r="D478" s="8">
        <f>'Input CO Nafi'!J478</f>
        <v>0</v>
      </c>
      <c r="E478" s="12"/>
      <c r="F478" s="10">
        <f>'Input CO Nafi'!L478</f>
        <v>0</v>
      </c>
      <c r="G478" s="16">
        <f>'Input CO Nafi'!P478</f>
        <v>0</v>
      </c>
      <c r="H478" s="11">
        <f>'Input CO Nafi'!Q478</f>
        <v>0</v>
      </c>
      <c r="I478" s="12"/>
      <c r="J478" s="15">
        <f>'Input CO Nafi'!AA478</f>
        <v>0</v>
      </c>
      <c r="K478" s="16">
        <f>'Input CO Nafi'!AG478</f>
        <v>0</v>
      </c>
      <c r="L478" s="16">
        <f>'Input CO Nafi'!AI478</f>
        <v>0</v>
      </c>
      <c r="M478" s="16">
        <f>'Input CO Nafi'!AJ478</f>
        <v>0</v>
      </c>
      <c r="N478" s="12"/>
      <c r="O478" s="8">
        <f>Tableau1[[#This Row],[Prix Unitaire N-1]]*Tableau1[[#This Row],[Qtés commandées pour N-1]]</f>
        <v>0</v>
      </c>
      <c r="P478" s="8">
        <f>Tableau1[[#This Row],[Prix Unitaire N+1]]*Tableau1[[#This Row],[Qtés commandées pour N-1]]</f>
        <v>0</v>
      </c>
      <c r="Q478" s="8">
        <f>Tableau1[[#This Row],[CA N+1]]-Tableau1[[#This Row],[CA N-1]]</f>
        <v>0</v>
      </c>
      <c r="R478" s="14" t="str">
        <f>IFERROR(Tableau1[[#This Row],[Impact en €]]/Tableau1[[#This Row],[CA N-1]]," ")</f>
        <v xml:space="preserve"> </v>
      </c>
    </row>
    <row r="479" spans="1:18" x14ac:dyDescent="0.35">
      <c r="A479" s="10">
        <f>'Input CO Nafi'!A479</f>
        <v>0</v>
      </c>
      <c r="B479" s="10">
        <f>'Input CO Nafi'!C479</f>
        <v>0</v>
      </c>
      <c r="C479" s="8"/>
      <c r="D479" s="8">
        <f>'Input CO Nafi'!J479</f>
        <v>0</v>
      </c>
      <c r="E479" s="12"/>
      <c r="F479" s="10">
        <f>'Input CO Nafi'!L479</f>
        <v>0</v>
      </c>
      <c r="G479" s="16">
        <f>'Input CO Nafi'!P479</f>
        <v>0</v>
      </c>
      <c r="H479" s="11">
        <f>'Input CO Nafi'!Q479</f>
        <v>0</v>
      </c>
      <c r="I479" s="12"/>
      <c r="J479" s="15">
        <f>'Input CO Nafi'!AA479</f>
        <v>0</v>
      </c>
      <c r="K479" s="16">
        <f>'Input CO Nafi'!AG479</f>
        <v>0</v>
      </c>
      <c r="L479" s="16">
        <f>'Input CO Nafi'!AI479</f>
        <v>0</v>
      </c>
      <c r="M479" s="16">
        <f>'Input CO Nafi'!AJ479</f>
        <v>0</v>
      </c>
      <c r="N479" s="12"/>
      <c r="O479" s="8">
        <f>Tableau1[[#This Row],[Prix Unitaire N-1]]*Tableau1[[#This Row],[Qtés commandées pour N-1]]</f>
        <v>0</v>
      </c>
      <c r="P479" s="8">
        <f>Tableau1[[#This Row],[Prix Unitaire N+1]]*Tableau1[[#This Row],[Qtés commandées pour N-1]]</f>
        <v>0</v>
      </c>
      <c r="Q479" s="8">
        <f>Tableau1[[#This Row],[CA N+1]]-Tableau1[[#This Row],[CA N-1]]</f>
        <v>0</v>
      </c>
      <c r="R479" s="14" t="str">
        <f>IFERROR(Tableau1[[#This Row],[Impact en €]]/Tableau1[[#This Row],[CA N-1]]," ")</f>
        <v xml:space="preserve"> </v>
      </c>
    </row>
    <row r="480" spans="1:18" x14ac:dyDescent="0.35">
      <c r="A480" s="10">
        <f>'Input CO Nafi'!A480</f>
        <v>0</v>
      </c>
      <c r="B480" s="10">
        <f>'Input CO Nafi'!C480</f>
        <v>0</v>
      </c>
      <c r="C480" s="8"/>
      <c r="D480" s="8">
        <f>'Input CO Nafi'!J480</f>
        <v>0</v>
      </c>
      <c r="E480" s="12"/>
      <c r="F480" s="10">
        <f>'Input CO Nafi'!L480</f>
        <v>0</v>
      </c>
      <c r="G480" s="16">
        <f>'Input CO Nafi'!P480</f>
        <v>0</v>
      </c>
      <c r="H480" s="11">
        <f>'Input CO Nafi'!Q480</f>
        <v>0</v>
      </c>
      <c r="I480" s="12"/>
      <c r="J480" s="15">
        <f>'Input CO Nafi'!AA480</f>
        <v>0</v>
      </c>
      <c r="K480" s="16">
        <f>'Input CO Nafi'!AG480</f>
        <v>0</v>
      </c>
      <c r="L480" s="16">
        <f>'Input CO Nafi'!AI480</f>
        <v>0</v>
      </c>
      <c r="M480" s="16">
        <f>'Input CO Nafi'!AJ480</f>
        <v>0</v>
      </c>
      <c r="N480" s="12"/>
      <c r="O480" s="8">
        <f>Tableau1[[#This Row],[Prix Unitaire N-1]]*Tableau1[[#This Row],[Qtés commandées pour N-1]]</f>
        <v>0</v>
      </c>
      <c r="P480" s="8">
        <f>Tableau1[[#This Row],[Prix Unitaire N+1]]*Tableau1[[#This Row],[Qtés commandées pour N-1]]</f>
        <v>0</v>
      </c>
      <c r="Q480" s="8">
        <f>Tableau1[[#This Row],[CA N+1]]-Tableau1[[#This Row],[CA N-1]]</f>
        <v>0</v>
      </c>
      <c r="R480" s="14" t="str">
        <f>IFERROR(Tableau1[[#This Row],[Impact en €]]/Tableau1[[#This Row],[CA N-1]]," ")</f>
        <v xml:space="preserve"> </v>
      </c>
    </row>
    <row r="481" spans="1:18" x14ac:dyDescent="0.35">
      <c r="A481" s="10">
        <f>'Input CO Nafi'!A481</f>
        <v>0</v>
      </c>
      <c r="B481" s="10">
        <f>'Input CO Nafi'!C481</f>
        <v>0</v>
      </c>
      <c r="C481" s="8"/>
      <c r="D481" s="8">
        <f>'Input CO Nafi'!J481</f>
        <v>0</v>
      </c>
      <c r="E481" s="12"/>
      <c r="F481" s="10">
        <f>'Input CO Nafi'!L481</f>
        <v>0</v>
      </c>
      <c r="G481" s="16">
        <f>'Input CO Nafi'!P481</f>
        <v>0</v>
      </c>
      <c r="H481" s="11">
        <f>'Input CO Nafi'!Q481</f>
        <v>0</v>
      </c>
      <c r="I481" s="12"/>
      <c r="J481" s="15">
        <f>'Input CO Nafi'!AA481</f>
        <v>0</v>
      </c>
      <c r="K481" s="16">
        <f>'Input CO Nafi'!AG481</f>
        <v>0</v>
      </c>
      <c r="L481" s="16">
        <f>'Input CO Nafi'!AI481</f>
        <v>0</v>
      </c>
      <c r="M481" s="16">
        <f>'Input CO Nafi'!AJ481</f>
        <v>0</v>
      </c>
      <c r="N481" s="12"/>
      <c r="O481" s="8">
        <f>Tableau1[[#This Row],[Prix Unitaire N-1]]*Tableau1[[#This Row],[Qtés commandées pour N-1]]</f>
        <v>0</v>
      </c>
      <c r="P481" s="8">
        <f>Tableau1[[#This Row],[Prix Unitaire N+1]]*Tableau1[[#This Row],[Qtés commandées pour N-1]]</f>
        <v>0</v>
      </c>
      <c r="Q481" s="8">
        <f>Tableau1[[#This Row],[CA N+1]]-Tableau1[[#This Row],[CA N-1]]</f>
        <v>0</v>
      </c>
      <c r="R481" s="14" t="str">
        <f>IFERROR(Tableau1[[#This Row],[Impact en €]]/Tableau1[[#This Row],[CA N-1]]," ")</f>
        <v xml:space="preserve"> </v>
      </c>
    </row>
    <row r="482" spans="1:18" x14ac:dyDescent="0.35">
      <c r="A482" s="10">
        <f>'Input CO Nafi'!A482</f>
        <v>0</v>
      </c>
      <c r="B482" s="10">
        <f>'Input CO Nafi'!C482</f>
        <v>0</v>
      </c>
      <c r="C482" s="8"/>
      <c r="D482" s="8">
        <f>'Input CO Nafi'!J482</f>
        <v>0</v>
      </c>
      <c r="E482" s="12"/>
      <c r="F482" s="10">
        <f>'Input CO Nafi'!L482</f>
        <v>0</v>
      </c>
      <c r="G482" s="16">
        <f>'Input CO Nafi'!P482</f>
        <v>0</v>
      </c>
      <c r="H482" s="11">
        <f>'Input CO Nafi'!Q482</f>
        <v>0</v>
      </c>
      <c r="I482" s="12"/>
      <c r="J482" s="15">
        <f>'Input CO Nafi'!AA482</f>
        <v>0</v>
      </c>
      <c r="K482" s="16">
        <f>'Input CO Nafi'!AG482</f>
        <v>0</v>
      </c>
      <c r="L482" s="16">
        <f>'Input CO Nafi'!AI482</f>
        <v>0</v>
      </c>
      <c r="M482" s="16">
        <f>'Input CO Nafi'!AJ482</f>
        <v>0</v>
      </c>
      <c r="N482" s="12"/>
      <c r="O482" s="8">
        <f>Tableau1[[#This Row],[Prix Unitaire N-1]]*Tableau1[[#This Row],[Qtés commandées pour N-1]]</f>
        <v>0</v>
      </c>
      <c r="P482" s="8">
        <f>Tableau1[[#This Row],[Prix Unitaire N+1]]*Tableau1[[#This Row],[Qtés commandées pour N-1]]</f>
        <v>0</v>
      </c>
      <c r="Q482" s="8">
        <f>Tableau1[[#This Row],[CA N+1]]-Tableau1[[#This Row],[CA N-1]]</f>
        <v>0</v>
      </c>
      <c r="R482" s="14" t="str">
        <f>IFERROR(Tableau1[[#This Row],[Impact en €]]/Tableau1[[#This Row],[CA N-1]]," ")</f>
        <v xml:space="preserve"> </v>
      </c>
    </row>
    <row r="483" spans="1:18" x14ac:dyDescent="0.35">
      <c r="A483" s="10">
        <f>'Input CO Nafi'!A483</f>
        <v>0</v>
      </c>
      <c r="B483" s="10">
        <f>'Input CO Nafi'!C483</f>
        <v>0</v>
      </c>
      <c r="C483" s="8"/>
      <c r="D483" s="8">
        <f>'Input CO Nafi'!J483</f>
        <v>0</v>
      </c>
      <c r="E483" s="12"/>
      <c r="F483" s="10">
        <f>'Input CO Nafi'!L483</f>
        <v>0</v>
      </c>
      <c r="G483" s="16">
        <f>'Input CO Nafi'!P483</f>
        <v>0</v>
      </c>
      <c r="H483" s="11">
        <f>'Input CO Nafi'!Q483</f>
        <v>0</v>
      </c>
      <c r="I483" s="12"/>
      <c r="J483" s="15">
        <f>'Input CO Nafi'!AA483</f>
        <v>0</v>
      </c>
      <c r="K483" s="16">
        <f>'Input CO Nafi'!AG483</f>
        <v>0</v>
      </c>
      <c r="L483" s="16">
        <f>'Input CO Nafi'!AI483</f>
        <v>0</v>
      </c>
      <c r="M483" s="16">
        <f>'Input CO Nafi'!AJ483</f>
        <v>0</v>
      </c>
      <c r="N483" s="12"/>
      <c r="O483" s="8">
        <f>Tableau1[[#This Row],[Prix Unitaire N-1]]*Tableau1[[#This Row],[Qtés commandées pour N-1]]</f>
        <v>0</v>
      </c>
      <c r="P483" s="8">
        <f>Tableau1[[#This Row],[Prix Unitaire N+1]]*Tableau1[[#This Row],[Qtés commandées pour N-1]]</f>
        <v>0</v>
      </c>
      <c r="Q483" s="8">
        <f>Tableau1[[#This Row],[CA N+1]]-Tableau1[[#This Row],[CA N-1]]</f>
        <v>0</v>
      </c>
      <c r="R483" s="14" t="str">
        <f>IFERROR(Tableau1[[#This Row],[Impact en €]]/Tableau1[[#This Row],[CA N-1]]," ")</f>
        <v xml:space="preserve"> </v>
      </c>
    </row>
    <row r="484" spans="1:18" x14ac:dyDescent="0.35">
      <c r="A484" s="10">
        <f>'Input CO Nafi'!A484</f>
        <v>0</v>
      </c>
      <c r="B484" s="10">
        <f>'Input CO Nafi'!C484</f>
        <v>0</v>
      </c>
      <c r="C484" s="8"/>
      <c r="D484" s="8">
        <f>'Input CO Nafi'!J484</f>
        <v>0</v>
      </c>
      <c r="E484" s="12"/>
      <c r="F484" s="10">
        <f>'Input CO Nafi'!L484</f>
        <v>0</v>
      </c>
      <c r="G484" s="16">
        <f>'Input CO Nafi'!P484</f>
        <v>0</v>
      </c>
      <c r="H484" s="11">
        <f>'Input CO Nafi'!Q484</f>
        <v>0</v>
      </c>
      <c r="I484" s="12"/>
      <c r="J484" s="15">
        <f>'Input CO Nafi'!AA484</f>
        <v>0</v>
      </c>
      <c r="K484" s="16">
        <f>'Input CO Nafi'!AG484</f>
        <v>0</v>
      </c>
      <c r="L484" s="16">
        <f>'Input CO Nafi'!AI484</f>
        <v>0</v>
      </c>
      <c r="M484" s="16">
        <f>'Input CO Nafi'!AJ484</f>
        <v>0</v>
      </c>
      <c r="N484" s="12"/>
      <c r="O484" s="8">
        <f>Tableau1[[#This Row],[Prix Unitaire N-1]]*Tableau1[[#This Row],[Qtés commandées pour N-1]]</f>
        <v>0</v>
      </c>
      <c r="P484" s="8">
        <f>Tableau1[[#This Row],[Prix Unitaire N+1]]*Tableau1[[#This Row],[Qtés commandées pour N-1]]</f>
        <v>0</v>
      </c>
      <c r="Q484" s="8">
        <f>Tableau1[[#This Row],[CA N+1]]-Tableau1[[#This Row],[CA N-1]]</f>
        <v>0</v>
      </c>
      <c r="R484" s="14" t="str">
        <f>IFERROR(Tableau1[[#This Row],[Impact en €]]/Tableau1[[#This Row],[CA N-1]]," ")</f>
        <v xml:space="preserve"> </v>
      </c>
    </row>
    <row r="485" spans="1:18" x14ac:dyDescent="0.35">
      <c r="A485" s="10">
        <f>'Input CO Nafi'!A485</f>
        <v>0</v>
      </c>
      <c r="B485" s="10">
        <f>'Input CO Nafi'!C485</f>
        <v>0</v>
      </c>
      <c r="C485" s="8"/>
      <c r="D485" s="8">
        <f>'Input CO Nafi'!J485</f>
        <v>0</v>
      </c>
      <c r="E485" s="12"/>
      <c r="F485" s="10">
        <f>'Input CO Nafi'!L485</f>
        <v>0</v>
      </c>
      <c r="G485" s="16">
        <f>'Input CO Nafi'!P485</f>
        <v>0</v>
      </c>
      <c r="H485" s="11">
        <f>'Input CO Nafi'!Q485</f>
        <v>0</v>
      </c>
      <c r="I485" s="12"/>
      <c r="J485" s="15">
        <f>'Input CO Nafi'!AA485</f>
        <v>0</v>
      </c>
      <c r="K485" s="16">
        <f>'Input CO Nafi'!AG485</f>
        <v>0</v>
      </c>
      <c r="L485" s="16">
        <f>'Input CO Nafi'!AI485</f>
        <v>0</v>
      </c>
      <c r="M485" s="16">
        <f>'Input CO Nafi'!AJ485</f>
        <v>0</v>
      </c>
      <c r="N485" s="12"/>
      <c r="O485" s="8">
        <f>Tableau1[[#This Row],[Prix Unitaire N-1]]*Tableau1[[#This Row],[Qtés commandées pour N-1]]</f>
        <v>0</v>
      </c>
      <c r="P485" s="8">
        <f>Tableau1[[#This Row],[Prix Unitaire N+1]]*Tableau1[[#This Row],[Qtés commandées pour N-1]]</f>
        <v>0</v>
      </c>
      <c r="Q485" s="8">
        <f>Tableau1[[#This Row],[CA N+1]]-Tableau1[[#This Row],[CA N-1]]</f>
        <v>0</v>
      </c>
      <c r="R485" s="14" t="str">
        <f>IFERROR(Tableau1[[#This Row],[Impact en €]]/Tableau1[[#This Row],[CA N-1]]," ")</f>
        <v xml:space="preserve"> </v>
      </c>
    </row>
    <row r="486" spans="1:18" x14ac:dyDescent="0.35">
      <c r="A486" s="10">
        <f>'Input CO Nafi'!A486</f>
        <v>0</v>
      </c>
      <c r="B486" s="10">
        <f>'Input CO Nafi'!C486</f>
        <v>0</v>
      </c>
      <c r="C486" s="8"/>
      <c r="D486" s="8">
        <f>'Input CO Nafi'!J486</f>
        <v>0</v>
      </c>
      <c r="E486" s="12"/>
      <c r="F486" s="10">
        <f>'Input CO Nafi'!L486</f>
        <v>0</v>
      </c>
      <c r="G486" s="16">
        <f>'Input CO Nafi'!P486</f>
        <v>0</v>
      </c>
      <c r="H486" s="11">
        <f>'Input CO Nafi'!Q486</f>
        <v>0</v>
      </c>
      <c r="I486" s="12"/>
      <c r="J486" s="15">
        <f>'Input CO Nafi'!AA486</f>
        <v>0</v>
      </c>
      <c r="K486" s="16">
        <f>'Input CO Nafi'!AG486</f>
        <v>0</v>
      </c>
      <c r="L486" s="16">
        <f>'Input CO Nafi'!AI486</f>
        <v>0</v>
      </c>
      <c r="M486" s="16">
        <f>'Input CO Nafi'!AJ486</f>
        <v>0</v>
      </c>
      <c r="N486" s="12"/>
      <c r="O486" s="8">
        <f>Tableau1[[#This Row],[Prix Unitaire N-1]]*Tableau1[[#This Row],[Qtés commandées pour N-1]]</f>
        <v>0</v>
      </c>
      <c r="P486" s="8">
        <f>Tableau1[[#This Row],[Prix Unitaire N+1]]*Tableau1[[#This Row],[Qtés commandées pour N-1]]</f>
        <v>0</v>
      </c>
      <c r="Q486" s="8">
        <f>Tableau1[[#This Row],[CA N+1]]-Tableau1[[#This Row],[CA N-1]]</f>
        <v>0</v>
      </c>
      <c r="R486" s="14" t="str">
        <f>IFERROR(Tableau1[[#This Row],[Impact en €]]/Tableau1[[#This Row],[CA N-1]]," ")</f>
        <v xml:space="preserve"> </v>
      </c>
    </row>
    <row r="487" spans="1:18" x14ac:dyDescent="0.35">
      <c r="A487" s="10">
        <f>'Input CO Nafi'!A487</f>
        <v>0</v>
      </c>
      <c r="B487" s="10">
        <f>'Input CO Nafi'!C487</f>
        <v>0</v>
      </c>
      <c r="C487" s="8"/>
      <c r="D487" s="8">
        <f>'Input CO Nafi'!J487</f>
        <v>0</v>
      </c>
      <c r="E487" s="12"/>
      <c r="F487" s="10">
        <f>'Input CO Nafi'!L487</f>
        <v>0</v>
      </c>
      <c r="G487" s="16">
        <f>'Input CO Nafi'!P487</f>
        <v>0</v>
      </c>
      <c r="H487" s="11">
        <f>'Input CO Nafi'!Q487</f>
        <v>0</v>
      </c>
      <c r="I487" s="12"/>
      <c r="J487" s="15">
        <f>'Input CO Nafi'!AA487</f>
        <v>0</v>
      </c>
      <c r="K487" s="16">
        <f>'Input CO Nafi'!AG487</f>
        <v>0</v>
      </c>
      <c r="L487" s="16">
        <f>'Input CO Nafi'!AI487</f>
        <v>0</v>
      </c>
      <c r="M487" s="16">
        <f>'Input CO Nafi'!AJ487</f>
        <v>0</v>
      </c>
      <c r="N487" s="12"/>
      <c r="O487" s="8">
        <f>Tableau1[[#This Row],[Prix Unitaire N-1]]*Tableau1[[#This Row],[Qtés commandées pour N-1]]</f>
        <v>0</v>
      </c>
      <c r="P487" s="8">
        <f>Tableau1[[#This Row],[Prix Unitaire N+1]]*Tableau1[[#This Row],[Qtés commandées pour N-1]]</f>
        <v>0</v>
      </c>
      <c r="Q487" s="8">
        <f>Tableau1[[#This Row],[CA N+1]]-Tableau1[[#This Row],[CA N-1]]</f>
        <v>0</v>
      </c>
      <c r="R487" s="14" t="str">
        <f>IFERROR(Tableau1[[#This Row],[Impact en €]]/Tableau1[[#This Row],[CA N-1]]," ")</f>
        <v xml:space="preserve"> </v>
      </c>
    </row>
    <row r="488" spans="1:18" x14ac:dyDescent="0.35">
      <c r="A488" s="10">
        <f>'Input CO Nafi'!A488</f>
        <v>0</v>
      </c>
      <c r="B488" s="10">
        <f>'Input CO Nafi'!C488</f>
        <v>0</v>
      </c>
      <c r="C488" s="8"/>
      <c r="D488" s="8">
        <f>'Input CO Nafi'!J488</f>
        <v>0</v>
      </c>
      <c r="E488" s="12"/>
      <c r="F488" s="10">
        <f>'Input CO Nafi'!L488</f>
        <v>0</v>
      </c>
      <c r="G488" s="16">
        <f>'Input CO Nafi'!P488</f>
        <v>0</v>
      </c>
      <c r="H488" s="11">
        <f>'Input CO Nafi'!Q488</f>
        <v>0</v>
      </c>
      <c r="I488" s="12"/>
      <c r="J488" s="15">
        <f>'Input CO Nafi'!AA488</f>
        <v>0</v>
      </c>
      <c r="K488" s="16">
        <f>'Input CO Nafi'!AG488</f>
        <v>0</v>
      </c>
      <c r="L488" s="16">
        <f>'Input CO Nafi'!AI488</f>
        <v>0</v>
      </c>
      <c r="M488" s="16">
        <f>'Input CO Nafi'!AJ488</f>
        <v>0</v>
      </c>
      <c r="N488" s="12"/>
      <c r="O488" s="8">
        <f>Tableau1[[#This Row],[Prix Unitaire N-1]]*Tableau1[[#This Row],[Qtés commandées pour N-1]]</f>
        <v>0</v>
      </c>
      <c r="P488" s="8">
        <f>Tableau1[[#This Row],[Prix Unitaire N+1]]*Tableau1[[#This Row],[Qtés commandées pour N-1]]</f>
        <v>0</v>
      </c>
      <c r="Q488" s="8">
        <f>Tableau1[[#This Row],[CA N+1]]-Tableau1[[#This Row],[CA N-1]]</f>
        <v>0</v>
      </c>
      <c r="R488" s="14" t="str">
        <f>IFERROR(Tableau1[[#This Row],[Impact en €]]/Tableau1[[#This Row],[CA N-1]]," ")</f>
        <v xml:space="preserve"> </v>
      </c>
    </row>
    <row r="489" spans="1:18" x14ac:dyDescent="0.35">
      <c r="A489" s="10">
        <f>'Input CO Nafi'!A489</f>
        <v>0</v>
      </c>
      <c r="B489" s="10">
        <f>'Input CO Nafi'!C489</f>
        <v>0</v>
      </c>
      <c r="C489" s="8"/>
      <c r="D489" s="8">
        <f>'Input CO Nafi'!J489</f>
        <v>0</v>
      </c>
      <c r="E489" s="12"/>
      <c r="F489" s="10">
        <f>'Input CO Nafi'!L489</f>
        <v>0</v>
      </c>
      <c r="G489" s="16">
        <f>'Input CO Nafi'!P489</f>
        <v>0</v>
      </c>
      <c r="H489" s="11">
        <f>'Input CO Nafi'!Q489</f>
        <v>0</v>
      </c>
      <c r="I489" s="12"/>
      <c r="J489" s="15">
        <f>'Input CO Nafi'!AA489</f>
        <v>0</v>
      </c>
      <c r="K489" s="16">
        <f>'Input CO Nafi'!AG489</f>
        <v>0</v>
      </c>
      <c r="L489" s="16">
        <f>'Input CO Nafi'!AI489</f>
        <v>0</v>
      </c>
      <c r="M489" s="16">
        <f>'Input CO Nafi'!AJ489</f>
        <v>0</v>
      </c>
      <c r="N489" s="12"/>
      <c r="O489" s="8">
        <f>Tableau1[[#This Row],[Prix Unitaire N-1]]*Tableau1[[#This Row],[Qtés commandées pour N-1]]</f>
        <v>0</v>
      </c>
      <c r="P489" s="8">
        <f>Tableau1[[#This Row],[Prix Unitaire N+1]]*Tableau1[[#This Row],[Qtés commandées pour N-1]]</f>
        <v>0</v>
      </c>
      <c r="Q489" s="8">
        <f>Tableau1[[#This Row],[CA N+1]]-Tableau1[[#This Row],[CA N-1]]</f>
        <v>0</v>
      </c>
      <c r="R489" s="14" t="str">
        <f>IFERROR(Tableau1[[#This Row],[Impact en €]]/Tableau1[[#This Row],[CA N-1]]," ")</f>
        <v xml:space="preserve"> </v>
      </c>
    </row>
    <row r="490" spans="1:18" x14ac:dyDescent="0.35">
      <c r="A490" s="10">
        <f>'Input CO Nafi'!A490</f>
        <v>0</v>
      </c>
      <c r="B490" s="10">
        <f>'Input CO Nafi'!C490</f>
        <v>0</v>
      </c>
      <c r="C490" s="8"/>
      <c r="D490" s="8">
        <f>'Input CO Nafi'!J490</f>
        <v>0</v>
      </c>
      <c r="E490" s="12"/>
      <c r="F490" s="10">
        <f>'Input CO Nafi'!L490</f>
        <v>0</v>
      </c>
      <c r="G490" s="16">
        <f>'Input CO Nafi'!P490</f>
        <v>0</v>
      </c>
      <c r="H490" s="11">
        <f>'Input CO Nafi'!Q490</f>
        <v>0</v>
      </c>
      <c r="I490" s="12"/>
      <c r="J490" s="15">
        <f>'Input CO Nafi'!AA490</f>
        <v>0</v>
      </c>
      <c r="K490" s="16">
        <f>'Input CO Nafi'!AG490</f>
        <v>0</v>
      </c>
      <c r="L490" s="16">
        <f>'Input CO Nafi'!AI490</f>
        <v>0</v>
      </c>
      <c r="M490" s="16">
        <f>'Input CO Nafi'!AJ490</f>
        <v>0</v>
      </c>
      <c r="N490" s="12"/>
      <c r="O490" s="8">
        <f>Tableau1[[#This Row],[Prix Unitaire N-1]]*Tableau1[[#This Row],[Qtés commandées pour N-1]]</f>
        <v>0</v>
      </c>
      <c r="P490" s="8">
        <f>Tableau1[[#This Row],[Prix Unitaire N+1]]*Tableau1[[#This Row],[Qtés commandées pour N-1]]</f>
        <v>0</v>
      </c>
      <c r="Q490" s="8">
        <f>Tableau1[[#This Row],[CA N+1]]-Tableau1[[#This Row],[CA N-1]]</f>
        <v>0</v>
      </c>
      <c r="R490" s="14" t="str">
        <f>IFERROR(Tableau1[[#This Row],[Impact en €]]/Tableau1[[#This Row],[CA N-1]]," ")</f>
        <v xml:space="preserve"> </v>
      </c>
    </row>
    <row r="491" spans="1:18" x14ac:dyDescent="0.35">
      <c r="A491" s="10">
        <f>'Input CO Nafi'!A491</f>
        <v>0</v>
      </c>
      <c r="B491" s="10">
        <f>'Input CO Nafi'!C491</f>
        <v>0</v>
      </c>
      <c r="C491" s="8"/>
      <c r="D491" s="8">
        <f>'Input CO Nafi'!J491</f>
        <v>0</v>
      </c>
      <c r="E491" s="12"/>
      <c r="F491" s="10">
        <f>'Input CO Nafi'!L491</f>
        <v>0</v>
      </c>
      <c r="G491" s="16">
        <f>'Input CO Nafi'!P491</f>
        <v>0</v>
      </c>
      <c r="H491" s="11">
        <f>'Input CO Nafi'!Q491</f>
        <v>0</v>
      </c>
      <c r="I491" s="12"/>
      <c r="J491" s="15">
        <f>'Input CO Nafi'!AA491</f>
        <v>0</v>
      </c>
      <c r="K491" s="16">
        <f>'Input CO Nafi'!AG491</f>
        <v>0</v>
      </c>
      <c r="L491" s="16">
        <f>'Input CO Nafi'!AI491</f>
        <v>0</v>
      </c>
      <c r="M491" s="16">
        <f>'Input CO Nafi'!AJ491</f>
        <v>0</v>
      </c>
      <c r="N491" s="12"/>
      <c r="O491" s="8">
        <f>Tableau1[[#This Row],[Prix Unitaire N-1]]*Tableau1[[#This Row],[Qtés commandées pour N-1]]</f>
        <v>0</v>
      </c>
      <c r="P491" s="8">
        <f>Tableau1[[#This Row],[Prix Unitaire N+1]]*Tableau1[[#This Row],[Qtés commandées pour N-1]]</f>
        <v>0</v>
      </c>
      <c r="Q491" s="8">
        <f>Tableau1[[#This Row],[CA N+1]]-Tableau1[[#This Row],[CA N-1]]</f>
        <v>0</v>
      </c>
      <c r="R491" s="14" t="str">
        <f>IFERROR(Tableau1[[#This Row],[Impact en €]]/Tableau1[[#This Row],[CA N-1]]," ")</f>
        <v xml:space="preserve"> </v>
      </c>
    </row>
    <row r="492" spans="1:18" x14ac:dyDescent="0.35">
      <c r="A492" s="10">
        <f>'Input CO Nafi'!A492</f>
        <v>0</v>
      </c>
      <c r="B492" s="10">
        <f>'Input CO Nafi'!C492</f>
        <v>0</v>
      </c>
      <c r="C492" s="8"/>
      <c r="D492" s="8">
        <f>'Input CO Nafi'!J492</f>
        <v>0</v>
      </c>
      <c r="E492" s="12"/>
      <c r="F492" s="10">
        <f>'Input CO Nafi'!L492</f>
        <v>0</v>
      </c>
      <c r="G492" s="16">
        <f>'Input CO Nafi'!P492</f>
        <v>0</v>
      </c>
      <c r="H492" s="11">
        <f>'Input CO Nafi'!Q492</f>
        <v>0</v>
      </c>
      <c r="I492" s="12"/>
      <c r="J492" s="15">
        <f>'Input CO Nafi'!AA492</f>
        <v>0</v>
      </c>
      <c r="K492" s="16">
        <f>'Input CO Nafi'!AG492</f>
        <v>0</v>
      </c>
      <c r="L492" s="16">
        <f>'Input CO Nafi'!AI492</f>
        <v>0</v>
      </c>
      <c r="M492" s="16">
        <f>'Input CO Nafi'!AJ492</f>
        <v>0</v>
      </c>
      <c r="N492" s="12"/>
      <c r="O492" s="8">
        <f>Tableau1[[#This Row],[Prix Unitaire N-1]]*Tableau1[[#This Row],[Qtés commandées pour N-1]]</f>
        <v>0</v>
      </c>
      <c r="P492" s="8">
        <f>Tableau1[[#This Row],[Prix Unitaire N+1]]*Tableau1[[#This Row],[Qtés commandées pour N-1]]</f>
        <v>0</v>
      </c>
      <c r="Q492" s="8">
        <f>Tableau1[[#This Row],[CA N+1]]-Tableau1[[#This Row],[CA N-1]]</f>
        <v>0</v>
      </c>
      <c r="R492" s="14" t="str">
        <f>IFERROR(Tableau1[[#This Row],[Impact en €]]/Tableau1[[#This Row],[CA N-1]]," ")</f>
        <v xml:space="preserve"> </v>
      </c>
    </row>
    <row r="493" spans="1:18" x14ac:dyDescent="0.35">
      <c r="A493" s="10">
        <f>'Input CO Nafi'!A493</f>
        <v>0</v>
      </c>
      <c r="B493" s="10">
        <f>'Input CO Nafi'!C493</f>
        <v>0</v>
      </c>
      <c r="C493" s="8"/>
      <c r="D493" s="8">
        <f>'Input CO Nafi'!J493</f>
        <v>0</v>
      </c>
      <c r="E493" s="12"/>
      <c r="F493" s="10">
        <f>'Input CO Nafi'!L493</f>
        <v>0</v>
      </c>
      <c r="G493" s="16">
        <f>'Input CO Nafi'!P493</f>
        <v>0</v>
      </c>
      <c r="H493" s="11">
        <f>'Input CO Nafi'!Q493</f>
        <v>0</v>
      </c>
      <c r="I493" s="12"/>
      <c r="J493" s="15">
        <f>'Input CO Nafi'!AA493</f>
        <v>0</v>
      </c>
      <c r="K493" s="16">
        <f>'Input CO Nafi'!AG493</f>
        <v>0</v>
      </c>
      <c r="L493" s="16">
        <f>'Input CO Nafi'!AI493</f>
        <v>0</v>
      </c>
      <c r="M493" s="16">
        <f>'Input CO Nafi'!AJ493</f>
        <v>0</v>
      </c>
      <c r="N493" s="12"/>
      <c r="O493" s="8">
        <f>Tableau1[[#This Row],[Prix Unitaire N-1]]*Tableau1[[#This Row],[Qtés commandées pour N-1]]</f>
        <v>0</v>
      </c>
      <c r="P493" s="8">
        <f>Tableau1[[#This Row],[Prix Unitaire N+1]]*Tableau1[[#This Row],[Qtés commandées pour N-1]]</f>
        <v>0</v>
      </c>
      <c r="Q493" s="8">
        <f>Tableau1[[#This Row],[CA N+1]]-Tableau1[[#This Row],[CA N-1]]</f>
        <v>0</v>
      </c>
      <c r="R493" s="14" t="str">
        <f>IFERROR(Tableau1[[#This Row],[Impact en €]]/Tableau1[[#This Row],[CA N-1]]," ")</f>
        <v xml:space="preserve"> </v>
      </c>
    </row>
    <row r="494" spans="1:18" x14ac:dyDescent="0.35">
      <c r="A494" s="10">
        <f>'Input CO Nafi'!A494</f>
        <v>0</v>
      </c>
      <c r="B494" s="10">
        <f>'Input CO Nafi'!C494</f>
        <v>0</v>
      </c>
      <c r="C494" s="8"/>
      <c r="D494" s="8">
        <f>'Input CO Nafi'!J494</f>
        <v>0</v>
      </c>
      <c r="E494" s="12"/>
      <c r="F494" s="10">
        <f>'Input CO Nafi'!L494</f>
        <v>0</v>
      </c>
      <c r="G494" s="16">
        <f>'Input CO Nafi'!P494</f>
        <v>0</v>
      </c>
      <c r="H494" s="11">
        <f>'Input CO Nafi'!Q494</f>
        <v>0</v>
      </c>
      <c r="I494" s="12"/>
      <c r="J494" s="15">
        <f>'Input CO Nafi'!AA494</f>
        <v>0</v>
      </c>
      <c r="K494" s="16">
        <f>'Input CO Nafi'!AG494</f>
        <v>0</v>
      </c>
      <c r="L494" s="16">
        <f>'Input CO Nafi'!AI494</f>
        <v>0</v>
      </c>
      <c r="M494" s="16">
        <f>'Input CO Nafi'!AJ494</f>
        <v>0</v>
      </c>
      <c r="N494" s="12"/>
      <c r="O494" s="8">
        <f>Tableau1[[#This Row],[Prix Unitaire N-1]]*Tableau1[[#This Row],[Qtés commandées pour N-1]]</f>
        <v>0</v>
      </c>
      <c r="P494" s="8">
        <f>Tableau1[[#This Row],[Prix Unitaire N+1]]*Tableau1[[#This Row],[Qtés commandées pour N-1]]</f>
        <v>0</v>
      </c>
      <c r="Q494" s="8">
        <f>Tableau1[[#This Row],[CA N+1]]-Tableau1[[#This Row],[CA N-1]]</f>
        <v>0</v>
      </c>
      <c r="R494" s="14" t="str">
        <f>IFERROR(Tableau1[[#This Row],[Impact en €]]/Tableau1[[#This Row],[CA N-1]]," ")</f>
        <v xml:space="preserve"> </v>
      </c>
    </row>
    <row r="495" spans="1:18" x14ac:dyDescent="0.35">
      <c r="A495" s="10">
        <f>'Input CO Nafi'!A495</f>
        <v>0</v>
      </c>
      <c r="B495" s="10">
        <f>'Input CO Nafi'!C495</f>
        <v>0</v>
      </c>
      <c r="C495" s="8"/>
      <c r="D495" s="8">
        <f>'Input CO Nafi'!J495</f>
        <v>0</v>
      </c>
      <c r="E495" s="12"/>
      <c r="F495" s="10">
        <f>'Input CO Nafi'!L495</f>
        <v>0</v>
      </c>
      <c r="G495" s="16">
        <f>'Input CO Nafi'!P495</f>
        <v>0</v>
      </c>
      <c r="H495" s="11">
        <f>'Input CO Nafi'!Q495</f>
        <v>0</v>
      </c>
      <c r="I495" s="12"/>
      <c r="J495" s="15">
        <f>'Input CO Nafi'!AA495</f>
        <v>0</v>
      </c>
      <c r="K495" s="16">
        <f>'Input CO Nafi'!AG495</f>
        <v>0</v>
      </c>
      <c r="L495" s="16">
        <f>'Input CO Nafi'!AI495</f>
        <v>0</v>
      </c>
      <c r="M495" s="16">
        <f>'Input CO Nafi'!AJ495</f>
        <v>0</v>
      </c>
      <c r="N495" s="12"/>
      <c r="O495" s="8">
        <f>Tableau1[[#This Row],[Prix Unitaire N-1]]*Tableau1[[#This Row],[Qtés commandées pour N-1]]</f>
        <v>0</v>
      </c>
      <c r="P495" s="8">
        <f>Tableau1[[#This Row],[Prix Unitaire N+1]]*Tableau1[[#This Row],[Qtés commandées pour N-1]]</f>
        <v>0</v>
      </c>
      <c r="Q495" s="8">
        <f>Tableau1[[#This Row],[CA N+1]]-Tableau1[[#This Row],[CA N-1]]</f>
        <v>0</v>
      </c>
      <c r="R495" s="14" t="str">
        <f>IFERROR(Tableau1[[#This Row],[Impact en €]]/Tableau1[[#This Row],[CA N-1]]," ")</f>
        <v xml:space="preserve"> </v>
      </c>
    </row>
    <row r="496" spans="1:18" x14ac:dyDescent="0.35">
      <c r="A496" s="10">
        <f>'Input CO Nafi'!A496</f>
        <v>0</v>
      </c>
      <c r="B496" s="10">
        <f>'Input CO Nafi'!C496</f>
        <v>0</v>
      </c>
      <c r="C496" s="8"/>
      <c r="D496" s="8">
        <f>'Input CO Nafi'!J496</f>
        <v>0</v>
      </c>
      <c r="E496" s="12"/>
      <c r="F496" s="10">
        <f>'Input CO Nafi'!L496</f>
        <v>0</v>
      </c>
      <c r="G496" s="16">
        <f>'Input CO Nafi'!P496</f>
        <v>0</v>
      </c>
      <c r="H496" s="11">
        <f>'Input CO Nafi'!Q496</f>
        <v>0</v>
      </c>
      <c r="I496" s="12"/>
      <c r="J496" s="15">
        <f>'Input CO Nafi'!AA496</f>
        <v>0</v>
      </c>
      <c r="K496" s="16">
        <f>'Input CO Nafi'!AG496</f>
        <v>0</v>
      </c>
      <c r="L496" s="16">
        <f>'Input CO Nafi'!AI496</f>
        <v>0</v>
      </c>
      <c r="M496" s="16">
        <f>'Input CO Nafi'!AJ496</f>
        <v>0</v>
      </c>
      <c r="N496" s="12"/>
      <c r="O496" s="8">
        <f>Tableau1[[#This Row],[Prix Unitaire N-1]]*Tableau1[[#This Row],[Qtés commandées pour N-1]]</f>
        <v>0</v>
      </c>
      <c r="P496" s="8">
        <f>Tableau1[[#This Row],[Prix Unitaire N+1]]*Tableau1[[#This Row],[Qtés commandées pour N-1]]</f>
        <v>0</v>
      </c>
      <c r="Q496" s="8">
        <f>Tableau1[[#This Row],[CA N+1]]-Tableau1[[#This Row],[CA N-1]]</f>
        <v>0</v>
      </c>
      <c r="R496" s="14" t="str">
        <f>IFERROR(Tableau1[[#This Row],[Impact en €]]/Tableau1[[#This Row],[CA N-1]]," ")</f>
        <v xml:space="preserve"> </v>
      </c>
    </row>
    <row r="497" spans="1:18" x14ac:dyDescent="0.35">
      <c r="A497" s="10">
        <f>'Input CO Nafi'!A497</f>
        <v>0</v>
      </c>
      <c r="B497" s="10">
        <f>'Input CO Nafi'!C497</f>
        <v>0</v>
      </c>
      <c r="C497" s="8"/>
      <c r="D497" s="8">
        <f>'Input CO Nafi'!J497</f>
        <v>0</v>
      </c>
      <c r="E497" s="12"/>
      <c r="F497" s="10">
        <f>'Input CO Nafi'!L497</f>
        <v>0</v>
      </c>
      <c r="G497" s="16">
        <f>'Input CO Nafi'!P497</f>
        <v>0</v>
      </c>
      <c r="H497" s="11">
        <f>'Input CO Nafi'!Q497</f>
        <v>0</v>
      </c>
      <c r="I497" s="12"/>
      <c r="J497" s="15">
        <f>'Input CO Nafi'!AA497</f>
        <v>0</v>
      </c>
      <c r="K497" s="16">
        <f>'Input CO Nafi'!AG497</f>
        <v>0</v>
      </c>
      <c r="L497" s="16">
        <f>'Input CO Nafi'!AI497</f>
        <v>0</v>
      </c>
      <c r="M497" s="16">
        <f>'Input CO Nafi'!AJ497</f>
        <v>0</v>
      </c>
      <c r="N497" s="12"/>
      <c r="O497" s="8">
        <f>Tableau1[[#This Row],[Prix Unitaire N-1]]*Tableau1[[#This Row],[Qtés commandées pour N-1]]</f>
        <v>0</v>
      </c>
      <c r="P497" s="8">
        <f>Tableau1[[#This Row],[Prix Unitaire N+1]]*Tableau1[[#This Row],[Qtés commandées pour N-1]]</f>
        <v>0</v>
      </c>
      <c r="Q497" s="8">
        <f>Tableau1[[#This Row],[CA N+1]]-Tableau1[[#This Row],[CA N-1]]</f>
        <v>0</v>
      </c>
      <c r="R497" s="14" t="str">
        <f>IFERROR(Tableau1[[#This Row],[Impact en €]]/Tableau1[[#This Row],[CA N-1]]," ")</f>
        <v xml:space="preserve"> </v>
      </c>
    </row>
    <row r="498" spans="1:18" x14ac:dyDescent="0.35">
      <c r="A498" s="10">
        <f>'Input CO Nafi'!A498</f>
        <v>0</v>
      </c>
      <c r="B498" s="10">
        <f>'Input CO Nafi'!C498</f>
        <v>0</v>
      </c>
      <c r="C498" s="8"/>
      <c r="D498" s="8">
        <f>'Input CO Nafi'!J498</f>
        <v>0</v>
      </c>
      <c r="E498" s="12"/>
      <c r="F498" s="10">
        <f>'Input CO Nafi'!L498</f>
        <v>0</v>
      </c>
      <c r="G498" s="16">
        <f>'Input CO Nafi'!P498</f>
        <v>0</v>
      </c>
      <c r="H498" s="11">
        <f>'Input CO Nafi'!Q498</f>
        <v>0</v>
      </c>
      <c r="I498" s="12"/>
      <c r="J498" s="15">
        <f>'Input CO Nafi'!AA498</f>
        <v>0</v>
      </c>
      <c r="K498" s="16">
        <f>'Input CO Nafi'!AG498</f>
        <v>0</v>
      </c>
      <c r="L498" s="16">
        <f>'Input CO Nafi'!AI498</f>
        <v>0</v>
      </c>
      <c r="M498" s="16">
        <f>'Input CO Nafi'!AJ498</f>
        <v>0</v>
      </c>
      <c r="N498" s="12"/>
      <c r="O498" s="8">
        <f>Tableau1[[#This Row],[Prix Unitaire N-1]]*Tableau1[[#This Row],[Qtés commandées pour N-1]]</f>
        <v>0</v>
      </c>
      <c r="P498" s="8">
        <f>Tableau1[[#This Row],[Prix Unitaire N+1]]*Tableau1[[#This Row],[Qtés commandées pour N-1]]</f>
        <v>0</v>
      </c>
      <c r="Q498" s="8">
        <f>Tableau1[[#This Row],[CA N+1]]-Tableau1[[#This Row],[CA N-1]]</f>
        <v>0</v>
      </c>
      <c r="R498" s="14" t="str">
        <f>IFERROR(Tableau1[[#This Row],[Impact en €]]/Tableau1[[#This Row],[CA N-1]]," ")</f>
        <v xml:space="preserve"> </v>
      </c>
    </row>
    <row r="499" spans="1:18" x14ac:dyDescent="0.35">
      <c r="A499" s="10">
        <f>'Input CO Nafi'!A499</f>
        <v>0</v>
      </c>
      <c r="B499" s="10">
        <f>'Input CO Nafi'!C499</f>
        <v>0</v>
      </c>
      <c r="C499" s="8"/>
      <c r="D499" s="8">
        <f>'Input CO Nafi'!J499</f>
        <v>0</v>
      </c>
      <c r="E499" s="12"/>
      <c r="F499" s="10">
        <f>'Input CO Nafi'!L499</f>
        <v>0</v>
      </c>
      <c r="G499" s="16">
        <f>'Input CO Nafi'!P499</f>
        <v>0</v>
      </c>
      <c r="H499" s="11">
        <f>'Input CO Nafi'!Q499</f>
        <v>0</v>
      </c>
      <c r="I499" s="12"/>
      <c r="J499" s="15">
        <f>'Input CO Nafi'!AA499</f>
        <v>0</v>
      </c>
      <c r="K499" s="16">
        <f>'Input CO Nafi'!AG499</f>
        <v>0</v>
      </c>
      <c r="L499" s="16">
        <f>'Input CO Nafi'!AI499</f>
        <v>0</v>
      </c>
      <c r="M499" s="16">
        <f>'Input CO Nafi'!AJ499</f>
        <v>0</v>
      </c>
      <c r="N499" s="12"/>
      <c r="O499" s="8">
        <f>Tableau1[[#This Row],[Prix Unitaire N-1]]*Tableau1[[#This Row],[Qtés commandées pour N-1]]</f>
        <v>0</v>
      </c>
      <c r="P499" s="8">
        <f>Tableau1[[#This Row],[Prix Unitaire N+1]]*Tableau1[[#This Row],[Qtés commandées pour N-1]]</f>
        <v>0</v>
      </c>
      <c r="Q499" s="8">
        <f>Tableau1[[#This Row],[CA N+1]]-Tableau1[[#This Row],[CA N-1]]</f>
        <v>0</v>
      </c>
      <c r="R499" s="14" t="str">
        <f>IFERROR(Tableau1[[#This Row],[Impact en €]]/Tableau1[[#This Row],[CA N-1]]," ")</f>
        <v xml:space="preserve"> </v>
      </c>
    </row>
    <row r="500" spans="1:18" x14ac:dyDescent="0.35">
      <c r="A500" s="10">
        <f>'Input CO Nafi'!A500</f>
        <v>0</v>
      </c>
      <c r="B500" s="10">
        <f>'Input CO Nafi'!C500</f>
        <v>0</v>
      </c>
      <c r="C500" s="8"/>
      <c r="D500" s="8">
        <f>'Input CO Nafi'!J500</f>
        <v>0</v>
      </c>
      <c r="E500" s="12"/>
      <c r="F500" s="10">
        <f>'Input CO Nafi'!L500</f>
        <v>0</v>
      </c>
      <c r="G500" s="16">
        <f>'Input CO Nafi'!P500</f>
        <v>0</v>
      </c>
      <c r="H500" s="11">
        <f>'Input CO Nafi'!Q500</f>
        <v>0</v>
      </c>
      <c r="I500" s="12"/>
      <c r="J500" s="15">
        <f>'Input CO Nafi'!AA500</f>
        <v>0</v>
      </c>
      <c r="K500" s="16">
        <f>'Input CO Nafi'!AG500</f>
        <v>0</v>
      </c>
      <c r="L500" s="16">
        <f>'Input CO Nafi'!AI500</f>
        <v>0</v>
      </c>
      <c r="M500" s="16">
        <f>'Input CO Nafi'!AJ500</f>
        <v>0</v>
      </c>
      <c r="N500" s="12"/>
      <c r="O500" s="8">
        <f>Tableau1[[#This Row],[Prix Unitaire N-1]]*Tableau1[[#This Row],[Qtés commandées pour N-1]]</f>
        <v>0</v>
      </c>
      <c r="P500" s="8">
        <f>Tableau1[[#This Row],[Prix Unitaire N+1]]*Tableau1[[#This Row],[Qtés commandées pour N-1]]</f>
        <v>0</v>
      </c>
      <c r="Q500" s="8">
        <f>Tableau1[[#This Row],[CA N+1]]-Tableau1[[#This Row],[CA N-1]]</f>
        <v>0</v>
      </c>
      <c r="R500" s="14" t="str">
        <f>IFERROR(Tableau1[[#This Row],[Impact en €]]/Tableau1[[#This Row],[CA N-1]]," ")</f>
        <v xml:space="preserve"> </v>
      </c>
    </row>
    <row r="501" spans="1:18" x14ac:dyDescent="0.35">
      <c r="A501" s="10">
        <f>'Input CO Nafi'!A501</f>
        <v>0</v>
      </c>
      <c r="B501" s="10">
        <f>'Input CO Nafi'!C501</f>
        <v>0</v>
      </c>
      <c r="C501" s="8"/>
      <c r="D501" s="8">
        <f>'Input CO Nafi'!J501</f>
        <v>0</v>
      </c>
      <c r="E501" s="12"/>
      <c r="F501" s="10">
        <f>'Input CO Nafi'!L501</f>
        <v>0</v>
      </c>
      <c r="G501" s="16">
        <f>'Input CO Nafi'!P501</f>
        <v>0</v>
      </c>
      <c r="H501" s="11">
        <f>'Input CO Nafi'!Q501</f>
        <v>0</v>
      </c>
      <c r="I501" s="12"/>
      <c r="J501" s="15">
        <f>'Input CO Nafi'!AA501</f>
        <v>0</v>
      </c>
      <c r="K501" s="16">
        <f>'Input CO Nafi'!AG501</f>
        <v>0</v>
      </c>
      <c r="L501" s="16">
        <f>'Input CO Nafi'!AI501</f>
        <v>0</v>
      </c>
      <c r="M501" s="16">
        <f>'Input CO Nafi'!AJ501</f>
        <v>0</v>
      </c>
      <c r="N501" s="12"/>
      <c r="O501" s="8">
        <f>Tableau1[[#This Row],[Prix Unitaire N-1]]*Tableau1[[#This Row],[Qtés commandées pour N-1]]</f>
        <v>0</v>
      </c>
      <c r="P501" s="8">
        <f>Tableau1[[#This Row],[Prix Unitaire N+1]]*Tableau1[[#This Row],[Qtés commandées pour N-1]]</f>
        <v>0</v>
      </c>
      <c r="Q501" s="8">
        <f>Tableau1[[#This Row],[CA N+1]]-Tableau1[[#This Row],[CA N-1]]</f>
        <v>0</v>
      </c>
      <c r="R501" s="14" t="str">
        <f>IFERROR(Tableau1[[#This Row],[Impact en €]]/Tableau1[[#This Row],[CA N-1]]," ")</f>
        <v xml:space="preserve"> </v>
      </c>
    </row>
    <row r="502" spans="1:18" x14ac:dyDescent="0.35">
      <c r="A502" s="10">
        <f>'Input CO Nafi'!A502</f>
        <v>0</v>
      </c>
      <c r="B502" s="10">
        <f>'Input CO Nafi'!C502</f>
        <v>0</v>
      </c>
      <c r="C502" s="8"/>
      <c r="D502" s="8">
        <f>'Input CO Nafi'!J502</f>
        <v>0</v>
      </c>
      <c r="E502" s="12"/>
      <c r="F502" s="10">
        <f>'Input CO Nafi'!L502</f>
        <v>0</v>
      </c>
      <c r="G502" s="16">
        <f>'Input CO Nafi'!P502</f>
        <v>0</v>
      </c>
      <c r="H502" s="11">
        <f>'Input CO Nafi'!Q502</f>
        <v>0</v>
      </c>
      <c r="I502" s="12"/>
      <c r="J502" s="15">
        <f>'Input CO Nafi'!AA502</f>
        <v>0</v>
      </c>
      <c r="K502" s="16">
        <f>'Input CO Nafi'!AG502</f>
        <v>0</v>
      </c>
      <c r="L502" s="16">
        <f>'Input CO Nafi'!AI502</f>
        <v>0</v>
      </c>
      <c r="M502" s="16">
        <f>'Input CO Nafi'!AJ502</f>
        <v>0</v>
      </c>
      <c r="N502" s="12"/>
      <c r="O502" s="8">
        <f>Tableau1[[#This Row],[Prix Unitaire N-1]]*Tableau1[[#This Row],[Qtés commandées pour N-1]]</f>
        <v>0</v>
      </c>
      <c r="P502" s="8">
        <f>Tableau1[[#This Row],[Prix Unitaire N+1]]*Tableau1[[#This Row],[Qtés commandées pour N-1]]</f>
        <v>0</v>
      </c>
      <c r="Q502" s="8">
        <f>Tableau1[[#This Row],[CA N+1]]-Tableau1[[#This Row],[CA N-1]]</f>
        <v>0</v>
      </c>
      <c r="R502" s="14" t="str">
        <f>IFERROR(Tableau1[[#This Row],[Impact en €]]/Tableau1[[#This Row],[CA N-1]]," ")</f>
        <v xml:space="preserve"> </v>
      </c>
    </row>
    <row r="503" spans="1:18" x14ac:dyDescent="0.35">
      <c r="A503" s="10">
        <f>'Input CO Nafi'!A503</f>
        <v>0</v>
      </c>
      <c r="B503" s="10">
        <f>'Input CO Nafi'!C503</f>
        <v>0</v>
      </c>
      <c r="C503" s="8"/>
      <c r="D503" s="8">
        <f>'Input CO Nafi'!J503</f>
        <v>0</v>
      </c>
      <c r="E503" s="12"/>
      <c r="F503" s="10">
        <f>'Input CO Nafi'!L503</f>
        <v>0</v>
      </c>
      <c r="G503" s="16">
        <f>'Input CO Nafi'!P503</f>
        <v>0</v>
      </c>
      <c r="H503" s="11">
        <f>'Input CO Nafi'!Q503</f>
        <v>0</v>
      </c>
      <c r="I503" s="12"/>
      <c r="J503" s="15">
        <f>'Input CO Nafi'!AA503</f>
        <v>0</v>
      </c>
      <c r="K503" s="16">
        <f>'Input CO Nafi'!AG503</f>
        <v>0</v>
      </c>
      <c r="L503" s="16">
        <f>'Input CO Nafi'!AI503</f>
        <v>0</v>
      </c>
      <c r="M503" s="16">
        <f>'Input CO Nafi'!AJ503</f>
        <v>0</v>
      </c>
      <c r="N503" s="12"/>
      <c r="O503" s="8">
        <f>Tableau1[[#This Row],[Prix Unitaire N-1]]*Tableau1[[#This Row],[Qtés commandées pour N-1]]</f>
        <v>0</v>
      </c>
      <c r="P503" s="8">
        <f>Tableau1[[#This Row],[Prix Unitaire N+1]]*Tableau1[[#This Row],[Qtés commandées pour N-1]]</f>
        <v>0</v>
      </c>
      <c r="Q503" s="8">
        <f>Tableau1[[#This Row],[CA N+1]]-Tableau1[[#This Row],[CA N-1]]</f>
        <v>0</v>
      </c>
      <c r="R503" s="14" t="str">
        <f>IFERROR(Tableau1[[#This Row],[Impact en €]]/Tableau1[[#This Row],[CA N-1]]," ")</f>
        <v xml:space="preserve"> </v>
      </c>
    </row>
    <row r="504" spans="1:18" x14ac:dyDescent="0.35">
      <c r="A504" s="10">
        <f>'Input CO Nafi'!A504</f>
        <v>0</v>
      </c>
      <c r="B504" s="10">
        <f>'Input CO Nafi'!C504</f>
        <v>0</v>
      </c>
      <c r="C504" s="8"/>
      <c r="D504" s="8">
        <f>'Input CO Nafi'!J504</f>
        <v>0</v>
      </c>
      <c r="E504" s="12"/>
      <c r="F504" s="10">
        <f>'Input CO Nafi'!L504</f>
        <v>0</v>
      </c>
      <c r="G504" s="16">
        <f>'Input CO Nafi'!P504</f>
        <v>0</v>
      </c>
      <c r="H504" s="11">
        <f>'Input CO Nafi'!Q504</f>
        <v>0</v>
      </c>
      <c r="I504" s="12"/>
      <c r="J504" s="15">
        <f>'Input CO Nafi'!AA504</f>
        <v>0</v>
      </c>
      <c r="K504" s="16">
        <f>'Input CO Nafi'!AG504</f>
        <v>0</v>
      </c>
      <c r="L504" s="16">
        <f>'Input CO Nafi'!AI504</f>
        <v>0</v>
      </c>
      <c r="M504" s="16">
        <f>'Input CO Nafi'!AJ504</f>
        <v>0</v>
      </c>
      <c r="N504" s="12"/>
      <c r="O504" s="8">
        <f>Tableau1[[#This Row],[Prix Unitaire N-1]]*Tableau1[[#This Row],[Qtés commandées pour N-1]]</f>
        <v>0</v>
      </c>
      <c r="P504" s="8">
        <f>Tableau1[[#This Row],[Prix Unitaire N+1]]*Tableau1[[#This Row],[Qtés commandées pour N-1]]</f>
        <v>0</v>
      </c>
      <c r="Q504" s="8">
        <f>Tableau1[[#This Row],[CA N+1]]-Tableau1[[#This Row],[CA N-1]]</f>
        <v>0</v>
      </c>
      <c r="R504" s="14" t="str">
        <f>IFERROR(Tableau1[[#This Row],[Impact en €]]/Tableau1[[#This Row],[CA N-1]]," ")</f>
        <v xml:space="preserve"> </v>
      </c>
    </row>
    <row r="505" spans="1:18" x14ac:dyDescent="0.35">
      <c r="A505" s="10">
        <f>'Input CO Nafi'!A505</f>
        <v>0</v>
      </c>
      <c r="B505" s="10">
        <f>'Input CO Nafi'!C505</f>
        <v>0</v>
      </c>
      <c r="C505" s="8"/>
      <c r="D505" s="8">
        <f>'Input CO Nafi'!J505</f>
        <v>0</v>
      </c>
      <c r="E505" s="12"/>
      <c r="F505" s="10">
        <f>'Input CO Nafi'!L505</f>
        <v>0</v>
      </c>
      <c r="G505" s="16">
        <f>'Input CO Nafi'!P505</f>
        <v>0</v>
      </c>
      <c r="H505" s="11">
        <f>'Input CO Nafi'!Q505</f>
        <v>0</v>
      </c>
      <c r="I505" s="12"/>
      <c r="J505" s="15">
        <f>'Input CO Nafi'!AA505</f>
        <v>0</v>
      </c>
      <c r="K505" s="16">
        <f>'Input CO Nafi'!AG505</f>
        <v>0</v>
      </c>
      <c r="L505" s="16">
        <f>'Input CO Nafi'!AI505</f>
        <v>0</v>
      </c>
      <c r="M505" s="16">
        <f>'Input CO Nafi'!AJ505</f>
        <v>0</v>
      </c>
      <c r="N505" s="12"/>
      <c r="O505" s="8">
        <f>Tableau1[[#This Row],[Prix Unitaire N-1]]*Tableau1[[#This Row],[Qtés commandées pour N-1]]</f>
        <v>0</v>
      </c>
      <c r="P505" s="8">
        <f>Tableau1[[#This Row],[Prix Unitaire N+1]]*Tableau1[[#This Row],[Qtés commandées pour N-1]]</f>
        <v>0</v>
      </c>
      <c r="Q505" s="8">
        <f>Tableau1[[#This Row],[CA N+1]]-Tableau1[[#This Row],[CA N-1]]</f>
        <v>0</v>
      </c>
      <c r="R505" s="14" t="str">
        <f>IFERROR(Tableau1[[#This Row],[Impact en €]]/Tableau1[[#This Row],[CA N-1]]," ")</f>
        <v xml:space="preserve"> </v>
      </c>
    </row>
    <row r="506" spans="1:18" x14ac:dyDescent="0.35">
      <c r="A506" s="10">
        <f>'Input CO Nafi'!A506</f>
        <v>0</v>
      </c>
      <c r="B506" s="10">
        <f>'Input CO Nafi'!C506</f>
        <v>0</v>
      </c>
      <c r="C506" s="8"/>
      <c r="D506" s="8">
        <f>'Input CO Nafi'!J506</f>
        <v>0</v>
      </c>
      <c r="E506" s="12"/>
      <c r="F506" s="10">
        <f>'Input CO Nafi'!L506</f>
        <v>0</v>
      </c>
      <c r="G506" s="16">
        <f>'Input CO Nafi'!P506</f>
        <v>0</v>
      </c>
      <c r="H506" s="11">
        <f>'Input CO Nafi'!Q506</f>
        <v>0</v>
      </c>
      <c r="I506" s="12"/>
      <c r="J506" s="15">
        <f>'Input CO Nafi'!AA506</f>
        <v>0</v>
      </c>
      <c r="K506" s="16">
        <f>'Input CO Nafi'!AG506</f>
        <v>0</v>
      </c>
      <c r="L506" s="16">
        <f>'Input CO Nafi'!AI506</f>
        <v>0</v>
      </c>
      <c r="M506" s="16">
        <f>'Input CO Nafi'!AJ506</f>
        <v>0</v>
      </c>
      <c r="N506" s="12"/>
      <c r="O506" s="8">
        <f>Tableau1[[#This Row],[Prix Unitaire N-1]]*Tableau1[[#This Row],[Qtés commandées pour N-1]]</f>
        <v>0</v>
      </c>
      <c r="P506" s="8">
        <f>Tableau1[[#This Row],[Prix Unitaire N+1]]*Tableau1[[#This Row],[Qtés commandées pour N-1]]</f>
        <v>0</v>
      </c>
      <c r="Q506" s="8">
        <f>Tableau1[[#This Row],[CA N+1]]-Tableau1[[#This Row],[CA N-1]]</f>
        <v>0</v>
      </c>
      <c r="R506" s="14" t="str">
        <f>IFERROR(Tableau1[[#This Row],[Impact en €]]/Tableau1[[#This Row],[CA N-1]]," ")</f>
        <v xml:space="preserve"> </v>
      </c>
    </row>
    <row r="507" spans="1:18" x14ac:dyDescent="0.35">
      <c r="A507" s="10">
        <f>'Input CO Nafi'!A507</f>
        <v>0</v>
      </c>
      <c r="B507" s="10">
        <f>'Input CO Nafi'!C507</f>
        <v>0</v>
      </c>
      <c r="C507" s="8"/>
      <c r="D507" s="8">
        <f>'Input CO Nafi'!J507</f>
        <v>0</v>
      </c>
      <c r="E507" s="12"/>
      <c r="F507" s="10">
        <f>'Input CO Nafi'!L507</f>
        <v>0</v>
      </c>
      <c r="G507" s="16">
        <f>'Input CO Nafi'!P507</f>
        <v>0</v>
      </c>
      <c r="H507" s="11">
        <f>'Input CO Nafi'!Q507</f>
        <v>0</v>
      </c>
      <c r="I507" s="12"/>
      <c r="J507" s="15">
        <f>'Input CO Nafi'!AA507</f>
        <v>0</v>
      </c>
      <c r="K507" s="16">
        <f>'Input CO Nafi'!AG507</f>
        <v>0</v>
      </c>
      <c r="L507" s="16">
        <f>'Input CO Nafi'!AI507</f>
        <v>0</v>
      </c>
      <c r="M507" s="16">
        <f>'Input CO Nafi'!AJ507</f>
        <v>0</v>
      </c>
      <c r="N507" s="12"/>
      <c r="O507" s="8">
        <f>Tableau1[[#This Row],[Prix Unitaire N-1]]*Tableau1[[#This Row],[Qtés commandées pour N-1]]</f>
        <v>0</v>
      </c>
      <c r="P507" s="8">
        <f>Tableau1[[#This Row],[Prix Unitaire N+1]]*Tableau1[[#This Row],[Qtés commandées pour N-1]]</f>
        <v>0</v>
      </c>
      <c r="Q507" s="8">
        <f>Tableau1[[#This Row],[CA N+1]]-Tableau1[[#This Row],[CA N-1]]</f>
        <v>0</v>
      </c>
      <c r="R507" s="14" t="str">
        <f>IFERROR(Tableau1[[#This Row],[Impact en €]]/Tableau1[[#This Row],[CA N-1]]," ")</f>
        <v xml:space="preserve"> </v>
      </c>
    </row>
    <row r="508" spans="1:18" x14ac:dyDescent="0.35">
      <c r="A508" s="10">
        <f>'Input CO Nafi'!A508</f>
        <v>0</v>
      </c>
      <c r="B508" s="10">
        <f>'Input CO Nafi'!C508</f>
        <v>0</v>
      </c>
      <c r="C508" s="8"/>
      <c r="D508" s="8">
        <f>'Input CO Nafi'!J508</f>
        <v>0</v>
      </c>
      <c r="E508" s="12"/>
      <c r="F508" s="10">
        <f>'Input CO Nafi'!L508</f>
        <v>0</v>
      </c>
      <c r="G508" s="16">
        <f>'Input CO Nafi'!P508</f>
        <v>0</v>
      </c>
      <c r="H508" s="11">
        <f>'Input CO Nafi'!Q508</f>
        <v>0</v>
      </c>
      <c r="I508" s="12"/>
      <c r="J508" s="15">
        <f>'Input CO Nafi'!AA508</f>
        <v>0</v>
      </c>
      <c r="K508" s="16">
        <f>'Input CO Nafi'!AG508</f>
        <v>0</v>
      </c>
      <c r="L508" s="16">
        <f>'Input CO Nafi'!AI508</f>
        <v>0</v>
      </c>
      <c r="M508" s="16">
        <f>'Input CO Nafi'!AJ508</f>
        <v>0</v>
      </c>
      <c r="N508" s="12"/>
      <c r="O508" s="8">
        <f>Tableau1[[#This Row],[Prix Unitaire N-1]]*Tableau1[[#This Row],[Qtés commandées pour N-1]]</f>
        <v>0</v>
      </c>
      <c r="P508" s="8">
        <f>Tableau1[[#This Row],[Prix Unitaire N+1]]*Tableau1[[#This Row],[Qtés commandées pour N-1]]</f>
        <v>0</v>
      </c>
      <c r="Q508" s="8">
        <f>Tableau1[[#This Row],[CA N+1]]-Tableau1[[#This Row],[CA N-1]]</f>
        <v>0</v>
      </c>
      <c r="R508" s="14" t="str">
        <f>IFERROR(Tableau1[[#This Row],[Impact en €]]/Tableau1[[#This Row],[CA N-1]]," ")</f>
        <v xml:space="preserve"> </v>
      </c>
    </row>
    <row r="509" spans="1:18" x14ac:dyDescent="0.35">
      <c r="A509" s="10">
        <f>'Input CO Nafi'!A509</f>
        <v>0</v>
      </c>
      <c r="B509" s="10">
        <f>'Input CO Nafi'!C509</f>
        <v>0</v>
      </c>
      <c r="C509" s="8"/>
      <c r="D509" s="8">
        <f>'Input CO Nafi'!J509</f>
        <v>0</v>
      </c>
      <c r="E509" s="12"/>
      <c r="F509" s="10">
        <f>'Input CO Nafi'!L509</f>
        <v>0</v>
      </c>
      <c r="G509" s="16">
        <f>'Input CO Nafi'!P509</f>
        <v>0</v>
      </c>
      <c r="H509" s="11">
        <f>'Input CO Nafi'!Q509</f>
        <v>0</v>
      </c>
      <c r="I509" s="12"/>
      <c r="J509" s="15">
        <f>'Input CO Nafi'!AA509</f>
        <v>0</v>
      </c>
      <c r="K509" s="16">
        <f>'Input CO Nafi'!AG509</f>
        <v>0</v>
      </c>
      <c r="L509" s="16">
        <f>'Input CO Nafi'!AI509</f>
        <v>0</v>
      </c>
      <c r="M509" s="16">
        <f>'Input CO Nafi'!AJ509</f>
        <v>0</v>
      </c>
      <c r="N509" s="12"/>
      <c r="O509" s="8">
        <f>Tableau1[[#This Row],[Prix Unitaire N-1]]*Tableau1[[#This Row],[Qtés commandées pour N-1]]</f>
        <v>0</v>
      </c>
      <c r="P509" s="8">
        <f>Tableau1[[#This Row],[Prix Unitaire N+1]]*Tableau1[[#This Row],[Qtés commandées pour N-1]]</f>
        <v>0</v>
      </c>
      <c r="Q509" s="8">
        <f>Tableau1[[#This Row],[CA N+1]]-Tableau1[[#This Row],[CA N-1]]</f>
        <v>0</v>
      </c>
      <c r="R509" s="14" t="str">
        <f>IFERROR(Tableau1[[#This Row],[Impact en €]]/Tableau1[[#This Row],[CA N-1]]," ")</f>
        <v xml:space="preserve"> </v>
      </c>
    </row>
    <row r="510" spans="1:18" x14ac:dyDescent="0.35">
      <c r="A510" s="10">
        <f>'Input CO Nafi'!A510</f>
        <v>0</v>
      </c>
      <c r="B510" s="10">
        <f>'Input CO Nafi'!C510</f>
        <v>0</v>
      </c>
      <c r="C510" s="8"/>
      <c r="D510" s="8">
        <f>'Input CO Nafi'!J510</f>
        <v>0</v>
      </c>
      <c r="E510" s="12"/>
      <c r="F510" s="10">
        <f>'Input CO Nafi'!L510</f>
        <v>0</v>
      </c>
      <c r="G510" s="16">
        <f>'Input CO Nafi'!P510</f>
        <v>0</v>
      </c>
      <c r="H510" s="11">
        <f>'Input CO Nafi'!Q510</f>
        <v>0</v>
      </c>
      <c r="I510" s="12"/>
      <c r="J510" s="15">
        <f>'Input CO Nafi'!AA510</f>
        <v>0</v>
      </c>
      <c r="K510" s="16">
        <f>'Input CO Nafi'!AG510</f>
        <v>0</v>
      </c>
      <c r="L510" s="16">
        <f>'Input CO Nafi'!AI510</f>
        <v>0</v>
      </c>
      <c r="M510" s="16">
        <f>'Input CO Nafi'!AJ510</f>
        <v>0</v>
      </c>
      <c r="N510" s="12"/>
      <c r="O510" s="8">
        <f>Tableau1[[#This Row],[Prix Unitaire N-1]]*Tableau1[[#This Row],[Qtés commandées pour N-1]]</f>
        <v>0</v>
      </c>
      <c r="P510" s="8">
        <f>Tableau1[[#This Row],[Prix Unitaire N+1]]*Tableau1[[#This Row],[Qtés commandées pour N-1]]</f>
        <v>0</v>
      </c>
      <c r="Q510" s="8">
        <f>Tableau1[[#This Row],[CA N+1]]-Tableau1[[#This Row],[CA N-1]]</f>
        <v>0</v>
      </c>
      <c r="R510" s="14" t="str">
        <f>IFERROR(Tableau1[[#This Row],[Impact en €]]/Tableau1[[#This Row],[CA N-1]]," ")</f>
        <v xml:space="preserve"> </v>
      </c>
    </row>
    <row r="511" spans="1:18" x14ac:dyDescent="0.35">
      <c r="A511" s="10">
        <f>'Input CO Nafi'!A511</f>
        <v>0</v>
      </c>
      <c r="B511" s="10">
        <f>'Input CO Nafi'!C511</f>
        <v>0</v>
      </c>
      <c r="C511" s="8"/>
      <c r="D511" s="8">
        <f>'Input CO Nafi'!J511</f>
        <v>0</v>
      </c>
      <c r="E511" s="12"/>
      <c r="F511" s="10">
        <f>'Input CO Nafi'!L511</f>
        <v>0</v>
      </c>
      <c r="G511" s="16">
        <f>'Input CO Nafi'!P511</f>
        <v>0</v>
      </c>
      <c r="H511" s="11">
        <f>'Input CO Nafi'!Q511</f>
        <v>0</v>
      </c>
      <c r="I511" s="12"/>
      <c r="J511" s="15">
        <f>'Input CO Nafi'!AA511</f>
        <v>0</v>
      </c>
      <c r="K511" s="16">
        <f>'Input CO Nafi'!AG511</f>
        <v>0</v>
      </c>
      <c r="L511" s="16">
        <f>'Input CO Nafi'!AI511</f>
        <v>0</v>
      </c>
      <c r="M511" s="16">
        <f>'Input CO Nafi'!AJ511</f>
        <v>0</v>
      </c>
      <c r="N511" s="12"/>
      <c r="O511" s="8">
        <f>Tableau1[[#This Row],[Prix Unitaire N-1]]*Tableau1[[#This Row],[Qtés commandées pour N-1]]</f>
        <v>0</v>
      </c>
      <c r="P511" s="8">
        <f>Tableau1[[#This Row],[Prix Unitaire N+1]]*Tableau1[[#This Row],[Qtés commandées pour N-1]]</f>
        <v>0</v>
      </c>
      <c r="Q511" s="8">
        <f>Tableau1[[#This Row],[CA N+1]]-Tableau1[[#This Row],[CA N-1]]</f>
        <v>0</v>
      </c>
      <c r="R511" s="14" t="str">
        <f>IFERROR(Tableau1[[#This Row],[Impact en €]]/Tableau1[[#This Row],[CA N-1]]," ")</f>
        <v xml:space="preserve"> </v>
      </c>
    </row>
    <row r="512" spans="1:18" x14ac:dyDescent="0.35">
      <c r="A512" s="10">
        <f>'Input CO Nafi'!A512</f>
        <v>0</v>
      </c>
      <c r="B512" s="10">
        <f>'Input CO Nafi'!C512</f>
        <v>0</v>
      </c>
      <c r="C512" s="8"/>
      <c r="D512" s="8">
        <f>'Input CO Nafi'!J512</f>
        <v>0</v>
      </c>
      <c r="E512" s="12"/>
      <c r="F512" s="10">
        <f>'Input CO Nafi'!L512</f>
        <v>0</v>
      </c>
      <c r="G512" s="16">
        <f>'Input CO Nafi'!P512</f>
        <v>0</v>
      </c>
      <c r="H512" s="11">
        <f>'Input CO Nafi'!Q512</f>
        <v>0</v>
      </c>
      <c r="I512" s="12"/>
      <c r="J512" s="15">
        <f>'Input CO Nafi'!AA512</f>
        <v>0</v>
      </c>
      <c r="K512" s="16">
        <f>'Input CO Nafi'!AG512</f>
        <v>0</v>
      </c>
      <c r="L512" s="16">
        <f>'Input CO Nafi'!AI512</f>
        <v>0</v>
      </c>
      <c r="M512" s="16">
        <f>'Input CO Nafi'!AJ512</f>
        <v>0</v>
      </c>
      <c r="N512" s="12"/>
      <c r="O512" s="8">
        <f>Tableau1[[#This Row],[Prix Unitaire N-1]]*Tableau1[[#This Row],[Qtés commandées pour N-1]]</f>
        <v>0</v>
      </c>
      <c r="P512" s="8">
        <f>Tableau1[[#This Row],[Prix Unitaire N+1]]*Tableau1[[#This Row],[Qtés commandées pour N-1]]</f>
        <v>0</v>
      </c>
      <c r="Q512" s="8">
        <f>Tableau1[[#This Row],[CA N+1]]-Tableau1[[#This Row],[CA N-1]]</f>
        <v>0</v>
      </c>
      <c r="R512" s="14" t="str">
        <f>IFERROR(Tableau1[[#This Row],[Impact en €]]/Tableau1[[#This Row],[CA N-1]]," ")</f>
        <v xml:space="preserve"> </v>
      </c>
    </row>
    <row r="513" spans="1:18" x14ac:dyDescent="0.35">
      <c r="A513" s="10">
        <f>'Input CO Nafi'!A513</f>
        <v>0</v>
      </c>
      <c r="B513" s="10">
        <f>'Input CO Nafi'!C513</f>
        <v>0</v>
      </c>
      <c r="C513" s="8"/>
      <c r="D513" s="8">
        <f>'Input CO Nafi'!J513</f>
        <v>0</v>
      </c>
      <c r="E513" s="12"/>
      <c r="F513" s="10">
        <f>'Input CO Nafi'!L513</f>
        <v>0</v>
      </c>
      <c r="G513" s="16">
        <f>'Input CO Nafi'!P513</f>
        <v>0</v>
      </c>
      <c r="H513" s="11">
        <f>'Input CO Nafi'!Q513</f>
        <v>0</v>
      </c>
      <c r="I513" s="12"/>
      <c r="J513" s="15">
        <f>'Input CO Nafi'!AA513</f>
        <v>0</v>
      </c>
      <c r="K513" s="16">
        <f>'Input CO Nafi'!AG513</f>
        <v>0</v>
      </c>
      <c r="L513" s="16">
        <f>'Input CO Nafi'!AI513</f>
        <v>0</v>
      </c>
      <c r="M513" s="16">
        <f>'Input CO Nafi'!AJ513</f>
        <v>0</v>
      </c>
      <c r="N513" s="12"/>
      <c r="O513" s="8">
        <f>Tableau1[[#This Row],[Prix Unitaire N-1]]*Tableau1[[#This Row],[Qtés commandées pour N-1]]</f>
        <v>0</v>
      </c>
      <c r="P513" s="8">
        <f>Tableau1[[#This Row],[Prix Unitaire N+1]]*Tableau1[[#This Row],[Qtés commandées pour N-1]]</f>
        <v>0</v>
      </c>
      <c r="Q513" s="8">
        <f>Tableau1[[#This Row],[CA N+1]]-Tableau1[[#This Row],[CA N-1]]</f>
        <v>0</v>
      </c>
      <c r="R513" s="14" t="str">
        <f>IFERROR(Tableau1[[#This Row],[Impact en €]]/Tableau1[[#This Row],[CA N-1]]," ")</f>
        <v xml:space="preserve"> </v>
      </c>
    </row>
    <row r="514" spans="1:18" x14ac:dyDescent="0.35">
      <c r="A514" s="10">
        <f>'Input CO Nafi'!A514</f>
        <v>0</v>
      </c>
      <c r="B514" s="10">
        <f>'Input CO Nafi'!C514</f>
        <v>0</v>
      </c>
      <c r="C514" s="8"/>
      <c r="D514" s="8">
        <f>'Input CO Nafi'!J514</f>
        <v>0</v>
      </c>
      <c r="E514" s="12"/>
      <c r="F514" s="10">
        <f>'Input CO Nafi'!L514</f>
        <v>0</v>
      </c>
      <c r="G514" s="16">
        <f>'Input CO Nafi'!P514</f>
        <v>0</v>
      </c>
      <c r="H514" s="11">
        <f>'Input CO Nafi'!Q514</f>
        <v>0</v>
      </c>
      <c r="I514" s="12"/>
      <c r="J514" s="15">
        <f>'Input CO Nafi'!AA514</f>
        <v>0</v>
      </c>
      <c r="K514" s="16">
        <f>'Input CO Nafi'!AG514</f>
        <v>0</v>
      </c>
      <c r="L514" s="16">
        <f>'Input CO Nafi'!AI514</f>
        <v>0</v>
      </c>
      <c r="M514" s="16">
        <f>'Input CO Nafi'!AJ514</f>
        <v>0</v>
      </c>
      <c r="N514" s="12"/>
      <c r="O514" s="8">
        <f>Tableau1[[#This Row],[Prix Unitaire N-1]]*Tableau1[[#This Row],[Qtés commandées pour N-1]]</f>
        <v>0</v>
      </c>
      <c r="P514" s="8">
        <f>Tableau1[[#This Row],[Prix Unitaire N+1]]*Tableau1[[#This Row],[Qtés commandées pour N-1]]</f>
        <v>0</v>
      </c>
      <c r="Q514" s="8">
        <f>Tableau1[[#This Row],[CA N+1]]-Tableau1[[#This Row],[CA N-1]]</f>
        <v>0</v>
      </c>
      <c r="R514" s="14" t="str">
        <f>IFERROR(Tableau1[[#This Row],[Impact en €]]/Tableau1[[#This Row],[CA N-1]]," ")</f>
        <v xml:space="preserve"> </v>
      </c>
    </row>
    <row r="515" spans="1:18" x14ac:dyDescent="0.35">
      <c r="A515" s="10">
        <f>'Input CO Nafi'!A515</f>
        <v>0</v>
      </c>
      <c r="B515" s="10">
        <f>'Input CO Nafi'!C515</f>
        <v>0</v>
      </c>
      <c r="C515" s="8"/>
      <c r="D515" s="8">
        <f>'Input CO Nafi'!J515</f>
        <v>0</v>
      </c>
      <c r="E515" s="12"/>
      <c r="F515" s="10">
        <f>'Input CO Nafi'!L515</f>
        <v>0</v>
      </c>
      <c r="G515" s="16">
        <f>'Input CO Nafi'!P515</f>
        <v>0</v>
      </c>
      <c r="H515" s="11">
        <f>'Input CO Nafi'!Q515</f>
        <v>0</v>
      </c>
      <c r="I515" s="12"/>
      <c r="J515" s="15">
        <f>'Input CO Nafi'!AA515</f>
        <v>0</v>
      </c>
      <c r="K515" s="16">
        <f>'Input CO Nafi'!AG515</f>
        <v>0</v>
      </c>
      <c r="L515" s="16">
        <f>'Input CO Nafi'!AI515</f>
        <v>0</v>
      </c>
      <c r="M515" s="16">
        <f>'Input CO Nafi'!AJ515</f>
        <v>0</v>
      </c>
      <c r="N515" s="12"/>
      <c r="O515" s="8">
        <f>Tableau1[[#This Row],[Prix Unitaire N-1]]*Tableau1[[#This Row],[Qtés commandées pour N-1]]</f>
        <v>0</v>
      </c>
      <c r="P515" s="8">
        <f>Tableau1[[#This Row],[Prix Unitaire N+1]]*Tableau1[[#This Row],[Qtés commandées pour N-1]]</f>
        <v>0</v>
      </c>
      <c r="Q515" s="8">
        <f>Tableau1[[#This Row],[CA N+1]]-Tableau1[[#This Row],[CA N-1]]</f>
        <v>0</v>
      </c>
      <c r="R515" s="14" t="str">
        <f>IFERROR(Tableau1[[#This Row],[Impact en €]]/Tableau1[[#This Row],[CA N-1]]," ")</f>
        <v xml:space="preserve"> </v>
      </c>
    </row>
    <row r="516" spans="1:18" x14ac:dyDescent="0.35">
      <c r="A516" s="10">
        <f>'Input CO Nafi'!A516</f>
        <v>0</v>
      </c>
      <c r="B516" s="10">
        <f>'Input CO Nafi'!C516</f>
        <v>0</v>
      </c>
      <c r="C516" s="8"/>
      <c r="D516" s="8">
        <f>'Input CO Nafi'!J516</f>
        <v>0</v>
      </c>
      <c r="E516" s="12"/>
      <c r="F516" s="10">
        <f>'Input CO Nafi'!L516</f>
        <v>0</v>
      </c>
      <c r="G516" s="16">
        <f>'Input CO Nafi'!P516</f>
        <v>0</v>
      </c>
      <c r="H516" s="11">
        <f>'Input CO Nafi'!Q516</f>
        <v>0</v>
      </c>
      <c r="I516" s="12"/>
      <c r="J516" s="15">
        <f>'Input CO Nafi'!AA516</f>
        <v>0</v>
      </c>
      <c r="K516" s="16">
        <f>'Input CO Nafi'!AG516</f>
        <v>0</v>
      </c>
      <c r="L516" s="16">
        <f>'Input CO Nafi'!AI516</f>
        <v>0</v>
      </c>
      <c r="M516" s="16">
        <f>'Input CO Nafi'!AJ516</f>
        <v>0</v>
      </c>
      <c r="N516" s="12"/>
      <c r="O516" s="8">
        <f>Tableau1[[#This Row],[Prix Unitaire N-1]]*Tableau1[[#This Row],[Qtés commandées pour N-1]]</f>
        <v>0</v>
      </c>
      <c r="P516" s="8">
        <f>Tableau1[[#This Row],[Prix Unitaire N+1]]*Tableau1[[#This Row],[Qtés commandées pour N-1]]</f>
        <v>0</v>
      </c>
      <c r="Q516" s="8">
        <f>Tableau1[[#This Row],[CA N+1]]-Tableau1[[#This Row],[CA N-1]]</f>
        <v>0</v>
      </c>
      <c r="R516" s="14" t="str">
        <f>IFERROR(Tableau1[[#This Row],[Impact en €]]/Tableau1[[#This Row],[CA N-1]]," ")</f>
        <v xml:space="preserve"> </v>
      </c>
    </row>
    <row r="517" spans="1:18" x14ac:dyDescent="0.35">
      <c r="A517" s="10">
        <f>'Input CO Nafi'!A517</f>
        <v>0</v>
      </c>
      <c r="B517" s="10">
        <f>'Input CO Nafi'!C517</f>
        <v>0</v>
      </c>
      <c r="C517" s="8"/>
      <c r="D517" s="8">
        <f>'Input CO Nafi'!J517</f>
        <v>0</v>
      </c>
      <c r="E517" s="12"/>
      <c r="F517" s="10">
        <f>'Input CO Nafi'!L517</f>
        <v>0</v>
      </c>
      <c r="G517" s="16">
        <f>'Input CO Nafi'!P517</f>
        <v>0</v>
      </c>
      <c r="H517" s="11">
        <f>'Input CO Nafi'!Q517</f>
        <v>0</v>
      </c>
      <c r="I517" s="12"/>
      <c r="J517" s="15">
        <f>'Input CO Nafi'!AA517</f>
        <v>0</v>
      </c>
      <c r="K517" s="16">
        <f>'Input CO Nafi'!AG517</f>
        <v>0</v>
      </c>
      <c r="L517" s="16">
        <f>'Input CO Nafi'!AI517</f>
        <v>0</v>
      </c>
      <c r="M517" s="16">
        <f>'Input CO Nafi'!AJ517</f>
        <v>0</v>
      </c>
      <c r="N517" s="12"/>
      <c r="O517" s="8">
        <f>Tableau1[[#This Row],[Prix Unitaire N-1]]*Tableau1[[#This Row],[Qtés commandées pour N-1]]</f>
        <v>0</v>
      </c>
      <c r="P517" s="8">
        <f>Tableau1[[#This Row],[Prix Unitaire N+1]]*Tableau1[[#This Row],[Qtés commandées pour N-1]]</f>
        <v>0</v>
      </c>
      <c r="Q517" s="8">
        <f>Tableau1[[#This Row],[CA N+1]]-Tableau1[[#This Row],[CA N-1]]</f>
        <v>0</v>
      </c>
      <c r="R517" s="14" t="str">
        <f>IFERROR(Tableau1[[#This Row],[Impact en €]]/Tableau1[[#This Row],[CA N-1]]," ")</f>
        <v xml:space="preserve"> </v>
      </c>
    </row>
    <row r="518" spans="1:18" x14ac:dyDescent="0.35">
      <c r="A518" s="10">
        <f>'Input CO Nafi'!A518</f>
        <v>0</v>
      </c>
      <c r="B518" s="10">
        <f>'Input CO Nafi'!C518</f>
        <v>0</v>
      </c>
      <c r="C518" s="8"/>
      <c r="D518" s="8">
        <f>'Input CO Nafi'!J518</f>
        <v>0</v>
      </c>
      <c r="E518" s="12"/>
      <c r="F518" s="10">
        <f>'Input CO Nafi'!L518</f>
        <v>0</v>
      </c>
      <c r="G518" s="16">
        <f>'Input CO Nafi'!P518</f>
        <v>0</v>
      </c>
      <c r="H518" s="11">
        <f>'Input CO Nafi'!Q518</f>
        <v>0</v>
      </c>
      <c r="I518" s="12"/>
      <c r="J518" s="15">
        <f>'Input CO Nafi'!AA518</f>
        <v>0</v>
      </c>
      <c r="K518" s="16">
        <f>'Input CO Nafi'!AG518</f>
        <v>0</v>
      </c>
      <c r="L518" s="16">
        <f>'Input CO Nafi'!AI518</f>
        <v>0</v>
      </c>
      <c r="M518" s="16">
        <f>'Input CO Nafi'!AJ518</f>
        <v>0</v>
      </c>
      <c r="N518" s="12"/>
      <c r="O518" s="8">
        <f>Tableau1[[#This Row],[Prix Unitaire N-1]]*Tableau1[[#This Row],[Qtés commandées pour N-1]]</f>
        <v>0</v>
      </c>
      <c r="P518" s="8">
        <f>Tableau1[[#This Row],[Prix Unitaire N+1]]*Tableau1[[#This Row],[Qtés commandées pour N-1]]</f>
        <v>0</v>
      </c>
      <c r="Q518" s="8">
        <f>Tableau1[[#This Row],[CA N+1]]-Tableau1[[#This Row],[CA N-1]]</f>
        <v>0</v>
      </c>
      <c r="R518" s="14" t="str">
        <f>IFERROR(Tableau1[[#This Row],[Impact en €]]/Tableau1[[#This Row],[CA N-1]]," ")</f>
        <v xml:space="preserve"> </v>
      </c>
    </row>
    <row r="519" spans="1:18" x14ac:dyDescent="0.35">
      <c r="A519" s="10">
        <f>'Input CO Nafi'!A519</f>
        <v>0</v>
      </c>
      <c r="B519" s="10">
        <f>'Input CO Nafi'!C519</f>
        <v>0</v>
      </c>
      <c r="C519" s="8"/>
      <c r="D519" s="8">
        <f>'Input CO Nafi'!J519</f>
        <v>0</v>
      </c>
      <c r="E519" s="12"/>
      <c r="F519" s="10">
        <f>'Input CO Nafi'!L519</f>
        <v>0</v>
      </c>
      <c r="G519" s="16">
        <f>'Input CO Nafi'!P519</f>
        <v>0</v>
      </c>
      <c r="H519" s="11">
        <f>'Input CO Nafi'!Q519</f>
        <v>0</v>
      </c>
      <c r="I519" s="12"/>
      <c r="J519" s="15">
        <f>'Input CO Nafi'!AA519</f>
        <v>0</v>
      </c>
      <c r="K519" s="16">
        <f>'Input CO Nafi'!AG519</f>
        <v>0</v>
      </c>
      <c r="L519" s="16">
        <f>'Input CO Nafi'!AI519</f>
        <v>0</v>
      </c>
      <c r="M519" s="16">
        <f>'Input CO Nafi'!AJ519</f>
        <v>0</v>
      </c>
      <c r="N519" s="12"/>
      <c r="O519" s="8">
        <f>Tableau1[[#This Row],[Prix Unitaire N-1]]*Tableau1[[#This Row],[Qtés commandées pour N-1]]</f>
        <v>0</v>
      </c>
      <c r="P519" s="8">
        <f>Tableau1[[#This Row],[Prix Unitaire N+1]]*Tableau1[[#This Row],[Qtés commandées pour N-1]]</f>
        <v>0</v>
      </c>
      <c r="Q519" s="8">
        <f>Tableau1[[#This Row],[CA N+1]]-Tableau1[[#This Row],[CA N-1]]</f>
        <v>0</v>
      </c>
      <c r="R519" s="14" t="str">
        <f>IFERROR(Tableau1[[#This Row],[Impact en €]]/Tableau1[[#This Row],[CA N-1]]," ")</f>
        <v xml:space="preserve"> </v>
      </c>
    </row>
    <row r="520" spans="1:18" x14ac:dyDescent="0.35">
      <c r="A520" s="10">
        <f>'Input CO Nafi'!A520</f>
        <v>0</v>
      </c>
      <c r="B520" s="10">
        <f>'Input CO Nafi'!C520</f>
        <v>0</v>
      </c>
      <c r="C520" s="8"/>
      <c r="D520" s="8">
        <f>'Input CO Nafi'!J520</f>
        <v>0</v>
      </c>
      <c r="E520" s="12"/>
      <c r="F520" s="10">
        <f>'Input CO Nafi'!L520</f>
        <v>0</v>
      </c>
      <c r="G520" s="16">
        <f>'Input CO Nafi'!P520</f>
        <v>0</v>
      </c>
      <c r="H520" s="11">
        <f>'Input CO Nafi'!Q520</f>
        <v>0</v>
      </c>
      <c r="I520" s="12"/>
      <c r="J520" s="15">
        <f>'Input CO Nafi'!AA520</f>
        <v>0</v>
      </c>
      <c r="K520" s="16">
        <f>'Input CO Nafi'!AG520</f>
        <v>0</v>
      </c>
      <c r="L520" s="16">
        <f>'Input CO Nafi'!AI520</f>
        <v>0</v>
      </c>
      <c r="M520" s="16">
        <f>'Input CO Nafi'!AJ520</f>
        <v>0</v>
      </c>
      <c r="N520" s="12"/>
      <c r="O520" s="8">
        <f>Tableau1[[#This Row],[Prix Unitaire N-1]]*Tableau1[[#This Row],[Qtés commandées pour N-1]]</f>
        <v>0</v>
      </c>
      <c r="P520" s="8">
        <f>Tableau1[[#This Row],[Prix Unitaire N+1]]*Tableau1[[#This Row],[Qtés commandées pour N-1]]</f>
        <v>0</v>
      </c>
      <c r="Q520" s="8">
        <f>Tableau1[[#This Row],[CA N+1]]-Tableau1[[#This Row],[CA N-1]]</f>
        <v>0</v>
      </c>
      <c r="R520" s="14" t="str">
        <f>IFERROR(Tableau1[[#This Row],[Impact en €]]/Tableau1[[#This Row],[CA N-1]]," ")</f>
        <v xml:space="preserve"> </v>
      </c>
    </row>
    <row r="521" spans="1:18" x14ac:dyDescent="0.35">
      <c r="A521" s="10">
        <f>'Input CO Nafi'!A521</f>
        <v>0</v>
      </c>
      <c r="B521" s="10">
        <f>'Input CO Nafi'!C521</f>
        <v>0</v>
      </c>
      <c r="C521" s="8"/>
      <c r="D521" s="8">
        <f>'Input CO Nafi'!J521</f>
        <v>0</v>
      </c>
      <c r="E521" s="12"/>
      <c r="F521" s="10">
        <f>'Input CO Nafi'!L521</f>
        <v>0</v>
      </c>
      <c r="G521" s="16">
        <f>'Input CO Nafi'!P521</f>
        <v>0</v>
      </c>
      <c r="H521" s="11">
        <f>'Input CO Nafi'!Q521</f>
        <v>0</v>
      </c>
      <c r="I521" s="12"/>
      <c r="J521" s="15">
        <f>'Input CO Nafi'!AA521</f>
        <v>0</v>
      </c>
      <c r="K521" s="16">
        <f>'Input CO Nafi'!AG521</f>
        <v>0</v>
      </c>
      <c r="L521" s="16">
        <f>'Input CO Nafi'!AI521</f>
        <v>0</v>
      </c>
      <c r="M521" s="16">
        <f>'Input CO Nafi'!AJ521</f>
        <v>0</v>
      </c>
      <c r="N521" s="12"/>
      <c r="O521" s="8">
        <f>Tableau1[[#This Row],[Prix Unitaire N-1]]*Tableau1[[#This Row],[Qtés commandées pour N-1]]</f>
        <v>0</v>
      </c>
      <c r="P521" s="8">
        <f>Tableau1[[#This Row],[Prix Unitaire N+1]]*Tableau1[[#This Row],[Qtés commandées pour N-1]]</f>
        <v>0</v>
      </c>
      <c r="Q521" s="8">
        <f>Tableau1[[#This Row],[CA N+1]]-Tableau1[[#This Row],[CA N-1]]</f>
        <v>0</v>
      </c>
      <c r="R521" s="14" t="str">
        <f>IFERROR(Tableau1[[#This Row],[Impact en €]]/Tableau1[[#This Row],[CA N-1]]," ")</f>
        <v xml:space="preserve"> </v>
      </c>
    </row>
    <row r="522" spans="1:18" x14ac:dyDescent="0.35">
      <c r="A522" s="10">
        <f>'Input CO Nafi'!A522</f>
        <v>0</v>
      </c>
      <c r="B522" s="10">
        <f>'Input CO Nafi'!C522</f>
        <v>0</v>
      </c>
      <c r="C522" s="8"/>
      <c r="D522" s="8">
        <f>'Input CO Nafi'!J522</f>
        <v>0</v>
      </c>
      <c r="E522" s="12"/>
      <c r="F522" s="10">
        <f>'Input CO Nafi'!L522</f>
        <v>0</v>
      </c>
      <c r="G522" s="16">
        <f>'Input CO Nafi'!P522</f>
        <v>0</v>
      </c>
      <c r="H522" s="11">
        <f>'Input CO Nafi'!Q522</f>
        <v>0</v>
      </c>
      <c r="I522" s="12"/>
      <c r="J522" s="15">
        <f>'Input CO Nafi'!AA522</f>
        <v>0</v>
      </c>
      <c r="K522" s="16">
        <f>'Input CO Nafi'!AG522</f>
        <v>0</v>
      </c>
      <c r="L522" s="16">
        <f>'Input CO Nafi'!AI522</f>
        <v>0</v>
      </c>
      <c r="M522" s="16">
        <f>'Input CO Nafi'!AJ522</f>
        <v>0</v>
      </c>
      <c r="N522" s="12"/>
      <c r="O522" s="8">
        <f>Tableau1[[#This Row],[Prix Unitaire N-1]]*Tableau1[[#This Row],[Qtés commandées pour N-1]]</f>
        <v>0</v>
      </c>
      <c r="P522" s="8">
        <f>Tableau1[[#This Row],[Prix Unitaire N+1]]*Tableau1[[#This Row],[Qtés commandées pour N-1]]</f>
        <v>0</v>
      </c>
      <c r="Q522" s="8">
        <f>Tableau1[[#This Row],[CA N+1]]-Tableau1[[#This Row],[CA N-1]]</f>
        <v>0</v>
      </c>
      <c r="R522" s="14" t="str">
        <f>IFERROR(Tableau1[[#This Row],[Impact en €]]/Tableau1[[#This Row],[CA N-1]]," ")</f>
        <v xml:space="preserve"> </v>
      </c>
    </row>
    <row r="523" spans="1:18" x14ac:dyDescent="0.35">
      <c r="A523" s="10">
        <f>'Input CO Nafi'!A523</f>
        <v>0</v>
      </c>
      <c r="B523" s="10">
        <f>'Input CO Nafi'!C523</f>
        <v>0</v>
      </c>
      <c r="C523" s="8"/>
      <c r="D523" s="8">
        <f>'Input CO Nafi'!J523</f>
        <v>0</v>
      </c>
      <c r="E523" s="12"/>
      <c r="F523" s="10">
        <f>'Input CO Nafi'!L523</f>
        <v>0</v>
      </c>
      <c r="G523" s="16">
        <f>'Input CO Nafi'!P523</f>
        <v>0</v>
      </c>
      <c r="H523" s="11">
        <f>'Input CO Nafi'!Q523</f>
        <v>0</v>
      </c>
      <c r="I523" s="12"/>
      <c r="J523" s="15">
        <f>'Input CO Nafi'!AA523</f>
        <v>0</v>
      </c>
      <c r="K523" s="16">
        <f>'Input CO Nafi'!AG523</f>
        <v>0</v>
      </c>
      <c r="L523" s="16">
        <f>'Input CO Nafi'!AI523</f>
        <v>0</v>
      </c>
      <c r="M523" s="16">
        <f>'Input CO Nafi'!AJ523</f>
        <v>0</v>
      </c>
      <c r="N523" s="12"/>
      <c r="O523" s="8">
        <f>Tableau1[[#This Row],[Prix Unitaire N-1]]*Tableau1[[#This Row],[Qtés commandées pour N-1]]</f>
        <v>0</v>
      </c>
      <c r="P523" s="8">
        <f>Tableau1[[#This Row],[Prix Unitaire N+1]]*Tableau1[[#This Row],[Qtés commandées pour N-1]]</f>
        <v>0</v>
      </c>
      <c r="Q523" s="8">
        <f>Tableau1[[#This Row],[CA N+1]]-Tableau1[[#This Row],[CA N-1]]</f>
        <v>0</v>
      </c>
      <c r="R523" s="14" t="str">
        <f>IFERROR(Tableau1[[#This Row],[Impact en €]]/Tableau1[[#This Row],[CA N-1]]," ")</f>
        <v xml:space="preserve"> </v>
      </c>
    </row>
    <row r="524" spans="1:18" x14ac:dyDescent="0.35">
      <c r="A524" s="10">
        <f>'Input CO Nafi'!A524</f>
        <v>0</v>
      </c>
      <c r="B524" s="10">
        <f>'Input CO Nafi'!C524</f>
        <v>0</v>
      </c>
      <c r="C524" s="8"/>
      <c r="D524" s="8">
        <f>'Input CO Nafi'!J524</f>
        <v>0</v>
      </c>
      <c r="E524" s="12"/>
      <c r="F524" s="10">
        <f>'Input CO Nafi'!L524</f>
        <v>0</v>
      </c>
      <c r="G524" s="16">
        <f>'Input CO Nafi'!P524</f>
        <v>0</v>
      </c>
      <c r="H524" s="11">
        <f>'Input CO Nafi'!Q524</f>
        <v>0</v>
      </c>
      <c r="I524" s="12"/>
      <c r="J524" s="15">
        <f>'Input CO Nafi'!AA524</f>
        <v>0</v>
      </c>
      <c r="K524" s="16">
        <f>'Input CO Nafi'!AG524</f>
        <v>0</v>
      </c>
      <c r="L524" s="16">
        <f>'Input CO Nafi'!AI524</f>
        <v>0</v>
      </c>
      <c r="M524" s="16">
        <f>'Input CO Nafi'!AJ524</f>
        <v>0</v>
      </c>
      <c r="N524" s="12"/>
      <c r="O524" s="8">
        <f>Tableau1[[#This Row],[Prix Unitaire N-1]]*Tableau1[[#This Row],[Qtés commandées pour N-1]]</f>
        <v>0</v>
      </c>
      <c r="P524" s="8">
        <f>Tableau1[[#This Row],[Prix Unitaire N+1]]*Tableau1[[#This Row],[Qtés commandées pour N-1]]</f>
        <v>0</v>
      </c>
      <c r="Q524" s="8">
        <f>Tableau1[[#This Row],[CA N+1]]-Tableau1[[#This Row],[CA N-1]]</f>
        <v>0</v>
      </c>
      <c r="R524" s="14" t="str">
        <f>IFERROR(Tableau1[[#This Row],[Impact en €]]/Tableau1[[#This Row],[CA N-1]]," ")</f>
        <v xml:space="preserve"> </v>
      </c>
    </row>
    <row r="525" spans="1:18" x14ac:dyDescent="0.35">
      <c r="A525" s="10">
        <f>'Input CO Nafi'!A525</f>
        <v>0</v>
      </c>
      <c r="B525" s="10">
        <f>'Input CO Nafi'!C525</f>
        <v>0</v>
      </c>
      <c r="C525" s="8"/>
      <c r="D525" s="8">
        <f>'Input CO Nafi'!J525</f>
        <v>0</v>
      </c>
      <c r="E525" s="12"/>
      <c r="F525" s="10">
        <f>'Input CO Nafi'!L525</f>
        <v>0</v>
      </c>
      <c r="G525" s="16">
        <f>'Input CO Nafi'!P525</f>
        <v>0</v>
      </c>
      <c r="H525" s="11">
        <f>'Input CO Nafi'!Q525</f>
        <v>0</v>
      </c>
      <c r="I525" s="12"/>
      <c r="J525" s="15">
        <f>'Input CO Nafi'!AA525</f>
        <v>0</v>
      </c>
      <c r="K525" s="16">
        <f>'Input CO Nafi'!AG525</f>
        <v>0</v>
      </c>
      <c r="L525" s="16">
        <f>'Input CO Nafi'!AI525</f>
        <v>0</v>
      </c>
      <c r="M525" s="16">
        <f>'Input CO Nafi'!AJ525</f>
        <v>0</v>
      </c>
      <c r="N525" s="12"/>
      <c r="O525" s="8">
        <f>Tableau1[[#This Row],[Prix Unitaire N-1]]*Tableau1[[#This Row],[Qtés commandées pour N-1]]</f>
        <v>0</v>
      </c>
      <c r="P525" s="8">
        <f>Tableau1[[#This Row],[Prix Unitaire N+1]]*Tableau1[[#This Row],[Qtés commandées pour N-1]]</f>
        <v>0</v>
      </c>
      <c r="Q525" s="8">
        <f>Tableau1[[#This Row],[CA N+1]]-Tableau1[[#This Row],[CA N-1]]</f>
        <v>0</v>
      </c>
      <c r="R525" s="14" t="str">
        <f>IFERROR(Tableau1[[#This Row],[Impact en €]]/Tableau1[[#This Row],[CA N-1]]," ")</f>
        <v xml:space="preserve"> </v>
      </c>
    </row>
    <row r="526" spans="1:18" x14ac:dyDescent="0.35">
      <c r="A526" s="10">
        <f>'Input CO Nafi'!A526</f>
        <v>0</v>
      </c>
      <c r="B526" s="10">
        <f>'Input CO Nafi'!C526</f>
        <v>0</v>
      </c>
      <c r="C526" s="8"/>
      <c r="D526" s="8">
        <f>'Input CO Nafi'!J526</f>
        <v>0</v>
      </c>
      <c r="E526" s="12"/>
      <c r="F526" s="10">
        <f>'Input CO Nafi'!L526</f>
        <v>0</v>
      </c>
      <c r="G526" s="16">
        <f>'Input CO Nafi'!P526</f>
        <v>0</v>
      </c>
      <c r="H526" s="11">
        <f>'Input CO Nafi'!Q526</f>
        <v>0</v>
      </c>
      <c r="I526" s="12"/>
      <c r="J526" s="15">
        <f>'Input CO Nafi'!AA526</f>
        <v>0</v>
      </c>
      <c r="K526" s="16">
        <f>'Input CO Nafi'!AG526</f>
        <v>0</v>
      </c>
      <c r="L526" s="16">
        <f>'Input CO Nafi'!AI526</f>
        <v>0</v>
      </c>
      <c r="M526" s="16">
        <f>'Input CO Nafi'!AJ526</f>
        <v>0</v>
      </c>
      <c r="N526" s="12"/>
      <c r="O526" s="8">
        <f>Tableau1[[#This Row],[Prix Unitaire N-1]]*Tableau1[[#This Row],[Qtés commandées pour N-1]]</f>
        <v>0</v>
      </c>
      <c r="P526" s="8">
        <f>Tableau1[[#This Row],[Prix Unitaire N+1]]*Tableau1[[#This Row],[Qtés commandées pour N-1]]</f>
        <v>0</v>
      </c>
      <c r="Q526" s="8">
        <f>Tableau1[[#This Row],[CA N+1]]-Tableau1[[#This Row],[CA N-1]]</f>
        <v>0</v>
      </c>
      <c r="R526" s="14" t="str">
        <f>IFERROR(Tableau1[[#This Row],[Impact en €]]/Tableau1[[#This Row],[CA N-1]]," ")</f>
        <v xml:space="preserve"> </v>
      </c>
    </row>
    <row r="527" spans="1:18" x14ac:dyDescent="0.35">
      <c r="A527" s="10">
        <f>'Input CO Nafi'!A527</f>
        <v>0</v>
      </c>
      <c r="B527" s="10">
        <f>'Input CO Nafi'!C527</f>
        <v>0</v>
      </c>
      <c r="C527" s="8"/>
      <c r="D527" s="8">
        <f>'Input CO Nafi'!J527</f>
        <v>0</v>
      </c>
      <c r="E527" s="12"/>
      <c r="F527" s="10">
        <f>'Input CO Nafi'!L527</f>
        <v>0</v>
      </c>
      <c r="G527" s="16">
        <f>'Input CO Nafi'!P527</f>
        <v>0</v>
      </c>
      <c r="H527" s="11">
        <f>'Input CO Nafi'!Q527</f>
        <v>0</v>
      </c>
      <c r="I527" s="12"/>
      <c r="J527" s="15">
        <f>'Input CO Nafi'!AA527</f>
        <v>0</v>
      </c>
      <c r="K527" s="16">
        <f>'Input CO Nafi'!AG527</f>
        <v>0</v>
      </c>
      <c r="L527" s="16">
        <f>'Input CO Nafi'!AI527</f>
        <v>0</v>
      </c>
      <c r="M527" s="16">
        <f>'Input CO Nafi'!AJ527</f>
        <v>0</v>
      </c>
      <c r="N527" s="12"/>
      <c r="O527" s="8">
        <f>Tableau1[[#This Row],[Prix Unitaire N-1]]*Tableau1[[#This Row],[Qtés commandées pour N-1]]</f>
        <v>0</v>
      </c>
      <c r="P527" s="8">
        <f>Tableau1[[#This Row],[Prix Unitaire N+1]]*Tableau1[[#This Row],[Qtés commandées pour N-1]]</f>
        <v>0</v>
      </c>
      <c r="Q527" s="8">
        <f>Tableau1[[#This Row],[CA N+1]]-Tableau1[[#This Row],[CA N-1]]</f>
        <v>0</v>
      </c>
      <c r="R527" s="14" t="str">
        <f>IFERROR(Tableau1[[#This Row],[Impact en €]]/Tableau1[[#This Row],[CA N-1]]," ")</f>
        <v xml:space="preserve"> </v>
      </c>
    </row>
    <row r="528" spans="1:18" x14ac:dyDescent="0.35">
      <c r="A528" s="10">
        <f>'Input CO Nafi'!A528</f>
        <v>0</v>
      </c>
      <c r="B528" s="10">
        <f>'Input CO Nafi'!C528</f>
        <v>0</v>
      </c>
      <c r="C528" s="8"/>
      <c r="D528" s="8">
        <f>'Input CO Nafi'!J528</f>
        <v>0</v>
      </c>
      <c r="E528" s="12"/>
      <c r="F528" s="10">
        <f>'Input CO Nafi'!L528</f>
        <v>0</v>
      </c>
      <c r="G528" s="16">
        <f>'Input CO Nafi'!P528</f>
        <v>0</v>
      </c>
      <c r="H528" s="11">
        <f>'Input CO Nafi'!Q528</f>
        <v>0</v>
      </c>
      <c r="I528" s="12"/>
      <c r="J528" s="15">
        <f>'Input CO Nafi'!AA528</f>
        <v>0</v>
      </c>
      <c r="K528" s="16">
        <f>'Input CO Nafi'!AG528</f>
        <v>0</v>
      </c>
      <c r="L528" s="16">
        <f>'Input CO Nafi'!AI528</f>
        <v>0</v>
      </c>
      <c r="M528" s="16">
        <f>'Input CO Nafi'!AJ528</f>
        <v>0</v>
      </c>
      <c r="N528" s="12"/>
      <c r="O528" s="8">
        <f>Tableau1[[#This Row],[Prix Unitaire N-1]]*Tableau1[[#This Row],[Qtés commandées pour N-1]]</f>
        <v>0</v>
      </c>
      <c r="P528" s="8">
        <f>Tableau1[[#This Row],[Prix Unitaire N+1]]*Tableau1[[#This Row],[Qtés commandées pour N-1]]</f>
        <v>0</v>
      </c>
      <c r="Q528" s="8">
        <f>Tableau1[[#This Row],[CA N+1]]-Tableau1[[#This Row],[CA N-1]]</f>
        <v>0</v>
      </c>
      <c r="R528" s="14" t="str">
        <f>IFERROR(Tableau1[[#This Row],[Impact en €]]/Tableau1[[#This Row],[CA N-1]]," ")</f>
        <v xml:space="preserve"> </v>
      </c>
    </row>
    <row r="529" spans="1:18" x14ac:dyDescent="0.35">
      <c r="A529" s="10">
        <f>'Input CO Nafi'!A529</f>
        <v>0</v>
      </c>
      <c r="B529" s="10">
        <f>'Input CO Nafi'!C529</f>
        <v>0</v>
      </c>
      <c r="C529" s="8"/>
      <c r="D529" s="8">
        <f>'Input CO Nafi'!J529</f>
        <v>0</v>
      </c>
      <c r="E529" s="12"/>
      <c r="F529" s="10">
        <f>'Input CO Nafi'!L529</f>
        <v>0</v>
      </c>
      <c r="G529" s="16">
        <f>'Input CO Nafi'!P529</f>
        <v>0</v>
      </c>
      <c r="H529" s="11">
        <f>'Input CO Nafi'!Q529</f>
        <v>0</v>
      </c>
      <c r="I529" s="12"/>
      <c r="J529" s="15">
        <f>'Input CO Nafi'!AA529</f>
        <v>0</v>
      </c>
      <c r="K529" s="16">
        <f>'Input CO Nafi'!AG529</f>
        <v>0</v>
      </c>
      <c r="L529" s="16">
        <f>'Input CO Nafi'!AI529</f>
        <v>0</v>
      </c>
      <c r="M529" s="16">
        <f>'Input CO Nafi'!AJ529</f>
        <v>0</v>
      </c>
      <c r="N529" s="12"/>
      <c r="O529" s="8">
        <f>Tableau1[[#This Row],[Prix Unitaire N-1]]*Tableau1[[#This Row],[Qtés commandées pour N-1]]</f>
        <v>0</v>
      </c>
      <c r="P529" s="8">
        <f>Tableau1[[#This Row],[Prix Unitaire N+1]]*Tableau1[[#This Row],[Qtés commandées pour N-1]]</f>
        <v>0</v>
      </c>
      <c r="Q529" s="8">
        <f>Tableau1[[#This Row],[CA N+1]]-Tableau1[[#This Row],[CA N-1]]</f>
        <v>0</v>
      </c>
      <c r="R529" s="14" t="str">
        <f>IFERROR(Tableau1[[#This Row],[Impact en €]]/Tableau1[[#This Row],[CA N-1]]," ")</f>
        <v xml:space="preserve"> </v>
      </c>
    </row>
    <row r="530" spans="1:18" x14ac:dyDescent="0.35">
      <c r="A530" s="10">
        <f>'Input CO Nafi'!A530</f>
        <v>0</v>
      </c>
      <c r="B530" s="10">
        <f>'Input CO Nafi'!C530</f>
        <v>0</v>
      </c>
      <c r="C530" s="8"/>
      <c r="D530" s="8">
        <f>'Input CO Nafi'!J530</f>
        <v>0</v>
      </c>
      <c r="E530" s="12"/>
      <c r="F530" s="10">
        <f>'Input CO Nafi'!L530</f>
        <v>0</v>
      </c>
      <c r="G530" s="16">
        <f>'Input CO Nafi'!P530</f>
        <v>0</v>
      </c>
      <c r="H530" s="11">
        <f>'Input CO Nafi'!Q530</f>
        <v>0</v>
      </c>
      <c r="I530" s="12"/>
      <c r="J530" s="15">
        <f>'Input CO Nafi'!AA530</f>
        <v>0</v>
      </c>
      <c r="K530" s="16">
        <f>'Input CO Nafi'!AG530</f>
        <v>0</v>
      </c>
      <c r="L530" s="16">
        <f>'Input CO Nafi'!AI530</f>
        <v>0</v>
      </c>
      <c r="M530" s="16">
        <f>'Input CO Nafi'!AJ530</f>
        <v>0</v>
      </c>
      <c r="N530" s="12"/>
      <c r="O530" s="8">
        <f>Tableau1[[#This Row],[Prix Unitaire N-1]]*Tableau1[[#This Row],[Qtés commandées pour N-1]]</f>
        <v>0</v>
      </c>
      <c r="P530" s="8">
        <f>Tableau1[[#This Row],[Prix Unitaire N+1]]*Tableau1[[#This Row],[Qtés commandées pour N-1]]</f>
        <v>0</v>
      </c>
      <c r="Q530" s="8">
        <f>Tableau1[[#This Row],[CA N+1]]-Tableau1[[#This Row],[CA N-1]]</f>
        <v>0</v>
      </c>
      <c r="R530" s="14" t="str">
        <f>IFERROR(Tableau1[[#This Row],[Impact en €]]/Tableau1[[#This Row],[CA N-1]]," ")</f>
        <v xml:space="preserve"> </v>
      </c>
    </row>
    <row r="531" spans="1:18" x14ac:dyDescent="0.35">
      <c r="A531" s="10">
        <f>'Input CO Nafi'!A531</f>
        <v>0</v>
      </c>
      <c r="B531" s="10">
        <f>'Input CO Nafi'!C531</f>
        <v>0</v>
      </c>
      <c r="C531" s="8"/>
      <c r="D531" s="8">
        <f>'Input CO Nafi'!J531</f>
        <v>0</v>
      </c>
      <c r="E531" s="12"/>
      <c r="F531" s="10">
        <f>'Input CO Nafi'!L531</f>
        <v>0</v>
      </c>
      <c r="G531" s="16">
        <f>'Input CO Nafi'!P531</f>
        <v>0</v>
      </c>
      <c r="H531" s="11">
        <f>'Input CO Nafi'!Q531</f>
        <v>0</v>
      </c>
      <c r="I531" s="12"/>
      <c r="J531" s="15">
        <f>'Input CO Nafi'!AA531</f>
        <v>0</v>
      </c>
      <c r="K531" s="16">
        <f>'Input CO Nafi'!AG531</f>
        <v>0</v>
      </c>
      <c r="L531" s="16">
        <f>'Input CO Nafi'!AI531</f>
        <v>0</v>
      </c>
      <c r="M531" s="16">
        <f>'Input CO Nafi'!AJ531</f>
        <v>0</v>
      </c>
      <c r="N531" s="12"/>
      <c r="O531" s="8">
        <f>Tableau1[[#This Row],[Prix Unitaire N-1]]*Tableau1[[#This Row],[Qtés commandées pour N-1]]</f>
        <v>0</v>
      </c>
      <c r="P531" s="8">
        <f>Tableau1[[#This Row],[Prix Unitaire N+1]]*Tableau1[[#This Row],[Qtés commandées pour N-1]]</f>
        <v>0</v>
      </c>
      <c r="Q531" s="8">
        <f>Tableau1[[#This Row],[CA N+1]]-Tableau1[[#This Row],[CA N-1]]</f>
        <v>0</v>
      </c>
      <c r="R531" s="14" t="str">
        <f>IFERROR(Tableau1[[#This Row],[Impact en €]]/Tableau1[[#This Row],[CA N-1]]," ")</f>
        <v xml:space="preserve"> </v>
      </c>
    </row>
    <row r="532" spans="1:18" x14ac:dyDescent="0.35">
      <c r="A532" s="10">
        <f>'Input CO Nafi'!A532</f>
        <v>0</v>
      </c>
      <c r="B532" s="10">
        <f>'Input CO Nafi'!C532</f>
        <v>0</v>
      </c>
      <c r="C532" s="8"/>
      <c r="D532" s="8">
        <f>'Input CO Nafi'!J532</f>
        <v>0</v>
      </c>
      <c r="E532" s="12"/>
      <c r="F532" s="10">
        <f>'Input CO Nafi'!L532</f>
        <v>0</v>
      </c>
      <c r="G532" s="16">
        <f>'Input CO Nafi'!P532</f>
        <v>0</v>
      </c>
      <c r="H532" s="11">
        <f>'Input CO Nafi'!Q532</f>
        <v>0</v>
      </c>
      <c r="I532" s="12"/>
      <c r="J532" s="15">
        <f>'Input CO Nafi'!AA532</f>
        <v>0</v>
      </c>
      <c r="K532" s="16">
        <f>'Input CO Nafi'!AG532</f>
        <v>0</v>
      </c>
      <c r="L532" s="16">
        <f>'Input CO Nafi'!AI532</f>
        <v>0</v>
      </c>
      <c r="M532" s="16">
        <f>'Input CO Nafi'!AJ532</f>
        <v>0</v>
      </c>
      <c r="N532" s="12"/>
      <c r="O532" s="8">
        <f>Tableau1[[#This Row],[Prix Unitaire N-1]]*Tableau1[[#This Row],[Qtés commandées pour N-1]]</f>
        <v>0</v>
      </c>
      <c r="P532" s="8">
        <f>Tableau1[[#This Row],[Prix Unitaire N+1]]*Tableau1[[#This Row],[Qtés commandées pour N-1]]</f>
        <v>0</v>
      </c>
      <c r="Q532" s="8">
        <f>Tableau1[[#This Row],[CA N+1]]-Tableau1[[#This Row],[CA N-1]]</f>
        <v>0</v>
      </c>
      <c r="R532" s="14" t="str">
        <f>IFERROR(Tableau1[[#This Row],[Impact en €]]/Tableau1[[#This Row],[CA N-1]]," ")</f>
        <v xml:space="preserve"> </v>
      </c>
    </row>
    <row r="533" spans="1:18" x14ac:dyDescent="0.35">
      <c r="A533" s="10">
        <f>'Input CO Nafi'!A533</f>
        <v>0</v>
      </c>
      <c r="B533" s="10">
        <f>'Input CO Nafi'!C533</f>
        <v>0</v>
      </c>
      <c r="C533" s="8"/>
      <c r="D533" s="8">
        <f>'Input CO Nafi'!J533</f>
        <v>0</v>
      </c>
      <c r="E533" s="12"/>
      <c r="F533" s="10">
        <f>'Input CO Nafi'!L533</f>
        <v>0</v>
      </c>
      <c r="G533" s="16">
        <f>'Input CO Nafi'!P533</f>
        <v>0</v>
      </c>
      <c r="H533" s="11">
        <f>'Input CO Nafi'!Q533</f>
        <v>0</v>
      </c>
      <c r="I533" s="12"/>
      <c r="J533" s="15">
        <f>'Input CO Nafi'!AA533</f>
        <v>0</v>
      </c>
      <c r="K533" s="16">
        <f>'Input CO Nafi'!AG533</f>
        <v>0</v>
      </c>
      <c r="L533" s="16">
        <f>'Input CO Nafi'!AI533</f>
        <v>0</v>
      </c>
      <c r="M533" s="16">
        <f>'Input CO Nafi'!AJ533</f>
        <v>0</v>
      </c>
      <c r="N533" s="12"/>
      <c r="O533" s="8">
        <f>Tableau1[[#This Row],[Prix Unitaire N-1]]*Tableau1[[#This Row],[Qtés commandées pour N-1]]</f>
        <v>0</v>
      </c>
      <c r="P533" s="8">
        <f>Tableau1[[#This Row],[Prix Unitaire N+1]]*Tableau1[[#This Row],[Qtés commandées pour N-1]]</f>
        <v>0</v>
      </c>
      <c r="Q533" s="8">
        <f>Tableau1[[#This Row],[CA N+1]]-Tableau1[[#This Row],[CA N-1]]</f>
        <v>0</v>
      </c>
      <c r="R533" s="14" t="str">
        <f>IFERROR(Tableau1[[#This Row],[Impact en €]]/Tableau1[[#This Row],[CA N-1]]," ")</f>
        <v xml:space="preserve"> </v>
      </c>
    </row>
    <row r="534" spans="1:18" x14ac:dyDescent="0.35">
      <c r="A534" s="10">
        <f>'Input CO Nafi'!A534</f>
        <v>0</v>
      </c>
      <c r="B534" s="10">
        <f>'Input CO Nafi'!C534</f>
        <v>0</v>
      </c>
      <c r="C534" s="8"/>
      <c r="D534" s="8">
        <f>'Input CO Nafi'!J534</f>
        <v>0</v>
      </c>
      <c r="E534" s="12"/>
      <c r="F534" s="10">
        <f>'Input CO Nafi'!L534</f>
        <v>0</v>
      </c>
      <c r="G534" s="16">
        <f>'Input CO Nafi'!P534</f>
        <v>0</v>
      </c>
      <c r="H534" s="11">
        <f>'Input CO Nafi'!Q534</f>
        <v>0</v>
      </c>
      <c r="I534" s="12"/>
      <c r="J534" s="15">
        <f>'Input CO Nafi'!AA534</f>
        <v>0</v>
      </c>
      <c r="K534" s="16">
        <f>'Input CO Nafi'!AG534</f>
        <v>0</v>
      </c>
      <c r="L534" s="16">
        <f>'Input CO Nafi'!AI534</f>
        <v>0</v>
      </c>
      <c r="M534" s="16">
        <f>'Input CO Nafi'!AJ534</f>
        <v>0</v>
      </c>
      <c r="N534" s="12"/>
      <c r="O534" s="8">
        <f>Tableau1[[#This Row],[Prix Unitaire N-1]]*Tableau1[[#This Row],[Qtés commandées pour N-1]]</f>
        <v>0</v>
      </c>
      <c r="P534" s="8">
        <f>Tableau1[[#This Row],[Prix Unitaire N+1]]*Tableau1[[#This Row],[Qtés commandées pour N-1]]</f>
        <v>0</v>
      </c>
      <c r="Q534" s="8">
        <f>Tableau1[[#This Row],[CA N+1]]-Tableau1[[#This Row],[CA N-1]]</f>
        <v>0</v>
      </c>
      <c r="R534" s="14" t="str">
        <f>IFERROR(Tableau1[[#This Row],[Impact en €]]/Tableau1[[#This Row],[CA N-1]]," ")</f>
        <v xml:space="preserve"> </v>
      </c>
    </row>
    <row r="535" spans="1:18" x14ac:dyDescent="0.35">
      <c r="A535" s="10">
        <f>'Input CO Nafi'!A535</f>
        <v>0</v>
      </c>
      <c r="B535" s="10">
        <f>'Input CO Nafi'!C535</f>
        <v>0</v>
      </c>
      <c r="C535" s="8"/>
      <c r="D535" s="8">
        <f>'Input CO Nafi'!J535</f>
        <v>0</v>
      </c>
      <c r="E535" s="12"/>
      <c r="F535" s="10">
        <f>'Input CO Nafi'!L535</f>
        <v>0</v>
      </c>
      <c r="G535" s="16">
        <f>'Input CO Nafi'!P535</f>
        <v>0</v>
      </c>
      <c r="H535" s="11">
        <f>'Input CO Nafi'!Q535</f>
        <v>0</v>
      </c>
      <c r="I535" s="12"/>
      <c r="J535" s="15">
        <f>'Input CO Nafi'!AA535</f>
        <v>0</v>
      </c>
      <c r="K535" s="16">
        <f>'Input CO Nafi'!AG535</f>
        <v>0</v>
      </c>
      <c r="L535" s="16">
        <f>'Input CO Nafi'!AI535</f>
        <v>0</v>
      </c>
      <c r="M535" s="16">
        <f>'Input CO Nafi'!AJ535</f>
        <v>0</v>
      </c>
      <c r="N535" s="12"/>
      <c r="O535" s="8">
        <f>Tableau1[[#This Row],[Prix Unitaire N-1]]*Tableau1[[#This Row],[Qtés commandées pour N-1]]</f>
        <v>0</v>
      </c>
      <c r="P535" s="8">
        <f>Tableau1[[#This Row],[Prix Unitaire N+1]]*Tableau1[[#This Row],[Qtés commandées pour N-1]]</f>
        <v>0</v>
      </c>
      <c r="Q535" s="8">
        <f>Tableau1[[#This Row],[CA N+1]]-Tableau1[[#This Row],[CA N-1]]</f>
        <v>0</v>
      </c>
      <c r="R535" s="14" t="str">
        <f>IFERROR(Tableau1[[#This Row],[Impact en €]]/Tableau1[[#This Row],[CA N-1]]," ")</f>
        <v xml:space="preserve"> </v>
      </c>
    </row>
    <row r="536" spans="1:18" x14ac:dyDescent="0.35">
      <c r="A536" s="10">
        <f>'Input CO Nafi'!A536</f>
        <v>0</v>
      </c>
      <c r="B536" s="10">
        <f>'Input CO Nafi'!C536</f>
        <v>0</v>
      </c>
      <c r="C536" s="8"/>
      <c r="D536" s="8">
        <f>'Input CO Nafi'!J536</f>
        <v>0</v>
      </c>
      <c r="E536" s="12"/>
      <c r="F536" s="10">
        <f>'Input CO Nafi'!L536</f>
        <v>0</v>
      </c>
      <c r="G536" s="16">
        <f>'Input CO Nafi'!P536</f>
        <v>0</v>
      </c>
      <c r="H536" s="11">
        <f>'Input CO Nafi'!Q536</f>
        <v>0</v>
      </c>
      <c r="I536" s="12"/>
      <c r="J536" s="15">
        <f>'Input CO Nafi'!AA536</f>
        <v>0</v>
      </c>
      <c r="K536" s="16">
        <f>'Input CO Nafi'!AG536</f>
        <v>0</v>
      </c>
      <c r="L536" s="16">
        <f>'Input CO Nafi'!AI536</f>
        <v>0</v>
      </c>
      <c r="M536" s="16">
        <f>'Input CO Nafi'!AJ536</f>
        <v>0</v>
      </c>
      <c r="N536" s="12"/>
      <c r="O536" s="8">
        <f>Tableau1[[#This Row],[Prix Unitaire N-1]]*Tableau1[[#This Row],[Qtés commandées pour N-1]]</f>
        <v>0</v>
      </c>
      <c r="P536" s="8">
        <f>Tableau1[[#This Row],[Prix Unitaire N+1]]*Tableau1[[#This Row],[Qtés commandées pour N-1]]</f>
        <v>0</v>
      </c>
      <c r="Q536" s="8">
        <f>Tableau1[[#This Row],[CA N+1]]-Tableau1[[#This Row],[CA N-1]]</f>
        <v>0</v>
      </c>
      <c r="R536" s="14" t="str">
        <f>IFERROR(Tableau1[[#This Row],[Impact en €]]/Tableau1[[#This Row],[CA N-1]]," ")</f>
        <v xml:space="preserve"> </v>
      </c>
    </row>
    <row r="537" spans="1:18" x14ac:dyDescent="0.35">
      <c r="A537" s="10">
        <f>'Input CO Nafi'!A537</f>
        <v>0</v>
      </c>
      <c r="B537" s="10">
        <f>'Input CO Nafi'!C537</f>
        <v>0</v>
      </c>
      <c r="C537" s="8"/>
      <c r="D537" s="8">
        <f>'Input CO Nafi'!J537</f>
        <v>0</v>
      </c>
      <c r="E537" s="12"/>
      <c r="F537" s="10">
        <f>'Input CO Nafi'!L537</f>
        <v>0</v>
      </c>
      <c r="G537" s="16">
        <f>'Input CO Nafi'!P537</f>
        <v>0</v>
      </c>
      <c r="H537" s="11">
        <f>'Input CO Nafi'!Q537</f>
        <v>0</v>
      </c>
      <c r="I537" s="12"/>
      <c r="J537" s="15">
        <f>'Input CO Nafi'!AA537</f>
        <v>0</v>
      </c>
      <c r="K537" s="16">
        <f>'Input CO Nafi'!AG537</f>
        <v>0</v>
      </c>
      <c r="L537" s="16">
        <f>'Input CO Nafi'!AI537</f>
        <v>0</v>
      </c>
      <c r="M537" s="16">
        <f>'Input CO Nafi'!AJ537</f>
        <v>0</v>
      </c>
      <c r="N537" s="12"/>
      <c r="O537" s="8">
        <f>Tableau1[[#This Row],[Prix Unitaire N-1]]*Tableau1[[#This Row],[Qtés commandées pour N-1]]</f>
        <v>0</v>
      </c>
      <c r="P537" s="8">
        <f>Tableau1[[#This Row],[Prix Unitaire N+1]]*Tableau1[[#This Row],[Qtés commandées pour N-1]]</f>
        <v>0</v>
      </c>
      <c r="Q537" s="8">
        <f>Tableau1[[#This Row],[CA N+1]]-Tableau1[[#This Row],[CA N-1]]</f>
        <v>0</v>
      </c>
      <c r="R537" s="14" t="str">
        <f>IFERROR(Tableau1[[#This Row],[Impact en €]]/Tableau1[[#This Row],[CA N-1]]," ")</f>
        <v xml:space="preserve"> </v>
      </c>
    </row>
    <row r="538" spans="1:18" x14ac:dyDescent="0.35">
      <c r="A538" s="10">
        <f>'Input CO Nafi'!A538</f>
        <v>0</v>
      </c>
      <c r="B538" s="10">
        <f>'Input CO Nafi'!C538</f>
        <v>0</v>
      </c>
      <c r="C538" s="8"/>
      <c r="D538" s="8">
        <f>'Input CO Nafi'!J538</f>
        <v>0</v>
      </c>
      <c r="E538" s="12"/>
      <c r="F538" s="10">
        <f>'Input CO Nafi'!L538</f>
        <v>0</v>
      </c>
      <c r="G538" s="16">
        <f>'Input CO Nafi'!P538</f>
        <v>0</v>
      </c>
      <c r="H538" s="11">
        <f>'Input CO Nafi'!Q538</f>
        <v>0</v>
      </c>
      <c r="I538" s="12"/>
      <c r="J538" s="15">
        <f>'Input CO Nafi'!AA538</f>
        <v>0</v>
      </c>
      <c r="K538" s="16">
        <f>'Input CO Nafi'!AG538</f>
        <v>0</v>
      </c>
      <c r="L538" s="16">
        <f>'Input CO Nafi'!AI538</f>
        <v>0</v>
      </c>
      <c r="M538" s="16">
        <f>'Input CO Nafi'!AJ538</f>
        <v>0</v>
      </c>
      <c r="N538" s="12"/>
      <c r="O538" s="8">
        <f>Tableau1[[#This Row],[Prix Unitaire N-1]]*Tableau1[[#This Row],[Qtés commandées pour N-1]]</f>
        <v>0</v>
      </c>
      <c r="P538" s="8">
        <f>Tableau1[[#This Row],[Prix Unitaire N+1]]*Tableau1[[#This Row],[Qtés commandées pour N-1]]</f>
        <v>0</v>
      </c>
      <c r="Q538" s="8">
        <f>Tableau1[[#This Row],[CA N+1]]-Tableau1[[#This Row],[CA N-1]]</f>
        <v>0</v>
      </c>
      <c r="R538" s="14" t="str">
        <f>IFERROR(Tableau1[[#This Row],[Impact en €]]/Tableau1[[#This Row],[CA N-1]]," ")</f>
        <v xml:space="preserve"> </v>
      </c>
    </row>
    <row r="539" spans="1:18" x14ac:dyDescent="0.35">
      <c r="A539" s="10">
        <f>'Input CO Nafi'!A539</f>
        <v>0</v>
      </c>
      <c r="B539" s="10">
        <f>'Input CO Nafi'!C539</f>
        <v>0</v>
      </c>
      <c r="C539" s="8"/>
      <c r="D539" s="8">
        <f>'Input CO Nafi'!J539</f>
        <v>0</v>
      </c>
      <c r="E539" s="12"/>
      <c r="F539" s="10">
        <f>'Input CO Nafi'!L539</f>
        <v>0</v>
      </c>
      <c r="G539" s="16">
        <f>'Input CO Nafi'!P539</f>
        <v>0</v>
      </c>
      <c r="H539" s="11">
        <f>'Input CO Nafi'!Q539</f>
        <v>0</v>
      </c>
      <c r="I539" s="12"/>
      <c r="J539" s="15">
        <f>'Input CO Nafi'!AA539</f>
        <v>0</v>
      </c>
      <c r="K539" s="16">
        <f>'Input CO Nafi'!AG539</f>
        <v>0</v>
      </c>
      <c r="L539" s="16">
        <f>'Input CO Nafi'!AI539</f>
        <v>0</v>
      </c>
      <c r="M539" s="16">
        <f>'Input CO Nafi'!AJ539</f>
        <v>0</v>
      </c>
      <c r="N539" s="12"/>
      <c r="O539" s="8">
        <f>Tableau1[[#This Row],[Prix Unitaire N-1]]*Tableau1[[#This Row],[Qtés commandées pour N-1]]</f>
        <v>0</v>
      </c>
      <c r="P539" s="8">
        <f>Tableau1[[#This Row],[Prix Unitaire N+1]]*Tableau1[[#This Row],[Qtés commandées pour N-1]]</f>
        <v>0</v>
      </c>
      <c r="Q539" s="8">
        <f>Tableau1[[#This Row],[CA N+1]]-Tableau1[[#This Row],[CA N-1]]</f>
        <v>0</v>
      </c>
      <c r="R539" s="14" t="str">
        <f>IFERROR(Tableau1[[#This Row],[Impact en €]]/Tableau1[[#This Row],[CA N-1]]," ")</f>
        <v xml:space="preserve"> </v>
      </c>
    </row>
    <row r="540" spans="1:18" x14ac:dyDescent="0.35">
      <c r="A540" s="10">
        <f>'Input CO Nafi'!A540</f>
        <v>0</v>
      </c>
      <c r="B540" s="10">
        <f>'Input CO Nafi'!C540</f>
        <v>0</v>
      </c>
      <c r="C540" s="8"/>
      <c r="D540" s="8">
        <f>'Input CO Nafi'!J540</f>
        <v>0</v>
      </c>
      <c r="E540" s="12"/>
      <c r="F540" s="10">
        <f>'Input CO Nafi'!L540</f>
        <v>0</v>
      </c>
      <c r="G540" s="16">
        <f>'Input CO Nafi'!P540</f>
        <v>0</v>
      </c>
      <c r="H540" s="11">
        <f>'Input CO Nafi'!Q540</f>
        <v>0</v>
      </c>
      <c r="I540" s="12"/>
      <c r="J540" s="15">
        <f>'Input CO Nafi'!AA540</f>
        <v>0</v>
      </c>
      <c r="K540" s="16">
        <f>'Input CO Nafi'!AG540</f>
        <v>0</v>
      </c>
      <c r="L540" s="16">
        <f>'Input CO Nafi'!AI540</f>
        <v>0</v>
      </c>
      <c r="M540" s="16">
        <f>'Input CO Nafi'!AJ540</f>
        <v>0</v>
      </c>
      <c r="N540" s="12"/>
      <c r="O540" s="8">
        <f>Tableau1[[#This Row],[Prix Unitaire N-1]]*Tableau1[[#This Row],[Qtés commandées pour N-1]]</f>
        <v>0</v>
      </c>
      <c r="P540" s="8">
        <f>Tableau1[[#This Row],[Prix Unitaire N+1]]*Tableau1[[#This Row],[Qtés commandées pour N-1]]</f>
        <v>0</v>
      </c>
      <c r="Q540" s="8">
        <f>Tableau1[[#This Row],[CA N+1]]-Tableau1[[#This Row],[CA N-1]]</f>
        <v>0</v>
      </c>
      <c r="R540" s="14" t="str">
        <f>IFERROR(Tableau1[[#This Row],[Impact en €]]/Tableau1[[#This Row],[CA N-1]]," ")</f>
        <v xml:space="preserve"> </v>
      </c>
    </row>
    <row r="541" spans="1:18" x14ac:dyDescent="0.35">
      <c r="A541" s="10">
        <f>'Input CO Nafi'!A541</f>
        <v>0</v>
      </c>
      <c r="B541" s="10">
        <f>'Input CO Nafi'!C541</f>
        <v>0</v>
      </c>
      <c r="C541" s="8"/>
      <c r="D541" s="8">
        <f>'Input CO Nafi'!J541</f>
        <v>0</v>
      </c>
      <c r="E541" s="12"/>
      <c r="F541" s="10">
        <f>'Input CO Nafi'!L541</f>
        <v>0</v>
      </c>
      <c r="G541" s="16">
        <f>'Input CO Nafi'!P541</f>
        <v>0</v>
      </c>
      <c r="H541" s="11">
        <f>'Input CO Nafi'!Q541</f>
        <v>0</v>
      </c>
      <c r="I541" s="12"/>
      <c r="J541" s="15">
        <f>'Input CO Nafi'!AA541</f>
        <v>0</v>
      </c>
      <c r="K541" s="16">
        <f>'Input CO Nafi'!AG541</f>
        <v>0</v>
      </c>
      <c r="L541" s="16">
        <f>'Input CO Nafi'!AI541</f>
        <v>0</v>
      </c>
      <c r="M541" s="16">
        <f>'Input CO Nafi'!AJ541</f>
        <v>0</v>
      </c>
      <c r="N541" s="12"/>
      <c r="O541" s="8">
        <f>Tableau1[[#This Row],[Prix Unitaire N-1]]*Tableau1[[#This Row],[Qtés commandées pour N-1]]</f>
        <v>0</v>
      </c>
      <c r="P541" s="8">
        <f>Tableau1[[#This Row],[Prix Unitaire N+1]]*Tableau1[[#This Row],[Qtés commandées pour N-1]]</f>
        <v>0</v>
      </c>
      <c r="Q541" s="8">
        <f>Tableau1[[#This Row],[CA N+1]]-Tableau1[[#This Row],[CA N-1]]</f>
        <v>0</v>
      </c>
      <c r="R541" s="14" t="str">
        <f>IFERROR(Tableau1[[#This Row],[Impact en €]]/Tableau1[[#This Row],[CA N-1]]," ")</f>
        <v xml:space="preserve"> </v>
      </c>
    </row>
    <row r="542" spans="1:18" x14ac:dyDescent="0.35">
      <c r="A542" s="10">
        <f>'Input CO Nafi'!A542</f>
        <v>0</v>
      </c>
      <c r="B542" s="10">
        <f>'Input CO Nafi'!C542</f>
        <v>0</v>
      </c>
      <c r="C542" s="8"/>
      <c r="D542" s="8">
        <f>'Input CO Nafi'!J542</f>
        <v>0</v>
      </c>
      <c r="E542" s="12"/>
      <c r="F542" s="10">
        <f>'Input CO Nafi'!L542</f>
        <v>0</v>
      </c>
      <c r="G542" s="16">
        <f>'Input CO Nafi'!P542</f>
        <v>0</v>
      </c>
      <c r="H542" s="11">
        <f>'Input CO Nafi'!Q542</f>
        <v>0</v>
      </c>
      <c r="I542" s="12"/>
      <c r="J542" s="15">
        <f>'Input CO Nafi'!AA542</f>
        <v>0</v>
      </c>
      <c r="K542" s="16">
        <f>'Input CO Nafi'!AG542</f>
        <v>0</v>
      </c>
      <c r="L542" s="16">
        <f>'Input CO Nafi'!AI542</f>
        <v>0</v>
      </c>
      <c r="M542" s="16">
        <f>'Input CO Nafi'!AJ542</f>
        <v>0</v>
      </c>
      <c r="N542" s="12"/>
      <c r="O542" s="8">
        <f>Tableau1[[#This Row],[Prix Unitaire N-1]]*Tableau1[[#This Row],[Qtés commandées pour N-1]]</f>
        <v>0</v>
      </c>
      <c r="P542" s="8">
        <f>Tableau1[[#This Row],[Prix Unitaire N+1]]*Tableau1[[#This Row],[Qtés commandées pour N-1]]</f>
        <v>0</v>
      </c>
      <c r="Q542" s="8">
        <f>Tableau1[[#This Row],[CA N+1]]-Tableau1[[#This Row],[CA N-1]]</f>
        <v>0</v>
      </c>
      <c r="R542" s="14" t="str">
        <f>IFERROR(Tableau1[[#This Row],[Impact en €]]/Tableau1[[#This Row],[CA N-1]]," ")</f>
        <v xml:space="preserve"> </v>
      </c>
    </row>
    <row r="543" spans="1:18" x14ac:dyDescent="0.35">
      <c r="A543" s="10">
        <f>'Input CO Nafi'!A543</f>
        <v>0</v>
      </c>
      <c r="B543" s="10">
        <f>'Input CO Nafi'!C543</f>
        <v>0</v>
      </c>
      <c r="C543" s="8"/>
      <c r="D543" s="8">
        <f>'Input CO Nafi'!J543</f>
        <v>0</v>
      </c>
      <c r="E543" s="12"/>
      <c r="F543" s="10">
        <f>'Input CO Nafi'!L543</f>
        <v>0</v>
      </c>
      <c r="G543" s="16">
        <f>'Input CO Nafi'!P543</f>
        <v>0</v>
      </c>
      <c r="H543" s="11">
        <f>'Input CO Nafi'!Q543</f>
        <v>0</v>
      </c>
      <c r="I543" s="12"/>
      <c r="J543" s="15">
        <f>'Input CO Nafi'!AA543</f>
        <v>0</v>
      </c>
      <c r="K543" s="16">
        <f>'Input CO Nafi'!AG543</f>
        <v>0</v>
      </c>
      <c r="L543" s="16">
        <f>'Input CO Nafi'!AI543</f>
        <v>0</v>
      </c>
      <c r="M543" s="16">
        <f>'Input CO Nafi'!AJ543</f>
        <v>0</v>
      </c>
      <c r="N543" s="12"/>
      <c r="O543" s="8">
        <f>Tableau1[[#This Row],[Prix Unitaire N-1]]*Tableau1[[#This Row],[Qtés commandées pour N-1]]</f>
        <v>0</v>
      </c>
      <c r="P543" s="8">
        <f>Tableau1[[#This Row],[Prix Unitaire N+1]]*Tableau1[[#This Row],[Qtés commandées pour N-1]]</f>
        <v>0</v>
      </c>
      <c r="Q543" s="8">
        <f>Tableau1[[#This Row],[CA N+1]]-Tableau1[[#This Row],[CA N-1]]</f>
        <v>0</v>
      </c>
      <c r="R543" s="14" t="str">
        <f>IFERROR(Tableau1[[#This Row],[Impact en €]]/Tableau1[[#This Row],[CA N-1]]," ")</f>
        <v xml:space="preserve"> </v>
      </c>
    </row>
    <row r="544" spans="1:18" x14ac:dyDescent="0.35">
      <c r="A544" s="10">
        <f>'Input CO Nafi'!A544</f>
        <v>0</v>
      </c>
      <c r="B544" s="10">
        <f>'Input CO Nafi'!C544</f>
        <v>0</v>
      </c>
      <c r="C544" s="8"/>
      <c r="D544" s="8">
        <f>'Input CO Nafi'!J544</f>
        <v>0</v>
      </c>
      <c r="E544" s="12"/>
      <c r="F544" s="10">
        <f>'Input CO Nafi'!L544</f>
        <v>0</v>
      </c>
      <c r="G544" s="16">
        <f>'Input CO Nafi'!P544</f>
        <v>0</v>
      </c>
      <c r="H544" s="11">
        <f>'Input CO Nafi'!Q544</f>
        <v>0</v>
      </c>
      <c r="I544" s="12"/>
      <c r="J544" s="15">
        <f>'Input CO Nafi'!AA544</f>
        <v>0</v>
      </c>
      <c r="K544" s="16">
        <f>'Input CO Nafi'!AG544</f>
        <v>0</v>
      </c>
      <c r="L544" s="16">
        <f>'Input CO Nafi'!AI544</f>
        <v>0</v>
      </c>
      <c r="M544" s="16">
        <f>'Input CO Nafi'!AJ544</f>
        <v>0</v>
      </c>
      <c r="N544" s="12"/>
      <c r="O544" s="8">
        <f>Tableau1[[#This Row],[Prix Unitaire N-1]]*Tableau1[[#This Row],[Qtés commandées pour N-1]]</f>
        <v>0</v>
      </c>
      <c r="P544" s="8">
        <f>Tableau1[[#This Row],[Prix Unitaire N+1]]*Tableau1[[#This Row],[Qtés commandées pour N-1]]</f>
        <v>0</v>
      </c>
      <c r="Q544" s="8">
        <f>Tableau1[[#This Row],[CA N+1]]-Tableau1[[#This Row],[CA N-1]]</f>
        <v>0</v>
      </c>
      <c r="R544" s="14" t="str">
        <f>IFERROR(Tableau1[[#This Row],[Impact en €]]/Tableau1[[#This Row],[CA N-1]]," ")</f>
        <v xml:space="preserve"> </v>
      </c>
    </row>
    <row r="545" spans="1:18" x14ac:dyDescent="0.35">
      <c r="A545" s="10">
        <f>'Input CO Nafi'!A545</f>
        <v>0</v>
      </c>
      <c r="B545" s="10">
        <f>'Input CO Nafi'!C545</f>
        <v>0</v>
      </c>
      <c r="C545" s="8"/>
      <c r="D545" s="8">
        <f>'Input CO Nafi'!J545</f>
        <v>0</v>
      </c>
      <c r="E545" s="12"/>
      <c r="F545" s="10">
        <f>'Input CO Nafi'!L545</f>
        <v>0</v>
      </c>
      <c r="G545" s="16">
        <f>'Input CO Nafi'!P545</f>
        <v>0</v>
      </c>
      <c r="H545" s="11">
        <f>'Input CO Nafi'!Q545</f>
        <v>0</v>
      </c>
      <c r="I545" s="12"/>
      <c r="J545" s="15">
        <f>'Input CO Nafi'!AA545</f>
        <v>0</v>
      </c>
      <c r="K545" s="16">
        <f>'Input CO Nafi'!AG545</f>
        <v>0</v>
      </c>
      <c r="L545" s="16">
        <f>'Input CO Nafi'!AI545</f>
        <v>0</v>
      </c>
      <c r="M545" s="16">
        <f>'Input CO Nafi'!AJ545</f>
        <v>0</v>
      </c>
      <c r="N545" s="12"/>
      <c r="O545" s="8">
        <f>Tableau1[[#This Row],[Prix Unitaire N-1]]*Tableau1[[#This Row],[Qtés commandées pour N-1]]</f>
        <v>0</v>
      </c>
      <c r="P545" s="8">
        <f>Tableau1[[#This Row],[Prix Unitaire N+1]]*Tableau1[[#This Row],[Qtés commandées pour N-1]]</f>
        <v>0</v>
      </c>
      <c r="Q545" s="8">
        <f>Tableau1[[#This Row],[CA N+1]]-Tableau1[[#This Row],[CA N-1]]</f>
        <v>0</v>
      </c>
      <c r="R545" s="14" t="str">
        <f>IFERROR(Tableau1[[#This Row],[Impact en €]]/Tableau1[[#This Row],[CA N-1]]," ")</f>
        <v xml:space="preserve"> </v>
      </c>
    </row>
    <row r="546" spans="1:18" x14ac:dyDescent="0.35">
      <c r="A546" s="10">
        <f>'Input CO Nafi'!A546</f>
        <v>0</v>
      </c>
      <c r="B546" s="10">
        <f>'Input CO Nafi'!C546</f>
        <v>0</v>
      </c>
      <c r="C546" s="8"/>
      <c r="D546" s="8">
        <f>'Input CO Nafi'!J546</f>
        <v>0</v>
      </c>
      <c r="E546" s="12"/>
      <c r="F546" s="10">
        <f>'Input CO Nafi'!L546</f>
        <v>0</v>
      </c>
      <c r="G546" s="16">
        <f>'Input CO Nafi'!P546</f>
        <v>0</v>
      </c>
      <c r="H546" s="11">
        <f>'Input CO Nafi'!Q546</f>
        <v>0</v>
      </c>
      <c r="I546" s="12"/>
      <c r="J546" s="15">
        <f>'Input CO Nafi'!AA546</f>
        <v>0</v>
      </c>
      <c r="K546" s="16">
        <f>'Input CO Nafi'!AG546</f>
        <v>0</v>
      </c>
      <c r="L546" s="16">
        <f>'Input CO Nafi'!AI546</f>
        <v>0</v>
      </c>
      <c r="M546" s="16">
        <f>'Input CO Nafi'!AJ546</f>
        <v>0</v>
      </c>
      <c r="N546" s="12"/>
      <c r="O546" s="8">
        <f>Tableau1[[#This Row],[Prix Unitaire N-1]]*Tableau1[[#This Row],[Qtés commandées pour N-1]]</f>
        <v>0</v>
      </c>
      <c r="P546" s="8">
        <f>Tableau1[[#This Row],[Prix Unitaire N+1]]*Tableau1[[#This Row],[Qtés commandées pour N-1]]</f>
        <v>0</v>
      </c>
      <c r="Q546" s="8">
        <f>Tableau1[[#This Row],[CA N+1]]-Tableau1[[#This Row],[CA N-1]]</f>
        <v>0</v>
      </c>
      <c r="R546" s="14" t="str">
        <f>IFERROR(Tableau1[[#This Row],[Impact en €]]/Tableau1[[#This Row],[CA N-1]]," ")</f>
        <v xml:space="preserve"> </v>
      </c>
    </row>
    <row r="547" spans="1:18" x14ac:dyDescent="0.35">
      <c r="A547" s="10">
        <f>'Input CO Nafi'!A547</f>
        <v>0</v>
      </c>
      <c r="B547" s="10">
        <f>'Input CO Nafi'!C547</f>
        <v>0</v>
      </c>
      <c r="C547" s="8"/>
      <c r="D547" s="8">
        <f>'Input CO Nafi'!J547</f>
        <v>0</v>
      </c>
      <c r="E547" s="12"/>
      <c r="F547" s="10">
        <f>'Input CO Nafi'!L547</f>
        <v>0</v>
      </c>
      <c r="G547" s="16">
        <f>'Input CO Nafi'!P547</f>
        <v>0</v>
      </c>
      <c r="H547" s="11">
        <f>'Input CO Nafi'!Q547</f>
        <v>0</v>
      </c>
      <c r="I547" s="12"/>
      <c r="J547" s="15">
        <f>'Input CO Nafi'!AA547</f>
        <v>0</v>
      </c>
      <c r="K547" s="16">
        <f>'Input CO Nafi'!AG547</f>
        <v>0</v>
      </c>
      <c r="L547" s="16">
        <f>'Input CO Nafi'!AI547</f>
        <v>0</v>
      </c>
      <c r="M547" s="16">
        <f>'Input CO Nafi'!AJ547</f>
        <v>0</v>
      </c>
      <c r="N547" s="12"/>
      <c r="O547" s="8">
        <f>Tableau1[[#This Row],[Prix Unitaire N-1]]*Tableau1[[#This Row],[Qtés commandées pour N-1]]</f>
        <v>0</v>
      </c>
      <c r="P547" s="8">
        <f>Tableau1[[#This Row],[Prix Unitaire N+1]]*Tableau1[[#This Row],[Qtés commandées pour N-1]]</f>
        <v>0</v>
      </c>
      <c r="Q547" s="8">
        <f>Tableau1[[#This Row],[CA N+1]]-Tableau1[[#This Row],[CA N-1]]</f>
        <v>0</v>
      </c>
      <c r="R547" s="14" t="str">
        <f>IFERROR(Tableau1[[#This Row],[Impact en €]]/Tableau1[[#This Row],[CA N-1]]," ")</f>
        <v xml:space="preserve"> </v>
      </c>
    </row>
    <row r="548" spans="1:18" x14ac:dyDescent="0.35">
      <c r="A548" s="10">
        <f>'Input CO Nafi'!A548</f>
        <v>0</v>
      </c>
      <c r="B548" s="10">
        <f>'Input CO Nafi'!C548</f>
        <v>0</v>
      </c>
      <c r="C548" s="8"/>
      <c r="D548" s="8">
        <f>'Input CO Nafi'!J548</f>
        <v>0</v>
      </c>
      <c r="E548" s="12"/>
      <c r="F548" s="10">
        <f>'Input CO Nafi'!L548</f>
        <v>0</v>
      </c>
      <c r="G548" s="16">
        <f>'Input CO Nafi'!P548</f>
        <v>0</v>
      </c>
      <c r="H548" s="11">
        <f>'Input CO Nafi'!Q548</f>
        <v>0</v>
      </c>
      <c r="I548" s="12"/>
      <c r="J548" s="15">
        <f>'Input CO Nafi'!AA548</f>
        <v>0</v>
      </c>
      <c r="K548" s="16">
        <f>'Input CO Nafi'!AG548</f>
        <v>0</v>
      </c>
      <c r="L548" s="16">
        <f>'Input CO Nafi'!AI548</f>
        <v>0</v>
      </c>
      <c r="M548" s="16">
        <f>'Input CO Nafi'!AJ548</f>
        <v>0</v>
      </c>
      <c r="N548" s="12"/>
      <c r="O548" s="8">
        <f>Tableau1[[#This Row],[Prix Unitaire N-1]]*Tableau1[[#This Row],[Qtés commandées pour N-1]]</f>
        <v>0</v>
      </c>
      <c r="P548" s="8">
        <f>Tableau1[[#This Row],[Prix Unitaire N+1]]*Tableau1[[#This Row],[Qtés commandées pour N-1]]</f>
        <v>0</v>
      </c>
      <c r="Q548" s="8">
        <f>Tableau1[[#This Row],[CA N+1]]-Tableau1[[#This Row],[CA N-1]]</f>
        <v>0</v>
      </c>
      <c r="R548" s="14" t="str">
        <f>IFERROR(Tableau1[[#This Row],[Impact en €]]/Tableau1[[#This Row],[CA N-1]]," ")</f>
        <v xml:space="preserve"> </v>
      </c>
    </row>
    <row r="549" spans="1:18" x14ac:dyDescent="0.35">
      <c r="A549" s="10">
        <f>'Input CO Nafi'!A549</f>
        <v>0</v>
      </c>
      <c r="B549" s="10">
        <f>'Input CO Nafi'!C549</f>
        <v>0</v>
      </c>
      <c r="C549" s="8"/>
      <c r="D549" s="8">
        <f>'Input CO Nafi'!J549</f>
        <v>0</v>
      </c>
      <c r="E549" s="12"/>
      <c r="F549" s="10">
        <f>'Input CO Nafi'!L549</f>
        <v>0</v>
      </c>
      <c r="G549" s="16">
        <f>'Input CO Nafi'!P549</f>
        <v>0</v>
      </c>
      <c r="H549" s="11">
        <f>'Input CO Nafi'!Q549</f>
        <v>0</v>
      </c>
      <c r="I549" s="12"/>
      <c r="J549" s="15">
        <f>'Input CO Nafi'!AA549</f>
        <v>0</v>
      </c>
      <c r="K549" s="16">
        <f>'Input CO Nafi'!AG549</f>
        <v>0</v>
      </c>
      <c r="L549" s="16">
        <f>'Input CO Nafi'!AI549</f>
        <v>0</v>
      </c>
      <c r="M549" s="16">
        <f>'Input CO Nafi'!AJ549</f>
        <v>0</v>
      </c>
      <c r="N549" s="12"/>
      <c r="O549" s="8">
        <f>Tableau1[[#This Row],[Prix Unitaire N-1]]*Tableau1[[#This Row],[Qtés commandées pour N-1]]</f>
        <v>0</v>
      </c>
      <c r="P549" s="8">
        <f>Tableau1[[#This Row],[Prix Unitaire N+1]]*Tableau1[[#This Row],[Qtés commandées pour N-1]]</f>
        <v>0</v>
      </c>
      <c r="Q549" s="8">
        <f>Tableau1[[#This Row],[CA N+1]]-Tableau1[[#This Row],[CA N-1]]</f>
        <v>0</v>
      </c>
      <c r="R549" s="14" t="str">
        <f>IFERROR(Tableau1[[#This Row],[Impact en €]]/Tableau1[[#This Row],[CA N-1]]," ")</f>
        <v xml:space="preserve"> </v>
      </c>
    </row>
    <row r="550" spans="1:18" x14ac:dyDescent="0.35">
      <c r="A550" s="10">
        <f>'Input CO Nafi'!A550</f>
        <v>0</v>
      </c>
      <c r="B550" s="10">
        <f>'Input CO Nafi'!C550</f>
        <v>0</v>
      </c>
      <c r="C550" s="8"/>
      <c r="D550" s="8">
        <f>'Input CO Nafi'!J550</f>
        <v>0</v>
      </c>
      <c r="E550" s="12"/>
      <c r="F550" s="10">
        <f>'Input CO Nafi'!L550</f>
        <v>0</v>
      </c>
      <c r="G550" s="16">
        <f>'Input CO Nafi'!P550</f>
        <v>0</v>
      </c>
      <c r="H550" s="11">
        <f>'Input CO Nafi'!Q550</f>
        <v>0</v>
      </c>
      <c r="I550" s="12"/>
      <c r="J550" s="15">
        <f>'Input CO Nafi'!AA550</f>
        <v>0</v>
      </c>
      <c r="K550" s="16">
        <f>'Input CO Nafi'!AG550</f>
        <v>0</v>
      </c>
      <c r="L550" s="16">
        <f>'Input CO Nafi'!AI550</f>
        <v>0</v>
      </c>
      <c r="M550" s="16">
        <f>'Input CO Nafi'!AJ550</f>
        <v>0</v>
      </c>
      <c r="N550" s="12"/>
      <c r="O550" s="8">
        <f>Tableau1[[#This Row],[Prix Unitaire N-1]]*Tableau1[[#This Row],[Qtés commandées pour N-1]]</f>
        <v>0</v>
      </c>
      <c r="P550" s="8">
        <f>Tableau1[[#This Row],[Prix Unitaire N+1]]*Tableau1[[#This Row],[Qtés commandées pour N-1]]</f>
        <v>0</v>
      </c>
      <c r="Q550" s="8">
        <f>Tableau1[[#This Row],[CA N+1]]-Tableau1[[#This Row],[CA N-1]]</f>
        <v>0</v>
      </c>
      <c r="R550" s="14" t="str">
        <f>IFERROR(Tableau1[[#This Row],[Impact en €]]/Tableau1[[#This Row],[CA N-1]]," ")</f>
        <v xml:space="preserve"> </v>
      </c>
    </row>
    <row r="551" spans="1:18" x14ac:dyDescent="0.35">
      <c r="A551" s="10">
        <f>'Input CO Nafi'!A551</f>
        <v>0</v>
      </c>
      <c r="B551" s="10">
        <f>'Input CO Nafi'!C551</f>
        <v>0</v>
      </c>
      <c r="C551" s="8"/>
      <c r="D551" s="8">
        <f>'Input CO Nafi'!J551</f>
        <v>0</v>
      </c>
      <c r="E551" s="12"/>
      <c r="F551" s="10">
        <f>'Input CO Nafi'!L551</f>
        <v>0</v>
      </c>
      <c r="G551" s="16">
        <f>'Input CO Nafi'!P551</f>
        <v>0</v>
      </c>
      <c r="H551" s="11">
        <f>'Input CO Nafi'!Q551</f>
        <v>0</v>
      </c>
      <c r="I551" s="12"/>
      <c r="J551" s="15">
        <f>'Input CO Nafi'!AA551</f>
        <v>0</v>
      </c>
      <c r="K551" s="16">
        <f>'Input CO Nafi'!AG551</f>
        <v>0</v>
      </c>
      <c r="L551" s="16">
        <f>'Input CO Nafi'!AI551</f>
        <v>0</v>
      </c>
      <c r="M551" s="16">
        <f>'Input CO Nafi'!AJ551</f>
        <v>0</v>
      </c>
      <c r="N551" s="12"/>
      <c r="O551" s="8">
        <f>Tableau1[[#This Row],[Prix Unitaire N-1]]*Tableau1[[#This Row],[Qtés commandées pour N-1]]</f>
        <v>0</v>
      </c>
      <c r="P551" s="8">
        <f>Tableau1[[#This Row],[Prix Unitaire N+1]]*Tableau1[[#This Row],[Qtés commandées pour N-1]]</f>
        <v>0</v>
      </c>
      <c r="Q551" s="8">
        <f>Tableau1[[#This Row],[CA N+1]]-Tableau1[[#This Row],[CA N-1]]</f>
        <v>0</v>
      </c>
      <c r="R551" s="14" t="str">
        <f>IFERROR(Tableau1[[#This Row],[Impact en €]]/Tableau1[[#This Row],[CA N-1]]," ")</f>
        <v xml:space="preserve"> </v>
      </c>
    </row>
    <row r="552" spans="1:18" x14ac:dyDescent="0.35">
      <c r="A552" s="10">
        <f>'Input CO Nafi'!A552</f>
        <v>0</v>
      </c>
      <c r="B552" s="10">
        <f>'Input CO Nafi'!C552</f>
        <v>0</v>
      </c>
      <c r="C552" s="8"/>
      <c r="D552" s="8">
        <f>'Input CO Nafi'!J552</f>
        <v>0</v>
      </c>
      <c r="E552" s="12"/>
      <c r="F552" s="10">
        <f>'Input CO Nafi'!L552</f>
        <v>0</v>
      </c>
      <c r="G552" s="16">
        <f>'Input CO Nafi'!P552</f>
        <v>0</v>
      </c>
      <c r="H552" s="11">
        <f>'Input CO Nafi'!Q552</f>
        <v>0</v>
      </c>
      <c r="I552" s="12"/>
      <c r="J552" s="15">
        <f>'Input CO Nafi'!AA552</f>
        <v>0</v>
      </c>
      <c r="K552" s="16">
        <f>'Input CO Nafi'!AG552</f>
        <v>0</v>
      </c>
      <c r="L552" s="16">
        <f>'Input CO Nafi'!AI552</f>
        <v>0</v>
      </c>
      <c r="M552" s="16">
        <f>'Input CO Nafi'!AJ552</f>
        <v>0</v>
      </c>
      <c r="N552" s="12"/>
      <c r="O552" s="8">
        <f>Tableau1[[#This Row],[Prix Unitaire N-1]]*Tableau1[[#This Row],[Qtés commandées pour N-1]]</f>
        <v>0</v>
      </c>
      <c r="P552" s="8">
        <f>Tableau1[[#This Row],[Prix Unitaire N+1]]*Tableau1[[#This Row],[Qtés commandées pour N-1]]</f>
        <v>0</v>
      </c>
      <c r="Q552" s="8">
        <f>Tableau1[[#This Row],[CA N+1]]-Tableau1[[#This Row],[CA N-1]]</f>
        <v>0</v>
      </c>
      <c r="R552" s="14" t="str">
        <f>IFERROR(Tableau1[[#This Row],[Impact en €]]/Tableau1[[#This Row],[CA N-1]]," ")</f>
        <v xml:space="preserve"> </v>
      </c>
    </row>
    <row r="553" spans="1:18" x14ac:dyDescent="0.35">
      <c r="A553" s="10">
        <f>'Input CO Nafi'!A553</f>
        <v>0</v>
      </c>
      <c r="B553" s="10">
        <f>'Input CO Nafi'!C553</f>
        <v>0</v>
      </c>
      <c r="C553" s="8"/>
      <c r="D553" s="8">
        <f>'Input CO Nafi'!J553</f>
        <v>0</v>
      </c>
      <c r="E553" s="12"/>
      <c r="F553" s="10">
        <f>'Input CO Nafi'!L553</f>
        <v>0</v>
      </c>
      <c r="G553" s="16">
        <f>'Input CO Nafi'!P553</f>
        <v>0</v>
      </c>
      <c r="H553" s="11">
        <f>'Input CO Nafi'!Q553</f>
        <v>0</v>
      </c>
      <c r="I553" s="12"/>
      <c r="J553" s="15">
        <f>'Input CO Nafi'!AA553</f>
        <v>0</v>
      </c>
      <c r="K553" s="16">
        <f>'Input CO Nafi'!AG553</f>
        <v>0</v>
      </c>
      <c r="L553" s="16">
        <f>'Input CO Nafi'!AI553</f>
        <v>0</v>
      </c>
      <c r="M553" s="16">
        <f>'Input CO Nafi'!AJ553</f>
        <v>0</v>
      </c>
      <c r="N553" s="12"/>
      <c r="O553" s="8">
        <f>Tableau1[[#This Row],[Prix Unitaire N-1]]*Tableau1[[#This Row],[Qtés commandées pour N-1]]</f>
        <v>0</v>
      </c>
      <c r="P553" s="8">
        <f>Tableau1[[#This Row],[Prix Unitaire N+1]]*Tableau1[[#This Row],[Qtés commandées pour N-1]]</f>
        <v>0</v>
      </c>
      <c r="Q553" s="8">
        <f>Tableau1[[#This Row],[CA N+1]]-Tableau1[[#This Row],[CA N-1]]</f>
        <v>0</v>
      </c>
      <c r="R553" s="14" t="str">
        <f>IFERROR(Tableau1[[#This Row],[Impact en €]]/Tableau1[[#This Row],[CA N-1]]," ")</f>
        <v xml:space="preserve"> </v>
      </c>
    </row>
    <row r="554" spans="1:18" x14ac:dyDescent="0.35">
      <c r="A554" s="10">
        <f>'Input CO Nafi'!A554</f>
        <v>0</v>
      </c>
      <c r="B554" s="10">
        <f>'Input CO Nafi'!C554</f>
        <v>0</v>
      </c>
      <c r="C554" s="8"/>
      <c r="D554" s="8">
        <f>'Input CO Nafi'!J554</f>
        <v>0</v>
      </c>
      <c r="E554" s="12"/>
      <c r="F554" s="10">
        <f>'Input CO Nafi'!L554</f>
        <v>0</v>
      </c>
      <c r="G554" s="16">
        <f>'Input CO Nafi'!P554</f>
        <v>0</v>
      </c>
      <c r="H554" s="11">
        <f>'Input CO Nafi'!Q554</f>
        <v>0</v>
      </c>
      <c r="I554" s="12"/>
      <c r="J554" s="15">
        <f>'Input CO Nafi'!AA554</f>
        <v>0</v>
      </c>
      <c r="K554" s="16">
        <f>'Input CO Nafi'!AG554</f>
        <v>0</v>
      </c>
      <c r="L554" s="16">
        <f>'Input CO Nafi'!AI554</f>
        <v>0</v>
      </c>
      <c r="M554" s="16">
        <f>'Input CO Nafi'!AJ554</f>
        <v>0</v>
      </c>
      <c r="N554" s="12"/>
      <c r="O554" s="8">
        <f>Tableau1[[#This Row],[Prix Unitaire N-1]]*Tableau1[[#This Row],[Qtés commandées pour N-1]]</f>
        <v>0</v>
      </c>
      <c r="P554" s="8">
        <f>Tableau1[[#This Row],[Prix Unitaire N+1]]*Tableau1[[#This Row],[Qtés commandées pour N-1]]</f>
        <v>0</v>
      </c>
      <c r="Q554" s="8">
        <f>Tableau1[[#This Row],[CA N+1]]-Tableau1[[#This Row],[CA N-1]]</f>
        <v>0</v>
      </c>
      <c r="R554" s="14" t="str">
        <f>IFERROR(Tableau1[[#This Row],[Impact en €]]/Tableau1[[#This Row],[CA N-1]]," ")</f>
        <v xml:space="preserve"> </v>
      </c>
    </row>
    <row r="555" spans="1:18" x14ac:dyDescent="0.35">
      <c r="A555" s="10">
        <f>'Input CO Nafi'!A555</f>
        <v>0</v>
      </c>
      <c r="B555" s="10">
        <f>'Input CO Nafi'!C555</f>
        <v>0</v>
      </c>
      <c r="C555" s="8"/>
      <c r="D555" s="8">
        <f>'Input CO Nafi'!J555</f>
        <v>0</v>
      </c>
      <c r="E555" s="12"/>
      <c r="F555" s="10">
        <f>'Input CO Nafi'!L555</f>
        <v>0</v>
      </c>
      <c r="G555" s="16">
        <f>'Input CO Nafi'!P555</f>
        <v>0</v>
      </c>
      <c r="H555" s="11">
        <f>'Input CO Nafi'!Q555</f>
        <v>0</v>
      </c>
      <c r="I555" s="12"/>
      <c r="J555" s="15">
        <f>'Input CO Nafi'!AA555</f>
        <v>0</v>
      </c>
      <c r="K555" s="16">
        <f>'Input CO Nafi'!AG555</f>
        <v>0</v>
      </c>
      <c r="L555" s="16">
        <f>'Input CO Nafi'!AI555</f>
        <v>0</v>
      </c>
      <c r="M555" s="16">
        <f>'Input CO Nafi'!AJ555</f>
        <v>0</v>
      </c>
      <c r="N555" s="12"/>
      <c r="O555" s="8">
        <f>Tableau1[[#This Row],[Prix Unitaire N-1]]*Tableau1[[#This Row],[Qtés commandées pour N-1]]</f>
        <v>0</v>
      </c>
      <c r="P555" s="8">
        <f>Tableau1[[#This Row],[Prix Unitaire N+1]]*Tableau1[[#This Row],[Qtés commandées pour N-1]]</f>
        <v>0</v>
      </c>
      <c r="Q555" s="8">
        <f>Tableau1[[#This Row],[CA N+1]]-Tableau1[[#This Row],[CA N-1]]</f>
        <v>0</v>
      </c>
      <c r="R555" s="14" t="str">
        <f>IFERROR(Tableau1[[#This Row],[Impact en €]]/Tableau1[[#This Row],[CA N-1]]," ")</f>
        <v xml:space="preserve"> </v>
      </c>
    </row>
    <row r="556" spans="1:18" x14ac:dyDescent="0.35">
      <c r="A556" s="10">
        <f>'Input CO Nafi'!A556</f>
        <v>0</v>
      </c>
      <c r="B556" s="10">
        <f>'Input CO Nafi'!C556</f>
        <v>0</v>
      </c>
      <c r="C556" s="8"/>
      <c r="D556" s="8">
        <f>'Input CO Nafi'!J556</f>
        <v>0</v>
      </c>
      <c r="E556" s="12"/>
      <c r="F556" s="10">
        <f>'Input CO Nafi'!L556</f>
        <v>0</v>
      </c>
      <c r="G556" s="16">
        <f>'Input CO Nafi'!P556</f>
        <v>0</v>
      </c>
      <c r="H556" s="11">
        <f>'Input CO Nafi'!Q556</f>
        <v>0</v>
      </c>
      <c r="I556" s="12"/>
      <c r="J556" s="15">
        <f>'Input CO Nafi'!AA556</f>
        <v>0</v>
      </c>
      <c r="K556" s="16">
        <f>'Input CO Nafi'!AG556</f>
        <v>0</v>
      </c>
      <c r="L556" s="16">
        <f>'Input CO Nafi'!AI556</f>
        <v>0</v>
      </c>
      <c r="M556" s="16">
        <f>'Input CO Nafi'!AJ556</f>
        <v>0</v>
      </c>
      <c r="N556" s="12"/>
      <c r="O556" s="8">
        <f>Tableau1[[#This Row],[Prix Unitaire N-1]]*Tableau1[[#This Row],[Qtés commandées pour N-1]]</f>
        <v>0</v>
      </c>
      <c r="P556" s="8">
        <f>Tableau1[[#This Row],[Prix Unitaire N+1]]*Tableau1[[#This Row],[Qtés commandées pour N-1]]</f>
        <v>0</v>
      </c>
      <c r="Q556" s="8">
        <f>Tableau1[[#This Row],[CA N+1]]-Tableau1[[#This Row],[CA N-1]]</f>
        <v>0</v>
      </c>
      <c r="R556" s="14" t="str">
        <f>IFERROR(Tableau1[[#This Row],[Impact en €]]/Tableau1[[#This Row],[CA N-1]]," ")</f>
        <v xml:space="preserve"> </v>
      </c>
    </row>
    <row r="557" spans="1:18" x14ac:dyDescent="0.35">
      <c r="A557" s="10">
        <f>'Input CO Nafi'!A557</f>
        <v>0</v>
      </c>
      <c r="B557" s="10">
        <f>'Input CO Nafi'!C557</f>
        <v>0</v>
      </c>
      <c r="C557" s="8"/>
      <c r="D557" s="8">
        <f>'Input CO Nafi'!J557</f>
        <v>0</v>
      </c>
      <c r="E557" s="12"/>
      <c r="F557" s="10">
        <f>'Input CO Nafi'!L557</f>
        <v>0</v>
      </c>
      <c r="G557" s="16">
        <f>'Input CO Nafi'!P557</f>
        <v>0</v>
      </c>
      <c r="H557" s="11">
        <f>'Input CO Nafi'!Q557</f>
        <v>0</v>
      </c>
      <c r="I557" s="12"/>
      <c r="J557" s="15">
        <f>'Input CO Nafi'!AA557</f>
        <v>0</v>
      </c>
      <c r="K557" s="16">
        <f>'Input CO Nafi'!AG557</f>
        <v>0</v>
      </c>
      <c r="L557" s="16">
        <f>'Input CO Nafi'!AI557</f>
        <v>0</v>
      </c>
      <c r="M557" s="16">
        <f>'Input CO Nafi'!AJ557</f>
        <v>0</v>
      </c>
      <c r="N557" s="12"/>
      <c r="O557" s="8">
        <f>Tableau1[[#This Row],[Prix Unitaire N-1]]*Tableau1[[#This Row],[Qtés commandées pour N-1]]</f>
        <v>0</v>
      </c>
      <c r="P557" s="8">
        <f>Tableau1[[#This Row],[Prix Unitaire N+1]]*Tableau1[[#This Row],[Qtés commandées pour N-1]]</f>
        <v>0</v>
      </c>
      <c r="Q557" s="8">
        <f>Tableau1[[#This Row],[CA N+1]]-Tableau1[[#This Row],[CA N-1]]</f>
        <v>0</v>
      </c>
      <c r="R557" s="14" t="str">
        <f>IFERROR(Tableau1[[#This Row],[Impact en €]]/Tableau1[[#This Row],[CA N-1]]," ")</f>
        <v xml:space="preserve"> </v>
      </c>
    </row>
    <row r="558" spans="1:18" x14ac:dyDescent="0.35">
      <c r="A558" s="10">
        <f>'Input CO Nafi'!A558</f>
        <v>0</v>
      </c>
      <c r="B558" s="10">
        <f>'Input CO Nafi'!C558</f>
        <v>0</v>
      </c>
      <c r="C558" s="8"/>
      <c r="D558" s="8">
        <f>'Input CO Nafi'!J558</f>
        <v>0</v>
      </c>
      <c r="E558" s="12"/>
      <c r="F558" s="10">
        <f>'Input CO Nafi'!L558</f>
        <v>0</v>
      </c>
      <c r="G558" s="16">
        <f>'Input CO Nafi'!P558</f>
        <v>0</v>
      </c>
      <c r="H558" s="11">
        <f>'Input CO Nafi'!Q558</f>
        <v>0</v>
      </c>
      <c r="I558" s="12"/>
      <c r="J558" s="15">
        <f>'Input CO Nafi'!AA558</f>
        <v>0</v>
      </c>
      <c r="K558" s="16">
        <f>'Input CO Nafi'!AG558</f>
        <v>0</v>
      </c>
      <c r="L558" s="16">
        <f>'Input CO Nafi'!AI558</f>
        <v>0</v>
      </c>
      <c r="M558" s="16">
        <f>'Input CO Nafi'!AJ558</f>
        <v>0</v>
      </c>
      <c r="N558" s="12"/>
      <c r="O558" s="8">
        <f>Tableau1[[#This Row],[Prix Unitaire N-1]]*Tableau1[[#This Row],[Qtés commandées pour N-1]]</f>
        <v>0</v>
      </c>
      <c r="P558" s="8">
        <f>Tableau1[[#This Row],[Prix Unitaire N+1]]*Tableau1[[#This Row],[Qtés commandées pour N-1]]</f>
        <v>0</v>
      </c>
      <c r="Q558" s="8">
        <f>Tableau1[[#This Row],[CA N+1]]-Tableau1[[#This Row],[CA N-1]]</f>
        <v>0</v>
      </c>
      <c r="R558" s="14" t="str">
        <f>IFERROR(Tableau1[[#This Row],[Impact en €]]/Tableau1[[#This Row],[CA N-1]]," ")</f>
        <v xml:space="preserve"> </v>
      </c>
    </row>
    <row r="559" spans="1:18" x14ac:dyDescent="0.35">
      <c r="A559" s="10">
        <f>'Input CO Nafi'!A559</f>
        <v>0</v>
      </c>
      <c r="B559" s="10">
        <f>'Input CO Nafi'!C559</f>
        <v>0</v>
      </c>
      <c r="C559" s="8"/>
      <c r="D559" s="8">
        <f>'Input CO Nafi'!J559</f>
        <v>0</v>
      </c>
      <c r="E559" s="12"/>
      <c r="F559" s="10">
        <f>'Input CO Nafi'!L559</f>
        <v>0</v>
      </c>
      <c r="G559" s="16">
        <f>'Input CO Nafi'!P559</f>
        <v>0</v>
      </c>
      <c r="H559" s="11">
        <f>'Input CO Nafi'!Q559</f>
        <v>0</v>
      </c>
      <c r="I559" s="12"/>
      <c r="J559" s="15">
        <f>'Input CO Nafi'!AA559</f>
        <v>0</v>
      </c>
      <c r="K559" s="16">
        <f>'Input CO Nafi'!AG559</f>
        <v>0</v>
      </c>
      <c r="L559" s="16">
        <f>'Input CO Nafi'!AI559</f>
        <v>0</v>
      </c>
      <c r="M559" s="16">
        <f>'Input CO Nafi'!AJ559</f>
        <v>0</v>
      </c>
      <c r="N559" s="12"/>
      <c r="O559" s="8">
        <f>Tableau1[[#This Row],[Prix Unitaire N-1]]*Tableau1[[#This Row],[Qtés commandées pour N-1]]</f>
        <v>0</v>
      </c>
      <c r="P559" s="8">
        <f>Tableau1[[#This Row],[Prix Unitaire N+1]]*Tableau1[[#This Row],[Qtés commandées pour N-1]]</f>
        <v>0</v>
      </c>
      <c r="Q559" s="8">
        <f>Tableau1[[#This Row],[CA N+1]]-Tableau1[[#This Row],[CA N-1]]</f>
        <v>0</v>
      </c>
      <c r="R559" s="14" t="str">
        <f>IFERROR(Tableau1[[#This Row],[Impact en €]]/Tableau1[[#This Row],[CA N-1]]," ")</f>
        <v xml:space="preserve"> </v>
      </c>
    </row>
    <row r="560" spans="1:18" x14ac:dyDescent="0.35">
      <c r="A560" s="10">
        <f>'Input CO Nafi'!A560</f>
        <v>0</v>
      </c>
      <c r="B560" s="10">
        <f>'Input CO Nafi'!C560</f>
        <v>0</v>
      </c>
      <c r="C560" s="8"/>
      <c r="D560" s="8">
        <f>'Input CO Nafi'!J560</f>
        <v>0</v>
      </c>
      <c r="E560" s="12"/>
      <c r="F560" s="10">
        <f>'Input CO Nafi'!L560</f>
        <v>0</v>
      </c>
      <c r="G560" s="16">
        <f>'Input CO Nafi'!P560</f>
        <v>0</v>
      </c>
      <c r="H560" s="11">
        <f>'Input CO Nafi'!Q560</f>
        <v>0</v>
      </c>
      <c r="I560" s="12"/>
      <c r="J560" s="15">
        <f>'Input CO Nafi'!AA560</f>
        <v>0</v>
      </c>
      <c r="K560" s="16">
        <f>'Input CO Nafi'!AG560</f>
        <v>0</v>
      </c>
      <c r="L560" s="16">
        <f>'Input CO Nafi'!AI560</f>
        <v>0</v>
      </c>
      <c r="M560" s="16">
        <f>'Input CO Nafi'!AJ560</f>
        <v>0</v>
      </c>
      <c r="N560" s="12"/>
      <c r="O560" s="8">
        <f>Tableau1[[#This Row],[Prix Unitaire N-1]]*Tableau1[[#This Row],[Qtés commandées pour N-1]]</f>
        <v>0</v>
      </c>
      <c r="P560" s="8">
        <f>Tableau1[[#This Row],[Prix Unitaire N+1]]*Tableau1[[#This Row],[Qtés commandées pour N-1]]</f>
        <v>0</v>
      </c>
      <c r="Q560" s="8">
        <f>Tableau1[[#This Row],[CA N+1]]-Tableau1[[#This Row],[CA N-1]]</f>
        <v>0</v>
      </c>
      <c r="R560" s="14" t="str">
        <f>IFERROR(Tableau1[[#This Row],[Impact en €]]/Tableau1[[#This Row],[CA N-1]]," ")</f>
        <v xml:space="preserve"> </v>
      </c>
    </row>
    <row r="561" spans="1:18" x14ac:dyDescent="0.35">
      <c r="A561" s="10">
        <f>'Input CO Nafi'!A561</f>
        <v>0</v>
      </c>
      <c r="B561" s="10">
        <f>'Input CO Nafi'!C561</f>
        <v>0</v>
      </c>
      <c r="C561" s="8"/>
      <c r="D561" s="8">
        <f>'Input CO Nafi'!J561</f>
        <v>0</v>
      </c>
      <c r="E561" s="12"/>
      <c r="F561" s="10">
        <f>'Input CO Nafi'!L561</f>
        <v>0</v>
      </c>
      <c r="G561" s="16">
        <f>'Input CO Nafi'!P561</f>
        <v>0</v>
      </c>
      <c r="H561" s="11">
        <f>'Input CO Nafi'!Q561</f>
        <v>0</v>
      </c>
      <c r="I561" s="12"/>
      <c r="J561" s="15">
        <f>'Input CO Nafi'!AA561</f>
        <v>0</v>
      </c>
      <c r="K561" s="16">
        <f>'Input CO Nafi'!AG561</f>
        <v>0</v>
      </c>
      <c r="L561" s="16">
        <f>'Input CO Nafi'!AI561</f>
        <v>0</v>
      </c>
      <c r="M561" s="16">
        <f>'Input CO Nafi'!AJ561</f>
        <v>0</v>
      </c>
      <c r="N561" s="12"/>
      <c r="O561" s="8">
        <f>Tableau1[[#This Row],[Prix Unitaire N-1]]*Tableau1[[#This Row],[Qtés commandées pour N-1]]</f>
        <v>0</v>
      </c>
      <c r="P561" s="8">
        <f>Tableau1[[#This Row],[Prix Unitaire N+1]]*Tableau1[[#This Row],[Qtés commandées pour N-1]]</f>
        <v>0</v>
      </c>
      <c r="Q561" s="8">
        <f>Tableau1[[#This Row],[CA N+1]]-Tableau1[[#This Row],[CA N-1]]</f>
        <v>0</v>
      </c>
      <c r="R561" s="14" t="str">
        <f>IFERROR(Tableau1[[#This Row],[Impact en €]]/Tableau1[[#This Row],[CA N-1]]," ")</f>
        <v xml:space="preserve"> </v>
      </c>
    </row>
    <row r="562" spans="1:18" x14ac:dyDescent="0.35">
      <c r="A562" s="10">
        <f>'Input CO Nafi'!A562</f>
        <v>0</v>
      </c>
      <c r="B562" s="10">
        <f>'Input CO Nafi'!C562</f>
        <v>0</v>
      </c>
      <c r="C562" s="8"/>
      <c r="D562" s="8">
        <f>'Input CO Nafi'!J562</f>
        <v>0</v>
      </c>
      <c r="E562" s="12"/>
      <c r="F562" s="10">
        <f>'Input CO Nafi'!L562</f>
        <v>0</v>
      </c>
      <c r="G562" s="16">
        <f>'Input CO Nafi'!P562</f>
        <v>0</v>
      </c>
      <c r="H562" s="11">
        <f>'Input CO Nafi'!Q562</f>
        <v>0</v>
      </c>
      <c r="I562" s="12"/>
      <c r="J562" s="15">
        <f>'Input CO Nafi'!AA562</f>
        <v>0</v>
      </c>
      <c r="K562" s="16">
        <f>'Input CO Nafi'!AG562</f>
        <v>0</v>
      </c>
      <c r="L562" s="16">
        <f>'Input CO Nafi'!AI562</f>
        <v>0</v>
      </c>
      <c r="M562" s="16">
        <f>'Input CO Nafi'!AJ562</f>
        <v>0</v>
      </c>
      <c r="N562" s="12"/>
      <c r="O562" s="8">
        <f>Tableau1[[#This Row],[Prix Unitaire N-1]]*Tableau1[[#This Row],[Qtés commandées pour N-1]]</f>
        <v>0</v>
      </c>
      <c r="P562" s="8">
        <f>Tableau1[[#This Row],[Prix Unitaire N+1]]*Tableau1[[#This Row],[Qtés commandées pour N-1]]</f>
        <v>0</v>
      </c>
      <c r="Q562" s="8">
        <f>Tableau1[[#This Row],[CA N+1]]-Tableau1[[#This Row],[CA N-1]]</f>
        <v>0</v>
      </c>
      <c r="R562" s="14" t="str">
        <f>IFERROR(Tableau1[[#This Row],[Impact en €]]/Tableau1[[#This Row],[CA N-1]]," ")</f>
        <v xml:space="preserve"> </v>
      </c>
    </row>
    <row r="563" spans="1:18" x14ac:dyDescent="0.35">
      <c r="A563" s="10">
        <f>'Input CO Nafi'!A563</f>
        <v>0</v>
      </c>
      <c r="B563" s="10">
        <f>'Input CO Nafi'!C563</f>
        <v>0</v>
      </c>
      <c r="C563" s="8"/>
      <c r="D563" s="8">
        <f>'Input CO Nafi'!J563</f>
        <v>0</v>
      </c>
      <c r="E563" s="12"/>
      <c r="F563" s="10">
        <f>'Input CO Nafi'!L563</f>
        <v>0</v>
      </c>
      <c r="G563" s="16">
        <f>'Input CO Nafi'!P563</f>
        <v>0</v>
      </c>
      <c r="H563" s="11">
        <f>'Input CO Nafi'!Q563</f>
        <v>0</v>
      </c>
      <c r="I563" s="12"/>
      <c r="J563" s="15">
        <f>'Input CO Nafi'!AA563</f>
        <v>0</v>
      </c>
      <c r="K563" s="16">
        <f>'Input CO Nafi'!AG563</f>
        <v>0</v>
      </c>
      <c r="L563" s="16">
        <f>'Input CO Nafi'!AI563</f>
        <v>0</v>
      </c>
      <c r="M563" s="16">
        <f>'Input CO Nafi'!AJ563</f>
        <v>0</v>
      </c>
      <c r="N563" s="12"/>
      <c r="O563" s="8">
        <f>Tableau1[[#This Row],[Prix Unitaire N-1]]*Tableau1[[#This Row],[Qtés commandées pour N-1]]</f>
        <v>0</v>
      </c>
      <c r="P563" s="8">
        <f>Tableau1[[#This Row],[Prix Unitaire N+1]]*Tableau1[[#This Row],[Qtés commandées pour N-1]]</f>
        <v>0</v>
      </c>
      <c r="Q563" s="8">
        <f>Tableau1[[#This Row],[CA N+1]]-Tableau1[[#This Row],[CA N-1]]</f>
        <v>0</v>
      </c>
      <c r="R563" s="14" t="str">
        <f>IFERROR(Tableau1[[#This Row],[Impact en €]]/Tableau1[[#This Row],[CA N-1]]," ")</f>
        <v xml:space="preserve"> </v>
      </c>
    </row>
    <row r="564" spans="1:18" x14ac:dyDescent="0.35">
      <c r="A564" s="10">
        <f>'Input CO Nafi'!A564</f>
        <v>0</v>
      </c>
      <c r="B564" s="10">
        <f>'Input CO Nafi'!C564</f>
        <v>0</v>
      </c>
      <c r="C564" s="8"/>
      <c r="D564" s="8">
        <f>'Input CO Nafi'!J564</f>
        <v>0</v>
      </c>
      <c r="E564" s="12"/>
      <c r="F564" s="10">
        <f>'Input CO Nafi'!L564</f>
        <v>0</v>
      </c>
      <c r="G564" s="16">
        <f>'Input CO Nafi'!P564</f>
        <v>0</v>
      </c>
      <c r="H564" s="11">
        <f>'Input CO Nafi'!Q564</f>
        <v>0</v>
      </c>
      <c r="I564" s="12"/>
      <c r="J564" s="15">
        <f>'Input CO Nafi'!AA564</f>
        <v>0</v>
      </c>
      <c r="K564" s="16">
        <f>'Input CO Nafi'!AG564</f>
        <v>0</v>
      </c>
      <c r="L564" s="16">
        <f>'Input CO Nafi'!AI564</f>
        <v>0</v>
      </c>
      <c r="M564" s="16">
        <f>'Input CO Nafi'!AJ564</f>
        <v>0</v>
      </c>
      <c r="N564" s="12"/>
      <c r="O564" s="8">
        <f>Tableau1[[#This Row],[Prix Unitaire N-1]]*Tableau1[[#This Row],[Qtés commandées pour N-1]]</f>
        <v>0</v>
      </c>
      <c r="P564" s="8">
        <f>Tableau1[[#This Row],[Prix Unitaire N+1]]*Tableau1[[#This Row],[Qtés commandées pour N-1]]</f>
        <v>0</v>
      </c>
      <c r="Q564" s="8">
        <f>Tableau1[[#This Row],[CA N+1]]-Tableau1[[#This Row],[CA N-1]]</f>
        <v>0</v>
      </c>
      <c r="R564" s="14" t="str">
        <f>IFERROR(Tableau1[[#This Row],[Impact en €]]/Tableau1[[#This Row],[CA N-1]]," ")</f>
        <v xml:space="preserve"> </v>
      </c>
    </row>
    <row r="565" spans="1:18" x14ac:dyDescent="0.35">
      <c r="A565" s="10">
        <f>'Input CO Nafi'!A565</f>
        <v>0</v>
      </c>
      <c r="B565" s="10">
        <f>'Input CO Nafi'!C565</f>
        <v>0</v>
      </c>
      <c r="C565" s="8"/>
      <c r="D565" s="8">
        <f>'Input CO Nafi'!J565</f>
        <v>0</v>
      </c>
      <c r="E565" s="12"/>
      <c r="F565" s="10">
        <f>'Input CO Nafi'!L565</f>
        <v>0</v>
      </c>
      <c r="G565" s="16">
        <f>'Input CO Nafi'!P565</f>
        <v>0</v>
      </c>
      <c r="H565" s="11">
        <f>'Input CO Nafi'!Q565</f>
        <v>0</v>
      </c>
      <c r="I565" s="12"/>
      <c r="J565" s="15">
        <f>'Input CO Nafi'!AA565</f>
        <v>0</v>
      </c>
      <c r="K565" s="16">
        <f>'Input CO Nafi'!AG565</f>
        <v>0</v>
      </c>
      <c r="L565" s="16">
        <f>'Input CO Nafi'!AI565</f>
        <v>0</v>
      </c>
      <c r="M565" s="16">
        <f>'Input CO Nafi'!AJ565</f>
        <v>0</v>
      </c>
      <c r="N565" s="12"/>
      <c r="O565" s="8">
        <f>Tableau1[[#This Row],[Prix Unitaire N-1]]*Tableau1[[#This Row],[Qtés commandées pour N-1]]</f>
        <v>0</v>
      </c>
      <c r="P565" s="8">
        <f>Tableau1[[#This Row],[Prix Unitaire N+1]]*Tableau1[[#This Row],[Qtés commandées pour N-1]]</f>
        <v>0</v>
      </c>
      <c r="Q565" s="8">
        <f>Tableau1[[#This Row],[CA N+1]]-Tableau1[[#This Row],[CA N-1]]</f>
        <v>0</v>
      </c>
      <c r="R565" s="14" t="str">
        <f>IFERROR(Tableau1[[#This Row],[Impact en €]]/Tableau1[[#This Row],[CA N-1]]," ")</f>
        <v xml:space="preserve"> </v>
      </c>
    </row>
    <row r="566" spans="1:18" x14ac:dyDescent="0.35">
      <c r="A566" s="10">
        <f>'Input CO Nafi'!A566</f>
        <v>0</v>
      </c>
      <c r="B566" s="10">
        <f>'Input CO Nafi'!C566</f>
        <v>0</v>
      </c>
      <c r="C566" s="8"/>
      <c r="D566" s="8">
        <f>'Input CO Nafi'!J566</f>
        <v>0</v>
      </c>
      <c r="E566" s="12"/>
      <c r="F566" s="10">
        <f>'Input CO Nafi'!L566</f>
        <v>0</v>
      </c>
      <c r="G566" s="16">
        <f>'Input CO Nafi'!P566</f>
        <v>0</v>
      </c>
      <c r="H566" s="11">
        <f>'Input CO Nafi'!Q566</f>
        <v>0</v>
      </c>
      <c r="I566" s="12"/>
      <c r="J566" s="15">
        <f>'Input CO Nafi'!AA566</f>
        <v>0</v>
      </c>
      <c r="K566" s="16">
        <f>'Input CO Nafi'!AG566</f>
        <v>0</v>
      </c>
      <c r="L566" s="16">
        <f>'Input CO Nafi'!AI566</f>
        <v>0</v>
      </c>
      <c r="M566" s="16">
        <f>'Input CO Nafi'!AJ566</f>
        <v>0</v>
      </c>
      <c r="N566" s="12"/>
      <c r="O566" s="8">
        <f>Tableau1[[#This Row],[Prix Unitaire N-1]]*Tableau1[[#This Row],[Qtés commandées pour N-1]]</f>
        <v>0</v>
      </c>
      <c r="P566" s="8">
        <f>Tableau1[[#This Row],[Prix Unitaire N+1]]*Tableau1[[#This Row],[Qtés commandées pour N-1]]</f>
        <v>0</v>
      </c>
      <c r="Q566" s="8">
        <f>Tableau1[[#This Row],[CA N+1]]-Tableau1[[#This Row],[CA N-1]]</f>
        <v>0</v>
      </c>
      <c r="R566" s="14" t="str">
        <f>IFERROR(Tableau1[[#This Row],[Impact en €]]/Tableau1[[#This Row],[CA N-1]]," ")</f>
        <v xml:space="preserve"> </v>
      </c>
    </row>
    <row r="567" spans="1:18" x14ac:dyDescent="0.35">
      <c r="A567" s="10">
        <f>'Input CO Nafi'!A567</f>
        <v>0</v>
      </c>
      <c r="B567" s="10">
        <f>'Input CO Nafi'!C567</f>
        <v>0</v>
      </c>
      <c r="C567" s="8"/>
      <c r="D567" s="8">
        <f>'Input CO Nafi'!J567</f>
        <v>0</v>
      </c>
      <c r="E567" s="12"/>
      <c r="F567" s="10">
        <f>'Input CO Nafi'!L567</f>
        <v>0</v>
      </c>
      <c r="G567" s="16">
        <f>'Input CO Nafi'!P567</f>
        <v>0</v>
      </c>
      <c r="H567" s="11">
        <f>'Input CO Nafi'!Q567</f>
        <v>0</v>
      </c>
      <c r="I567" s="12"/>
      <c r="J567" s="15">
        <f>'Input CO Nafi'!AA567</f>
        <v>0</v>
      </c>
      <c r="K567" s="16">
        <f>'Input CO Nafi'!AG567</f>
        <v>0</v>
      </c>
      <c r="L567" s="16">
        <f>'Input CO Nafi'!AI567</f>
        <v>0</v>
      </c>
      <c r="M567" s="16">
        <f>'Input CO Nafi'!AJ567</f>
        <v>0</v>
      </c>
      <c r="N567" s="12"/>
      <c r="O567" s="8">
        <f>Tableau1[[#This Row],[Prix Unitaire N-1]]*Tableau1[[#This Row],[Qtés commandées pour N-1]]</f>
        <v>0</v>
      </c>
      <c r="P567" s="8">
        <f>Tableau1[[#This Row],[Prix Unitaire N+1]]*Tableau1[[#This Row],[Qtés commandées pour N-1]]</f>
        <v>0</v>
      </c>
      <c r="Q567" s="8">
        <f>Tableau1[[#This Row],[CA N+1]]-Tableau1[[#This Row],[CA N-1]]</f>
        <v>0</v>
      </c>
      <c r="R567" s="14" t="str">
        <f>IFERROR(Tableau1[[#This Row],[Impact en €]]/Tableau1[[#This Row],[CA N-1]]," ")</f>
        <v xml:space="preserve"> </v>
      </c>
    </row>
    <row r="568" spans="1:18" x14ac:dyDescent="0.35">
      <c r="A568" s="10">
        <f>'Input CO Nafi'!A568</f>
        <v>0</v>
      </c>
      <c r="B568" s="10">
        <f>'Input CO Nafi'!C568</f>
        <v>0</v>
      </c>
      <c r="C568" s="8"/>
      <c r="D568" s="8">
        <f>'Input CO Nafi'!J568</f>
        <v>0</v>
      </c>
      <c r="E568" s="12"/>
      <c r="F568" s="10">
        <f>'Input CO Nafi'!L568</f>
        <v>0</v>
      </c>
      <c r="G568" s="16">
        <f>'Input CO Nafi'!P568</f>
        <v>0</v>
      </c>
      <c r="H568" s="11">
        <f>'Input CO Nafi'!Q568</f>
        <v>0</v>
      </c>
      <c r="I568" s="12"/>
      <c r="J568" s="15">
        <f>'Input CO Nafi'!AA568</f>
        <v>0</v>
      </c>
      <c r="K568" s="16">
        <f>'Input CO Nafi'!AG568</f>
        <v>0</v>
      </c>
      <c r="L568" s="16">
        <f>'Input CO Nafi'!AI568</f>
        <v>0</v>
      </c>
      <c r="M568" s="16">
        <f>'Input CO Nafi'!AJ568</f>
        <v>0</v>
      </c>
      <c r="N568" s="12"/>
      <c r="O568" s="8">
        <f>Tableau1[[#This Row],[Prix Unitaire N-1]]*Tableau1[[#This Row],[Qtés commandées pour N-1]]</f>
        <v>0</v>
      </c>
      <c r="P568" s="8">
        <f>Tableau1[[#This Row],[Prix Unitaire N+1]]*Tableau1[[#This Row],[Qtés commandées pour N-1]]</f>
        <v>0</v>
      </c>
      <c r="Q568" s="8">
        <f>Tableau1[[#This Row],[CA N+1]]-Tableau1[[#This Row],[CA N-1]]</f>
        <v>0</v>
      </c>
      <c r="R568" s="14" t="str">
        <f>IFERROR(Tableau1[[#This Row],[Impact en €]]/Tableau1[[#This Row],[CA N-1]]," ")</f>
        <v xml:space="preserve"> </v>
      </c>
    </row>
    <row r="569" spans="1:18" x14ac:dyDescent="0.35">
      <c r="A569" s="10">
        <f>'Input CO Nafi'!A569</f>
        <v>0</v>
      </c>
      <c r="B569" s="10">
        <f>'Input CO Nafi'!C569</f>
        <v>0</v>
      </c>
      <c r="C569" s="8"/>
      <c r="D569" s="8">
        <f>'Input CO Nafi'!J569</f>
        <v>0</v>
      </c>
      <c r="E569" s="12"/>
      <c r="F569" s="10">
        <f>'Input CO Nafi'!L569</f>
        <v>0</v>
      </c>
      <c r="G569" s="16">
        <f>'Input CO Nafi'!P569</f>
        <v>0</v>
      </c>
      <c r="H569" s="11">
        <f>'Input CO Nafi'!Q569</f>
        <v>0</v>
      </c>
      <c r="I569" s="12"/>
      <c r="J569" s="15">
        <f>'Input CO Nafi'!AA569</f>
        <v>0</v>
      </c>
      <c r="K569" s="16">
        <f>'Input CO Nafi'!AG569</f>
        <v>0</v>
      </c>
      <c r="L569" s="16">
        <f>'Input CO Nafi'!AI569</f>
        <v>0</v>
      </c>
      <c r="M569" s="16">
        <f>'Input CO Nafi'!AJ569</f>
        <v>0</v>
      </c>
      <c r="N569" s="12"/>
      <c r="O569" s="8">
        <f>Tableau1[[#This Row],[Prix Unitaire N-1]]*Tableau1[[#This Row],[Qtés commandées pour N-1]]</f>
        <v>0</v>
      </c>
      <c r="P569" s="8">
        <f>Tableau1[[#This Row],[Prix Unitaire N+1]]*Tableau1[[#This Row],[Qtés commandées pour N-1]]</f>
        <v>0</v>
      </c>
      <c r="Q569" s="8">
        <f>Tableau1[[#This Row],[CA N+1]]-Tableau1[[#This Row],[CA N-1]]</f>
        <v>0</v>
      </c>
      <c r="R569" s="14" t="str">
        <f>IFERROR(Tableau1[[#This Row],[Impact en €]]/Tableau1[[#This Row],[CA N-1]]," ")</f>
        <v xml:space="preserve"> </v>
      </c>
    </row>
    <row r="570" spans="1:18" x14ac:dyDescent="0.35">
      <c r="A570" s="10">
        <f>'Input CO Nafi'!A570</f>
        <v>0</v>
      </c>
      <c r="B570" s="10">
        <f>'Input CO Nafi'!C570</f>
        <v>0</v>
      </c>
      <c r="C570" s="8"/>
      <c r="D570" s="8">
        <f>'Input CO Nafi'!J570</f>
        <v>0</v>
      </c>
      <c r="E570" s="12"/>
      <c r="F570" s="10">
        <f>'Input CO Nafi'!L570</f>
        <v>0</v>
      </c>
      <c r="G570" s="16">
        <f>'Input CO Nafi'!P570</f>
        <v>0</v>
      </c>
      <c r="H570" s="11">
        <f>'Input CO Nafi'!Q570</f>
        <v>0</v>
      </c>
      <c r="I570" s="12"/>
      <c r="J570" s="15">
        <f>'Input CO Nafi'!AA570</f>
        <v>0</v>
      </c>
      <c r="K570" s="16">
        <f>'Input CO Nafi'!AG570</f>
        <v>0</v>
      </c>
      <c r="L570" s="16">
        <f>'Input CO Nafi'!AI570</f>
        <v>0</v>
      </c>
      <c r="M570" s="16">
        <f>'Input CO Nafi'!AJ570</f>
        <v>0</v>
      </c>
      <c r="N570" s="12"/>
      <c r="O570" s="8">
        <f>Tableau1[[#This Row],[Prix Unitaire N-1]]*Tableau1[[#This Row],[Qtés commandées pour N-1]]</f>
        <v>0</v>
      </c>
      <c r="P570" s="8">
        <f>Tableau1[[#This Row],[Prix Unitaire N+1]]*Tableau1[[#This Row],[Qtés commandées pour N-1]]</f>
        <v>0</v>
      </c>
      <c r="Q570" s="8">
        <f>Tableau1[[#This Row],[CA N+1]]-Tableau1[[#This Row],[CA N-1]]</f>
        <v>0</v>
      </c>
      <c r="R570" s="14" t="str">
        <f>IFERROR(Tableau1[[#This Row],[Impact en €]]/Tableau1[[#This Row],[CA N-1]]," ")</f>
        <v xml:space="preserve"> </v>
      </c>
    </row>
    <row r="571" spans="1:18" x14ac:dyDescent="0.35">
      <c r="A571" s="10">
        <f>'Input CO Nafi'!A571</f>
        <v>0</v>
      </c>
      <c r="B571" s="10">
        <f>'Input CO Nafi'!C571</f>
        <v>0</v>
      </c>
      <c r="C571" s="8"/>
      <c r="D571" s="8">
        <f>'Input CO Nafi'!J571</f>
        <v>0</v>
      </c>
      <c r="E571" s="12"/>
      <c r="F571" s="10">
        <f>'Input CO Nafi'!L571</f>
        <v>0</v>
      </c>
      <c r="G571" s="16">
        <f>'Input CO Nafi'!P571</f>
        <v>0</v>
      </c>
      <c r="H571" s="11">
        <f>'Input CO Nafi'!Q571</f>
        <v>0</v>
      </c>
      <c r="I571" s="12"/>
      <c r="J571" s="15">
        <f>'Input CO Nafi'!AA571</f>
        <v>0</v>
      </c>
      <c r="K571" s="16">
        <f>'Input CO Nafi'!AG571</f>
        <v>0</v>
      </c>
      <c r="L571" s="16">
        <f>'Input CO Nafi'!AI571</f>
        <v>0</v>
      </c>
      <c r="M571" s="16">
        <f>'Input CO Nafi'!AJ571</f>
        <v>0</v>
      </c>
      <c r="N571" s="12"/>
      <c r="O571" s="8">
        <f>Tableau1[[#This Row],[Prix Unitaire N-1]]*Tableau1[[#This Row],[Qtés commandées pour N-1]]</f>
        <v>0</v>
      </c>
      <c r="P571" s="8">
        <f>Tableau1[[#This Row],[Prix Unitaire N+1]]*Tableau1[[#This Row],[Qtés commandées pour N-1]]</f>
        <v>0</v>
      </c>
      <c r="Q571" s="8">
        <f>Tableau1[[#This Row],[CA N+1]]-Tableau1[[#This Row],[CA N-1]]</f>
        <v>0</v>
      </c>
      <c r="R571" s="14" t="str">
        <f>IFERROR(Tableau1[[#This Row],[Impact en €]]/Tableau1[[#This Row],[CA N-1]]," ")</f>
        <v xml:space="preserve"> </v>
      </c>
    </row>
    <row r="572" spans="1:18" x14ac:dyDescent="0.35">
      <c r="A572" s="10">
        <f>'Input CO Nafi'!A572</f>
        <v>0</v>
      </c>
      <c r="B572" s="10">
        <f>'Input CO Nafi'!C572</f>
        <v>0</v>
      </c>
      <c r="C572" s="8"/>
      <c r="D572" s="8">
        <f>'Input CO Nafi'!J572</f>
        <v>0</v>
      </c>
      <c r="E572" s="12"/>
      <c r="F572" s="10">
        <f>'Input CO Nafi'!L572</f>
        <v>0</v>
      </c>
      <c r="G572" s="16">
        <f>'Input CO Nafi'!P572</f>
        <v>0</v>
      </c>
      <c r="H572" s="11">
        <f>'Input CO Nafi'!Q572</f>
        <v>0</v>
      </c>
      <c r="I572" s="12"/>
      <c r="J572" s="15">
        <f>'Input CO Nafi'!AA572</f>
        <v>0</v>
      </c>
      <c r="K572" s="16">
        <f>'Input CO Nafi'!AG572</f>
        <v>0</v>
      </c>
      <c r="L572" s="16">
        <f>'Input CO Nafi'!AI572</f>
        <v>0</v>
      </c>
      <c r="M572" s="16">
        <f>'Input CO Nafi'!AJ572</f>
        <v>0</v>
      </c>
      <c r="N572" s="12"/>
      <c r="O572" s="8">
        <f>Tableau1[[#This Row],[Prix Unitaire N-1]]*Tableau1[[#This Row],[Qtés commandées pour N-1]]</f>
        <v>0</v>
      </c>
      <c r="P572" s="8">
        <f>Tableau1[[#This Row],[Prix Unitaire N+1]]*Tableau1[[#This Row],[Qtés commandées pour N-1]]</f>
        <v>0</v>
      </c>
      <c r="Q572" s="8">
        <f>Tableau1[[#This Row],[CA N+1]]-Tableau1[[#This Row],[CA N-1]]</f>
        <v>0</v>
      </c>
      <c r="R572" s="14" t="str">
        <f>IFERROR(Tableau1[[#This Row],[Impact en €]]/Tableau1[[#This Row],[CA N-1]]," ")</f>
        <v xml:space="preserve"> </v>
      </c>
    </row>
    <row r="573" spans="1:18" x14ac:dyDescent="0.35">
      <c r="A573" s="10">
        <f>'Input CO Nafi'!A573</f>
        <v>0</v>
      </c>
      <c r="B573" s="10">
        <f>'Input CO Nafi'!C573</f>
        <v>0</v>
      </c>
      <c r="C573" s="8"/>
      <c r="D573" s="8">
        <f>'Input CO Nafi'!J573</f>
        <v>0</v>
      </c>
      <c r="E573" s="12"/>
      <c r="F573" s="10">
        <f>'Input CO Nafi'!L573</f>
        <v>0</v>
      </c>
      <c r="G573" s="16">
        <f>'Input CO Nafi'!P573</f>
        <v>0</v>
      </c>
      <c r="H573" s="11">
        <f>'Input CO Nafi'!Q573</f>
        <v>0</v>
      </c>
      <c r="I573" s="12"/>
      <c r="J573" s="15">
        <f>'Input CO Nafi'!AA573</f>
        <v>0</v>
      </c>
      <c r="K573" s="16">
        <f>'Input CO Nafi'!AG573</f>
        <v>0</v>
      </c>
      <c r="L573" s="16">
        <f>'Input CO Nafi'!AI573</f>
        <v>0</v>
      </c>
      <c r="M573" s="16">
        <f>'Input CO Nafi'!AJ573</f>
        <v>0</v>
      </c>
      <c r="N573" s="12"/>
      <c r="O573" s="8">
        <f>Tableau1[[#This Row],[Prix Unitaire N-1]]*Tableau1[[#This Row],[Qtés commandées pour N-1]]</f>
        <v>0</v>
      </c>
      <c r="P573" s="8">
        <f>Tableau1[[#This Row],[Prix Unitaire N+1]]*Tableau1[[#This Row],[Qtés commandées pour N-1]]</f>
        <v>0</v>
      </c>
      <c r="Q573" s="8">
        <f>Tableau1[[#This Row],[CA N+1]]-Tableau1[[#This Row],[CA N-1]]</f>
        <v>0</v>
      </c>
      <c r="R573" s="14" t="str">
        <f>IFERROR(Tableau1[[#This Row],[Impact en €]]/Tableau1[[#This Row],[CA N-1]]," ")</f>
        <v xml:space="preserve"> </v>
      </c>
    </row>
    <row r="574" spans="1:18" x14ac:dyDescent="0.35">
      <c r="A574" s="10">
        <f>'Input CO Nafi'!A574</f>
        <v>0</v>
      </c>
      <c r="B574" s="10">
        <f>'Input CO Nafi'!C574</f>
        <v>0</v>
      </c>
      <c r="C574" s="8"/>
      <c r="D574" s="8">
        <f>'Input CO Nafi'!J574</f>
        <v>0</v>
      </c>
      <c r="E574" s="12"/>
      <c r="F574" s="10">
        <f>'Input CO Nafi'!L574</f>
        <v>0</v>
      </c>
      <c r="G574" s="16">
        <f>'Input CO Nafi'!P574</f>
        <v>0</v>
      </c>
      <c r="H574" s="11">
        <f>'Input CO Nafi'!Q574</f>
        <v>0</v>
      </c>
      <c r="I574" s="12"/>
      <c r="J574" s="15">
        <f>'Input CO Nafi'!AA574</f>
        <v>0</v>
      </c>
      <c r="K574" s="16">
        <f>'Input CO Nafi'!AG574</f>
        <v>0</v>
      </c>
      <c r="L574" s="16">
        <f>'Input CO Nafi'!AI574</f>
        <v>0</v>
      </c>
      <c r="M574" s="16">
        <f>'Input CO Nafi'!AJ574</f>
        <v>0</v>
      </c>
      <c r="N574" s="12"/>
      <c r="O574" s="8">
        <f>Tableau1[[#This Row],[Prix Unitaire N-1]]*Tableau1[[#This Row],[Qtés commandées pour N-1]]</f>
        <v>0</v>
      </c>
      <c r="P574" s="8">
        <f>Tableau1[[#This Row],[Prix Unitaire N+1]]*Tableau1[[#This Row],[Qtés commandées pour N-1]]</f>
        <v>0</v>
      </c>
      <c r="Q574" s="8">
        <f>Tableau1[[#This Row],[CA N+1]]-Tableau1[[#This Row],[CA N-1]]</f>
        <v>0</v>
      </c>
      <c r="R574" s="14" t="str">
        <f>IFERROR(Tableau1[[#This Row],[Impact en €]]/Tableau1[[#This Row],[CA N-1]]," ")</f>
        <v xml:space="preserve"> </v>
      </c>
    </row>
    <row r="575" spans="1:18" x14ac:dyDescent="0.35">
      <c r="A575" s="10">
        <f>'Input CO Nafi'!A575</f>
        <v>0</v>
      </c>
      <c r="B575" s="10">
        <f>'Input CO Nafi'!C575</f>
        <v>0</v>
      </c>
      <c r="C575" s="8"/>
      <c r="D575" s="8">
        <f>'Input CO Nafi'!J575</f>
        <v>0</v>
      </c>
      <c r="E575" s="12"/>
      <c r="F575" s="10">
        <f>'Input CO Nafi'!L575</f>
        <v>0</v>
      </c>
      <c r="G575" s="16">
        <f>'Input CO Nafi'!P575</f>
        <v>0</v>
      </c>
      <c r="H575" s="11">
        <f>'Input CO Nafi'!Q575</f>
        <v>0</v>
      </c>
      <c r="I575" s="12"/>
      <c r="J575" s="15">
        <f>'Input CO Nafi'!AA575</f>
        <v>0</v>
      </c>
      <c r="K575" s="16">
        <f>'Input CO Nafi'!AG575</f>
        <v>0</v>
      </c>
      <c r="L575" s="16">
        <f>'Input CO Nafi'!AI575</f>
        <v>0</v>
      </c>
      <c r="M575" s="16">
        <f>'Input CO Nafi'!AJ575</f>
        <v>0</v>
      </c>
      <c r="N575" s="12"/>
      <c r="O575" s="8">
        <f>Tableau1[[#This Row],[Prix Unitaire N-1]]*Tableau1[[#This Row],[Qtés commandées pour N-1]]</f>
        <v>0</v>
      </c>
      <c r="P575" s="8">
        <f>Tableau1[[#This Row],[Prix Unitaire N+1]]*Tableau1[[#This Row],[Qtés commandées pour N-1]]</f>
        <v>0</v>
      </c>
      <c r="Q575" s="8">
        <f>Tableau1[[#This Row],[CA N+1]]-Tableau1[[#This Row],[CA N-1]]</f>
        <v>0</v>
      </c>
      <c r="R575" s="14" t="str">
        <f>IFERROR(Tableau1[[#This Row],[Impact en €]]/Tableau1[[#This Row],[CA N-1]]," ")</f>
        <v xml:space="preserve"> </v>
      </c>
    </row>
    <row r="576" spans="1:18" x14ac:dyDescent="0.35">
      <c r="A576" s="10">
        <f>'Input CO Nafi'!A576</f>
        <v>0</v>
      </c>
      <c r="B576" s="10">
        <f>'Input CO Nafi'!C576</f>
        <v>0</v>
      </c>
      <c r="C576" s="8"/>
      <c r="D576" s="8">
        <f>'Input CO Nafi'!J576</f>
        <v>0</v>
      </c>
      <c r="E576" s="12"/>
      <c r="F576" s="10">
        <f>'Input CO Nafi'!L576</f>
        <v>0</v>
      </c>
      <c r="G576" s="16">
        <f>'Input CO Nafi'!P576</f>
        <v>0</v>
      </c>
      <c r="H576" s="11">
        <f>'Input CO Nafi'!Q576</f>
        <v>0</v>
      </c>
      <c r="I576" s="12"/>
      <c r="J576" s="15">
        <f>'Input CO Nafi'!AA576</f>
        <v>0</v>
      </c>
      <c r="K576" s="16">
        <f>'Input CO Nafi'!AG576</f>
        <v>0</v>
      </c>
      <c r="L576" s="16">
        <f>'Input CO Nafi'!AI576</f>
        <v>0</v>
      </c>
      <c r="M576" s="16">
        <f>'Input CO Nafi'!AJ576</f>
        <v>0</v>
      </c>
      <c r="N576" s="12"/>
      <c r="O576" s="8">
        <f>Tableau1[[#This Row],[Prix Unitaire N-1]]*Tableau1[[#This Row],[Qtés commandées pour N-1]]</f>
        <v>0</v>
      </c>
      <c r="P576" s="8">
        <f>Tableau1[[#This Row],[Prix Unitaire N+1]]*Tableau1[[#This Row],[Qtés commandées pour N-1]]</f>
        <v>0</v>
      </c>
      <c r="Q576" s="8">
        <f>Tableau1[[#This Row],[CA N+1]]-Tableau1[[#This Row],[CA N-1]]</f>
        <v>0</v>
      </c>
      <c r="R576" s="14" t="str">
        <f>IFERROR(Tableau1[[#This Row],[Impact en €]]/Tableau1[[#This Row],[CA N-1]]," ")</f>
        <v xml:space="preserve"> </v>
      </c>
    </row>
    <row r="577" spans="1:18" x14ac:dyDescent="0.35">
      <c r="A577" s="10">
        <f>'Input CO Nafi'!A577</f>
        <v>0</v>
      </c>
      <c r="B577" s="10">
        <f>'Input CO Nafi'!C577</f>
        <v>0</v>
      </c>
      <c r="C577" s="8"/>
      <c r="D577" s="8">
        <f>'Input CO Nafi'!J577</f>
        <v>0</v>
      </c>
      <c r="E577" s="12"/>
      <c r="F577" s="10">
        <f>'Input CO Nafi'!L577</f>
        <v>0</v>
      </c>
      <c r="G577" s="16">
        <f>'Input CO Nafi'!P577</f>
        <v>0</v>
      </c>
      <c r="H577" s="11">
        <f>'Input CO Nafi'!Q577</f>
        <v>0</v>
      </c>
      <c r="I577" s="12"/>
      <c r="J577" s="15">
        <f>'Input CO Nafi'!AA577</f>
        <v>0</v>
      </c>
      <c r="K577" s="16">
        <f>'Input CO Nafi'!AG577</f>
        <v>0</v>
      </c>
      <c r="L577" s="16">
        <f>'Input CO Nafi'!AI577</f>
        <v>0</v>
      </c>
      <c r="M577" s="16">
        <f>'Input CO Nafi'!AJ577</f>
        <v>0</v>
      </c>
      <c r="N577" s="12"/>
      <c r="O577" s="8">
        <f>Tableau1[[#This Row],[Prix Unitaire N-1]]*Tableau1[[#This Row],[Qtés commandées pour N-1]]</f>
        <v>0</v>
      </c>
      <c r="P577" s="8">
        <f>Tableau1[[#This Row],[Prix Unitaire N+1]]*Tableau1[[#This Row],[Qtés commandées pour N-1]]</f>
        <v>0</v>
      </c>
      <c r="Q577" s="8">
        <f>Tableau1[[#This Row],[CA N+1]]-Tableau1[[#This Row],[CA N-1]]</f>
        <v>0</v>
      </c>
      <c r="R577" s="14" t="str">
        <f>IFERROR(Tableau1[[#This Row],[Impact en €]]/Tableau1[[#This Row],[CA N-1]]," ")</f>
        <v xml:space="preserve"> </v>
      </c>
    </row>
    <row r="578" spans="1:18" x14ac:dyDescent="0.35">
      <c r="A578" s="10">
        <f>'Input CO Nafi'!A578</f>
        <v>0</v>
      </c>
      <c r="B578" s="10">
        <f>'Input CO Nafi'!C578</f>
        <v>0</v>
      </c>
      <c r="C578" s="8"/>
      <c r="D578" s="8">
        <f>'Input CO Nafi'!J578</f>
        <v>0</v>
      </c>
      <c r="E578" s="12"/>
      <c r="F578" s="10">
        <f>'Input CO Nafi'!L578</f>
        <v>0</v>
      </c>
      <c r="G578" s="16">
        <f>'Input CO Nafi'!P578</f>
        <v>0</v>
      </c>
      <c r="H578" s="11">
        <f>'Input CO Nafi'!Q578</f>
        <v>0</v>
      </c>
      <c r="I578" s="12"/>
      <c r="J578" s="15">
        <f>'Input CO Nafi'!AA578</f>
        <v>0</v>
      </c>
      <c r="K578" s="16">
        <f>'Input CO Nafi'!AG578</f>
        <v>0</v>
      </c>
      <c r="L578" s="16">
        <f>'Input CO Nafi'!AI578</f>
        <v>0</v>
      </c>
      <c r="M578" s="16">
        <f>'Input CO Nafi'!AJ578</f>
        <v>0</v>
      </c>
      <c r="N578" s="12"/>
      <c r="O578" s="8">
        <f>Tableau1[[#This Row],[Prix Unitaire N-1]]*Tableau1[[#This Row],[Qtés commandées pour N-1]]</f>
        <v>0</v>
      </c>
      <c r="P578" s="8">
        <f>Tableau1[[#This Row],[Prix Unitaire N+1]]*Tableau1[[#This Row],[Qtés commandées pour N-1]]</f>
        <v>0</v>
      </c>
      <c r="Q578" s="8">
        <f>Tableau1[[#This Row],[CA N+1]]-Tableau1[[#This Row],[CA N-1]]</f>
        <v>0</v>
      </c>
      <c r="R578" s="14" t="str">
        <f>IFERROR(Tableau1[[#This Row],[Impact en €]]/Tableau1[[#This Row],[CA N-1]]," ")</f>
        <v xml:space="preserve"> </v>
      </c>
    </row>
    <row r="579" spans="1:18" x14ac:dyDescent="0.35">
      <c r="A579" s="10">
        <f>'Input CO Nafi'!A579</f>
        <v>0</v>
      </c>
      <c r="B579" s="10">
        <f>'Input CO Nafi'!C579</f>
        <v>0</v>
      </c>
      <c r="C579" s="8"/>
      <c r="D579" s="8">
        <f>'Input CO Nafi'!J579</f>
        <v>0</v>
      </c>
      <c r="E579" s="12"/>
      <c r="F579" s="10">
        <f>'Input CO Nafi'!L579</f>
        <v>0</v>
      </c>
      <c r="G579" s="16">
        <f>'Input CO Nafi'!P579</f>
        <v>0</v>
      </c>
      <c r="H579" s="11">
        <f>'Input CO Nafi'!Q579</f>
        <v>0</v>
      </c>
      <c r="I579" s="12"/>
      <c r="J579" s="15">
        <f>'Input CO Nafi'!AA579</f>
        <v>0</v>
      </c>
      <c r="K579" s="16">
        <f>'Input CO Nafi'!AG579</f>
        <v>0</v>
      </c>
      <c r="L579" s="16">
        <f>'Input CO Nafi'!AI579</f>
        <v>0</v>
      </c>
      <c r="M579" s="16">
        <f>'Input CO Nafi'!AJ579</f>
        <v>0</v>
      </c>
      <c r="N579" s="12"/>
      <c r="O579" s="8">
        <f>Tableau1[[#This Row],[Prix Unitaire N-1]]*Tableau1[[#This Row],[Qtés commandées pour N-1]]</f>
        <v>0</v>
      </c>
      <c r="P579" s="8">
        <f>Tableau1[[#This Row],[Prix Unitaire N+1]]*Tableau1[[#This Row],[Qtés commandées pour N-1]]</f>
        <v>0</v>
      </c>
      <c r="Q579" s="8">
        <f>Tableau1[[#This Row],[CA N+1]]-Tableau1[[#This Row],[CA N-1]]</f>
        <v>0</v>
      </c>
      <c r="R579" s="14" t="str">
        <f>IFERROR(Tableau1[[#This Row],[Impact en €]]/Tableau1[[#This Row],[CA N-1]]," ")</f>
        <v xml:space="preserve"> </v>
      </c>
    </row>
    <row r="580" spans="1:18" x14ac:dyDescent="0.35">
      <c r="A580" s="10">
        <f>'Input CO Nafi'!A580</f>
        <v>0</v>
      </c>
      <c r="B580" s="10">
        <f>'Input CO Nafi'!C580</f>
        <v>0</v>
      </c>
      <c r="C580" s="8"/>
      <c r="D580" s="8">
        <f>'Input CO Nafi'!J580</f>
        <v>0</v>
      </c>
      <c r="E580" s="12"/>
      <c r="F580" s="10">
        <f>'Input CO Nafi'!L580</f>
        <v>0</v>
      </c>
      <c r="G580" s="16">
        <f>'Input CO Nafi'!P580</f>
        <v>0</v>
      </c>
      <c r="H580" s="11">
        <f>'Input CO Nafi'!Q580</f>
        <v>0</v>
      </c>
      <c r="I580" s="12"/>
      <c r="J580" s="15">
        <f>'Input CO Nafi'!AA580</f>
        <v>0</v>
      </c>
      <c r="K580" s="16">
        <f>'Input CO Nafi'!AG580</f>
        <v>0</v>
      </c>
      <c r="L580" s="16">
        <f>'Input CO Nafi'!AI580</f>
        <v>0</v>
      </c>
      <c r="M580" s="16">
        <f>'Input CO Nafi'!AJ580</f>
        <v>0</v>
      </c>
      <c r="N580" s="12"/>
      <c r="O580" s="8">
        <f>Tableau1[[#This Row],[Prix Unitaire N-1]]*Tableau1[[#This Row],[Qtés commandées pour N-1]]</f>
        <v>0</v>
      </c>
      <c r="P580" s="8">
        <f>Tableau1[[#This Row],[Prix Unitaire N+1]]*Tableau1[[#This Row],[Qtés commandées pour N-1]]</f>
        <v>0</v>
      </c>
      <c r="Q580" s="8">
        <f>Tableau1[[#This Row],[CA N+1]]-Tableau1[[#This Row],[CA N-1]]</f>
        <v>0</v>
      </c>
      <c r="R580" s="14" t="str">
        <f>IFERROR(Tableau1[[#This Row],[Impact en €]]/Tableau1[[#This Row],[CA N-1]]," ")</f>
        <v xml:space="preserve"> </v>
      </c>
    </row>
    <row r="581" spans="1:18" x14ac:dyDescent="0.35">
      <c r="A581" s="10">
        <f>'Input CO Nafi'!A581</f>
        <v>0</v>
      </c>
      <c r="B581" s="10">
        <f>'Input CO Nafi'!C581</f>
        <v>0</v>
      </c>
      <c r="C581" s="8"/>
      <c r="D581" s="8">
        <f>'Input CO Nafi'!J581</f>
        <v>0</v>
      </c>
      <c r="E581" s="12"/>
      <c r="F581" s="10">
        <f>'Input CO Nafi'!L581</f>
        <v>0</v>
      </c>
      <c r="G581" s="16">
        <f>'Input CO Nafi'!P581</f>
        <v>0</v>
      </c>
      <c r="H581" s="11">
        <f>'Input CO Nafi'!Q581</f>
        <v>0</v>
      </c>
      <c r="I581" s="12"/>
      <c r="J581" s="15">
        <f>'Input CO Nafi'!AA581</f>
        <v>0</v>
      </c>
      <c r="K581" s="16">
        <f>'Input CO Nafi'!AG581</f>
        <v>0</v>
      </c>
      <c r="L581" s="16">
        <f>'Input CO Nafi'!AI581</f>
        <v>0</v>
      </c>
      <c r="M581" s="16">
        <f>'Input CO Nafi'!AJ581</f>
        <v>0</v>
      </c>
      <c r="N581" s="12"/>
      <c r="O581" s="8">
        <f>Tableau1[[#This Row],[Prix Unitaire N-1]]*Tableau1[[#This Row],[Qtés commandées pour N-1]]</f>
        <v>0</v>
      </c>
      <c r="P581" s="8">
        <f>Tableau1[[#This Row],[Prix Unitaire N+1]]*Tableau1[[#This Row],[Qtés commandées pour N-1]]</f>
        <v>0</v>
      </c>
      <c r="Q581" s="8">
        <f>Tableau1[[#This Row],[CA N+1]]-Tableau1[[#This Row],[CA N-1]]</f>
        <v>0</v>
      </c>
      <c r="R581" s="14" t="str">
        <f>IFERROR(Tableau1[[#This Row],[Impact en €]]/Tableau1[[#This Row],[CA N-1]]," ")</f>
        <v xml:space="preserve"> </v>
      </c>
    </row>
    <row r="582" spans="1:18" x14ac:dyDescent="0.35">
      <c r="A582" s="10">
        <f>'Input CO Nafi'!A582</f>
        <v>0</v>
      </c>
      <c r="B582" s="10">
        <f>'Input CO Nafi'!C582</f>
        <v>0</v>
      </c>
      <c r="C582" s="8"/>
      <c r="D582" s="8">
        <f>'Input CO Nafi'!J582</f>
        <v>0</v>
      </c>
      <c r="E582" s="12"/>
      <c r="F582" s="10">
        <f>'Input CO Nafi'!L582</f>
        <v>0</v>
      </c>
      <c r="G582" s="16">
        <f>'Input CO Nafi'!P582</f>
        <v>0</v>
      </c>
      <c r="H582" s="11">
        <f>'Input CO Nafi'!Q582</f>
        <v>0</v>
      </c>
      <c r="I582" s="12"/>
      <c r="J582" s="15">
        <f>'Input CO Nafi'!AA582</f>
        <v>0</v>
      </c>
      <c r="K582" s="16">
        <f>'Input CO Nafi'!AG582</f>
        <v>0</v>
      </c>
      <c r="L582" s="16">
        <f>'Input CO Nafi'!AI582</f>
        <v>0</v>
      </c>
      <c r="M582" s="16">
        <f>'Input CO Nafi'!AJ582</f>
        <v>0</v>
      </c>
      <c r="N582" s="12"/>
      <c r="O582" s="8">
        <f>Tableau1[[#This Row],[Prix Unitaire N-1]]*Tableau1[[#This Row],[Qtés commandées pour N-1]]</f>
        <v>0</v>
      </c>
      <c r="P582" s="8">
        <f>Tableau1[[#This Row],[Prix Unitaire N+1]]*Tableau1[[#This Row],[Qtés commandées pour N-1]]</f>
        <v>0</v>
      </c>
      <c r="Q582" s="8">
        <f>Tableau1[[#This Row],[CA N+1]]-Tableau1[[#This Row],[CA N-1]]</f>
        <v>0</v>
      </c>
      <c r="R582" s="14" t="str">
        <f>IFERROR(Tableau1[[#This Row],[Impact en €]]/Tableau1[[#This Row],[CA N-1]]," ")</f>
        <v xml:space="preserve"> </v>
      </c>
    </row>
    <row r="583" spans="1:18" x14ac:dyDescent="0.35">
      <c r="A583" s="10">
        <f>'Input CO Nafi'!A583</f>
        <v>0</v>
      </c>
      <c r="B583" s="10">
        <f>'Input CO Nafi'!C583</f>
        <v>0</v>
      </c>
      <c r="C583" s="8"/>
      <c r="D583" s="8">
        <f>'Input CO Nafi'!J583</f>
        <v>0</v>
      </c>
      <c r="E583" s="12"/>
      <c r="F583" s="10">
        <f>'Input CO Nafi'!L583</f>
        <v>0</v>
      </c>
      <c r="G583" s="16">
        <f>'Input CO Nafi'!P583</f>
        <v>0</v>
      </c>
      <c r="H583" s="11">
        <f>'Input CO Nafi'!Q583</f>
        <v>0</v>
      </c>
      <c r="I583" s="12"/>
      <c r="J583" s="15">
        <f>'Input CO Nafi'!AA583</f>
        <v>0</v>
      </c>
      <c r="K583" s="16">
        <f>'Input CO Nafi'!AG583</f>
        <v>0</v>
      </c>
      <c r="L583" s="16">
        <f>'Input CO Nafi'!AI583</f>
        <v>0</v>
      </c>
      <c r="M583" s="16">
        <f>'Input CO Nafi'!AJ583</f>
        <v>0</v>
      </c>
      <c r="N583" s="12"/>
      <c r="O583" s="8">
        <f>Tableau1[[#This Row],[Prix Unitaire N-1]]*Tableau1[[#This Row],[Qtés commandées pour N-1]]</f>
        <v>0</v>
      </c>
      <c r="P583" s="8">
        <f>Tableau1[[#This Row],[Prix Unitaire N+1]]*Tableau1[[#This Row],[Qtés commandées pour N-1]]</f>
        <v>0</v>
      </c>
      <c r="Q583" s="8">
        <f>Tableau1[[#This Row],[CA N+1]]-Tableau1[[#This Row],[CA N-1]]</f>
        <v>0</v>
      </c>
      <c r="R583" s="14" t="str">
        <f>IFERROR(Tableau1[[#This Row],[Impact en €]]/Tableau1[[#This Row],[CA N-1]]," ")</f>
        <v xml:space="preserve"> </v>
      </c>
    </row>
    <row r="584" spans="1:18" x14ac:dyDescent="0.35">
      <c r="A584" s="10">
        <f>'Input CO Nafi'!A584</f>
        <v>0</v>
      </c>
      <c r="B584" s="10">
        <f>'Input CO Nafi'!C584</f>
        <v>0</v>
      </c>
      <c r="C584" s="8"/>
      <c r="D584" s="8">
        <f>'Input CO Nafi'!J584</f>
        <v>0</v>
      </c>
      <c r="E584" s="12"/>
      <c r="F584" s="10">
        <f>'Input CO Nafi'!L584</f>
        <v>0</v>
      </c>
      <c r="G584" s="16">
        <f>'Input CO Nafi'!P584</f>
        <v>0</v>
      </c>
      <c r="H584" s="11">
        <f>'Input CO Nafi'!Q584</f>
        <v>0</v>
      </c>
      <c r="I584" s="12"/>
      <c r="J584" s="15">
        <f>'Input CO Nafi'!AA584</f>
        <v>0</v>
      </c>
      <c r="K584" s="16">
        <f>'Input CO Nafi'!AG584</f>
        <v>0</v>
      </c>
      <c r="L584" s="16">
        <f>'Input CO Nafi'!AI584</f>
        <v>0</v>
      </c>
      <c r="M584" s="16">
        <f>'Input CO Nafi'!AJ584</f>
        <v>0</v>
      </c>
      <c r="N584" s="12"/>
      <c r="O584" s="8">
        <f>Tableau1[[#This Row],[Prix Unitaire N-1]]*Tableau1[[#This Row],[Qtés commandées pour N-1]]</f>
        <v>0</v>
      </c>
      <c r="P584" s="8">
        <f>Tableau1[[#This Row],[Prix Unitaire N+1]]*Tableau1[[#This Row],[Qtés commandées pour N-1]]</f>
        <v>0</v>
      </c>
      <c r="Q584" s="8">
        <f>Tableau1[[#This Row],[CA N+1]]-Tableau1[[#This Row],[CA N-1]]</f>
        <v>0</v>
      </c>
      <c r="R584" s="14" t="str">
        <f>IFERROR(Tableau1[[#This Row],[Impact en €]]/Tableau1[[#This Row],[CA N-1]]," ")</f>
        <v xml:space="preserve"> </v>
      </c>
    </row>
    <row r="585" spans="1:18" x14ac:dyDescent="0.35">
      <c r="A585" s="10">
        <f>'Input CO Nafi'!A585</f>
        <v>0</v>
      </c>
      <c r="B585" s="10">
        <f>'Input CO Nafi'!C585</f>
        <v>0</v>
      </c>
      <c r="C585" s="8"/>
      <c r="D585" s="8">
        <f>'Input CO Nafi'!J585</f>
        <v>0</v>
      </c>
      <c r="E585" s="12"/>
      <c r="F585" s="10">
        <f>'Input CO Nafi'!L585</f>
        <v>0</v>
      </c>
      <c r="G585" s="16">
        <f>'Input CO Nafi'!P585</f>
        <v>0</v>
      </c>
      <c r="H585" s="11">
        <f>'Input CO Nafi'!Q585</f>
        <v>0</v>
      </c>
      <c r="I585" s="12"/>
      <c r="J585" s="15">
        <f>'Input CO Nafi'!AA585</f>
        <v>0</v>
      </c>
      <c r="K585" s="16">
        <f>'Input CO Nafi'!AG585</f>
        <v>0</v>
      </c>
      <c r="L585" s="16">
        <f>'Input CO Nafi'!AI585</f>
        <v>0</v>
      </c>
      <c r="M585" s="16">
        <f>'Input CO Nafi'!AJ585</f>
        <v>0</v>
      </c>
      <c r="N585" s="12"/>
      <c r="O585" s="8">
        <f>Tableau1[[#This Row],[Prix Unitaire N-1]]*Tableau1[[#This Row],[Qtés commandées pour N-1]]</f>
        <v>0</v>
      </c>
      <c r="P585" s="8">
        <f>Tableau1[[#This Row],[Prix Unitaire N+1]]*Tableau1[[#This Row],[Qtés commandées pour N-1]]</f>
        <v>0</v>
      </c>
      <c r="Q585" s="8">
        <f>Tableau1[[#This Row],[CA N+1]]-Tableau1[[#This Row],[CA N-1]]</f>
        <v>0</v>
      </c>
      <c r="R585" s="14" t="str">
        <f>IFERROR(Tableau1[[#This Row],[Impact en €]]/Tableau1[[#This Row],[CA N-1]]," ")</f>
        <v xml:space="preserve"> </v>
      </c>
    </row>
    <row r="586" spans="1:18" x14ac:dyDescent="0.35">
      <c r="A586" s="10">
        <f>'Input CO Nafi'!A586</f>
        <v>0</v>
      </c>
      <c r="B586" s="10">
        <f>'Input CO Nafi'!C586</f>
        <v>0</v>
      </c>
      <c r="C586" s="8"/>
      <c r="D586" s="8">
        <f>'Input CO Nafi'!J586</f>
        <v>0</v>
      </c>
      <c r="E586" s="12"/>
      <c r="F586" s="10">
        <f>'Input CO Nafi'!L586</f>
        <v>0</v>
      </c>
      <c r="G586" s="16">
        <f>'Input CO Nafi'!P586</f>
        <v>0</v>
      </c>
      <c r="H586" s="11">
        <f>'Input CO Nafi'!Q586</f>
        <v>0</v>
      </c>
      <c r="I586" s="12"/>
      <c r="J586" s="15">
        <f>'Input CO Nafi'!AA586</f>
        <v>0</v>
      </c>
      <c r="K586" s="16">
        <f>'Input CO Nafi'!AG586</f>
        <v>0</v>
      </c>
      <c r="L586" s="16">
        <f>'Input CO Nafi'!AI586</f>
        <v>0</v>
      </c>
      <c r="M586" s="16">
        <f>'Input CO Nafi'!AJ586</f>
        <v>0</v>
      </c>
      <c r="N586" s="12"/>
      <c r="O586" s="8">
        <f>Tableau1[[#This Row],[Prix Unitaire N-1]]*Tableau1[[#This Row],[Qtés commandées pour N-1]]</f>
        <v>0</v>
      </c>
      <c r="P586" s="8">
        <f>Tableau1[[#This Row],[Prix Unitaire N+1]]*Tableau1[[#This Row],[Qtés commandées pour N-1]]</f>
        <v>0</v>
      </c>
      <c r="Q586" s="8">
        <f>Tableau1[[#This Row],[CA N+1]]-Tableau1[[#This Row],[CA N-1]]</f>
        <v>0</v>
      </c>
      <c r="R586" s="14" t="str">
        <f>IFERROR(Tableau1[[#This Row],[Impact en €]]/Tableau1[[#This Row],[CA N-1]]," ")</f>
        <v xml:space="preserve"> </v>
      </c>
    </row>
    <row r="587" spans="1:18" x14ac:dyDescent="0.35">
      <c r="A587" s="10">
        <f>'Input CO Nafi'!A587</f>
        <v>0</v>
      </c>
      <c r="B587" s="10">
        <f>'Input CO Nafi'!C587</f>
        <v>0</v>
      </c>
      <c r="C587" s="8"/>
      <c r="D587" s="8">
        <f>'Input CO Nafi'!J587</f>
        <v>0</v>
      </c>
      <c r="E587" s="12"/>
      <c r="F587" s="10">
        <f>'Input CO Nafi'!L587</f>
        <v>0</v>
      </c>
      <c r="G587" s="16">
        <f>'Input CO Nafi'!P587</f>
        <v>0</v>
      </c>
      <c r="H587" s="11">
        <f>'Input CO Nafi'!Q587</f>
        <v>0</v>
      </c>
      <c r="I587" s="12"/>
      <c r="J587" s="15">
        <f>'Input CO Nafi'!AA587</f>
        <v>0</v>
      </c>
      <c r="K587" s="16">
        <f>'Input CO Nafi'!AG587</f>
        <v>0</v>
      </c>
      <c r="L587" s="16">
        <f>'Input CO Nafi'!AI587</f>
        <v>0</v>
      </c>
      <c r="M587" s="16">
        <f>'Input CO Nafi'!AJ587</f>
        <v>0</v>
      </c>
      <c r="N587" s="12"/>
      <c r="O587" s="8">
        <f>Tableau1[[#This Row],[Prix Unitaire N-1]]*Tableau1[[#This Row],[Qtés commandées pour N-1]]</f>
        <v>0</v>
      </c>
      <c r="P587" s="8">
        <f>Tableau1[[#This Row],[Prix Unitaire N+1]]*Tableau1[[#This Row],[Qtés commandées pour N-1]]</f>
        <v>0</v>
      </c>
      <c r="Q587" s="8">
        <f>Tableau1[[#This Row],[CA N+1]]-Tableau1[[#This Row],[CA N-1]]</f>
        <v>0</v>
      </c>
      <c r="R587" s="14" t="str">
        <f>IFERROR(Tableau1[[#This Row],[Impact en €]]/Tableau1[[#This Row],[CA N-1]]," ")</f>
        <v xml:space="preserve"> </v>
      </c>
    </row>
    <row r="588" spans="1:18" x14ac:dyDescent="0.35">
      <c r="A588" s="10">
        <f>'Input CO Nafi'!A588</f>
        <v>0</v>
      </c>
      <c r="B588" s="10">
        <f>'Input CO Nafi'!C588</f>
        <v>0</v>
      </c>
      <c r="C588" s="8"/>
      <c r="D588" s="8">
        <f>'Input CO Nafi'!J588</f>
        <v>0</v>
      </c>
      <c r="E588" s="12"/>
      <c r="F588" s="10">
        <f>'Input CO Nafi'!L588</f>
        <v>0</v>
      </c>
      <c r="G588" s="16">
        <f>'Input CO Nafi'!P588</f>
        <v>0</v>
      </c>
      <c r="H588" s="11">
        <f>'Input CO Nafi'!Q588</f>
        <v>0</v>
      </c>
      <c r="I588" s="12"/>
      <c r="J588" s="15">
        <f>'Input CO Nafi'!AA588</f>
        <v>0</v>
      </c>
      <c r="K588" s="16">
        <f>'Input CO Nafi'!AG588</f>
        <v>0</v>
      </c>
      <c r="L588" s="16">
        <f>'Input CO Nafi'!AI588</f>
        <v>0</v>
      </c>
      <c r="M588" s="16">
        <f>'Input CO Nafi'!AJ588</f>
        <v>0</v>
      </c>
      <c r="N588" s="12"/>
      <c r="O588" s="8">
        <f>Tableau1[[#This Row],[Prix Unitaire N-1]]*Tableau1[[#This Row],[Qtés commandées pour N-1]]</f>
        <v>0</v>
      </c>
      <c r="P588" s="8">
        <f>Tableau1[[#This Row],[Prix Unitaire N+1]]*Tableau1[[#This Row],[Qtés commandées pour N-1]]</f>
        <v>0</v>
      </c>
      <c r="Q588" s="8">
        <f>Tableau1[[#This Row],[CA N+1]]-Tableau1[[#This Row],[CA N-1]]</f>
        <v>0</v>
      </c>
      <c r="R588" s="14" t="str">
        <f>IFERROR(Tableau1[[#This Row],[Impact en €]]/Tableau1[[#This Row],[CA N-1]]," ")</f>
        <v xml:space="preserve"> </v>
      </c>
    </row>
    <row r="589" spans="1:18" x14ac:dyDescent="0.35">
      <c r="A589" s="10">
        <f>'Input CO Nafi'!A589</f>
        <v>0</v>
      </c>
      <c r="B589" s="10">
        <f>'Input CO Nafi'!C589</f>
        <v>0</v>
      </c>
      <c r="C589" s="8"/>
      <c r="D589" s="8">
        <f>'Input CO Nafi'!J589</f>
        <v>0</v>
      </c>
      <c r="E589" s="12"/>
      <c r="F589" s="10">
        <f>'Input CO Nafi'!L589</f>
        <v>0</v>
      </c>
      <c r="G589" s="16">
        <f>'Input CO Nafi'!P589</f>
        <v>0</v>
      </c>
      <c r="H589" s="11">
        <f>'Input CO Nafi'!Q589</f>
        <v>0</v>
      </c>
      <c r="I589" s="12"/>
      <c r="J589" s="15">
        <f>'Input CO Nafi'!AA589</f>
        <v>0</v>
      </c>
      <c r="K589" s="16">
        <f>'Input CO Nafi'!AG589</f>
        <v>0</v>
      </c>
      <c r="L589" s="16">
        <f>'Input CO Nafi'!AI589</f>
        <v>0</v>
      </c>
      <c r="M589" s="16">
        <f>'Input CO Nafi'!AJ589</f>
        <v>0</v>
      </c>
      <c r="N589" s="12"/>
      <c r="O589" s="8">
        <f>Tableau1[[#This Row],[Prix Unitaire N-1]]*Tableau1[[#This Row],[Qtés commandées pour N-1]]</f>
        <v>0</v>
      </c>
      <c r="P589" s="8">
        <f>Tableau1[[#This Row],[Prix Unitaire N+1]]*Tableau1[[#This Row],[Qtés commandées pour N-1]]</f>
        <v>0</v>
      </c>
      <c r="Q589" s="8">
        <f>Tableau1[[#This Row],[CA N+1]]-Tableau1[[#This Row],[CA N-1]]</f>
        <v>0</v>
      </c>
      <c r="R589" s="14" t="str">
        <f>IFERROR(Tableau1[[#This Row],[Impact en €]]/Tableau1[[#This Row],[CA N-1]]," ")</f>
        <v xml:space="preserve"> </v>
      </c>
    </row>
    <row r="590" spans="1:18" x14ac:dyDescent="0.35">
      <c r="A590" s="10">
        <f>'Input CO Nafi'!A590</f>
        <v>0</v>
      </c>
      <c r="B590" s="10">
        <f>'Input CO Nafi'!C590</f>
        <v>0</v>
      </c>
      <c r="C590" s="8"/>
      <c r="D590" s="8">
        <f>'Input CO Nafi'!J590</f>
        <v>0</v>
      </c>
      <c r="E590" s="12"/>
      <c r="F590" s="10">
        <f>'Input CO Nafi'!L590</f>
        <v>0</v>
      </c>
      <c r="G590" s="16">
        <f>'Input CO Nafi'!P590</f>
        <v>0</v>
      </c>
      <c r="H590" s="11">
        <f>'Input CO Nafi'!Q590</f>
        <v>0</v>
      </c>
      <c r="I590" s="12"/>
      <c r="J590" s="15">
        <f>'Input CO Nafi'!AA590</f>
        <v>0</v>
      </c>
      <c r="K590" s="16">
        <f>'Input CO Nafi'!AG590</f>
        <v>0</v>
      </c>
      <c r="L590" s="16">
        <f>'Input CO Nafi'!AI590</f>
        <v>0</v>
      </c>
      <c r="M590" s="16">
        <f>'Input CO Nafi'!AJ590</f>
        <v>0</v>
      </c>
      <c r="N590" s="12"/>
      <c r="O590" s="8">
        <f>Tableau1[[#This Row],[Prix Unitaire N-1]]*Tableau1[[#This Row],[Qtés commandées pour N-1]]</f>
        <v>0</v>
      </c>
      <c r="P590" s="8">
        <f>Tableau1[[#This Row],[Prix Unitaire N+1]]*Tableau1[[#This Row],[Qtés commandées pour N-1]]</f>
        <v>0</v>
      </c>
      <c r="Q590" s="8">
        <f>Tableau1[[#This Row],[CA N+1]]-Tableau1[[#This Row],[CA N-1]]</f>
        <v>0</v>
      </c>
      <c r="R590" s="14" t="str">
        <f>IFERROR(Tableau1[[#This Row],[Impact en €]]/Tableau1[[#This Row],[CA N-1]]," ")</f>
        <v xml:space="preserve"> </v>
      </c>
    </row>
    <row r="591" spans="1:18" x14ac:dyDescent="0.35">
      <c r="A591" s="10">
        <f>'Input CO Nafi'!A591</f>
        <v>0</v>
      </c>
      <c r="B591" s="10">
        <f>'Input CO Nafi'!C591</f>
        <v>0</v>
      </c>
      <c r="C591" s="8"/>
      <c r="D591" s="8">
        <f>'Input CO Nafi'!J591</f>
        <v>0</v>
      </c>
      <c r="E591" s="12"/>
      <c r="F591" s="10">
        <f>'Input CO Nafi'!L591</f>
        <v>0</v>
      </c>
      <c r="G591" s="16">
        <f>'Input CO Nafi'!P591</f>
        <v>0</v>
      </c>
      <c r="H591" s="11">
        <f>'Input CO Nafi'!Q591</f>
        <v>0</v>
      </c>
      <c r="I591" s="12"/>
      <c r="J591" s="15">
        <f>'Input CO Nafi'!AA591</f>
        <v>0</v>
      </c>
      <c r="K591" s="16">
        <f>'Input CO Nafi'!AG591</f>
        <v>0</v>
      </c>
      <c r="L591" s="16">
        <f>'Input CO Nafi'!AI591</f>
        <v>0</v>
      </c>
      <c r="M591" s="16">
        <f>'Input CO Nafi'!AJ591</f>
        <v>0</v>
      </c>
      <c r="N591" s="12"/>
      <c r="O591" s="8">
        <f>Tableau1[[#This Row],[Prix Unitaire N-1]]*Tableau1[[#This Row],[Qtés commandées pour N-1]]</f>
        <v>0</v>
      </c>
      <c r="P591" s="8">
        <f>Tableau1[[#This Row],[Prix Unitaire N+1]]*Tableau1[[#This Row],[Qtés commandées pour N-1]]</f>
        <v>0</v>
      </c>
      <c r="Q591" s="8">
        <f>Tableau1[[#This Row],[CA N+1]]-Tableau1[[#This Row],[CA N-1]]</f>
        <v>0</v>
      </c>
      <c r="R591" s="14" t="str">
        <f>IFERROR(Tableau1[[#This Row],[Impact en €]]/Tableau1[[#This Row],[CA N-1]]," ")</f>
        <v xml:space="preserve"> </v>
      </c>
    </row>
    <row r="592" spans="1:18" x14ac:dyDescent="0.35">
      <c r="A592" s="10">
        <f>'Input CO Nafi'!A592</f>
        <v>0</v>
      </c>
      <c r="B592" s="10">
        <f>'Input CO Nafi'!C592</f>
        <v>0</v>
      </c>
      <c r="C592" s="8"/>
      <c r="D592" s="8">
        <f>'Input CO Nafi'!J592</f>
        <v>0</v>
      </c>
      <c r="E592" s="12"/>
      <c r="F592" s="10">
        <f>'Input CO Nafi'!L592</f>
        <v>0</v>
      </c>
      <c r="G592" s="16">
        <f>'Input CO Nafi'!P592</f>
        <v>0</v>
      </c>
      <c r="H592" s="11">
        <f>'Input CO Nafi'!Q592</f>
        <v>0</v>
      </c>
      <c r="I592" s="12"/>
      <c r="J592" s="15">
        <f>'Input CO Nafi'!AA592</f>
        <v>0</v>
      </c>
      <c r="K592" s="16">
        <f>'Input CO Nafi'!AG592</f>
        <v>0</v>
      </c>
      <c r="L592" s="16">
        <f>'Input CO Nafi'!AI592</f>
        <v>0</v>
      </c>
      <c r="M592" s="16">
        <f>'Input CO Nafi'!AJ592</f>
        <v>0</v>
      </c>
      <c r="N592" s="12"/>
      <c r="O592" s="8">
        <f>Tableau1[[#This Row],[Prix Unitaire N-1]]*Tableau1[[#This Row],[Qtés commandées pour N-1]]</f>
        <v>0</v>
      </c>
      <c r="P592" s="8">
        <f>Tableau1[[#This Row],[Prix Unitaire N+1]]*Tableau1[[#This Row],[Qtés commandées pour N-1]]</f>
        <v>0</v>
      </c>
      <c r="Q592" s="8">
        <f>Tableau1[[#This Row],[CA N+1]]-Tableau1[[#This Row],[CA N-1]]</f>
        <v>0</v>
      </c>
      <c r="R592" s="14" t="str">
        <f>IFERROR(Tableau1[[#This Row],[Impact en €]]/Tableau1[[#This Row],[CA N-1]]," ")</f>
        <v xml:space="preserve"> </v>
      </c>
    </row>
    <row r="593" spans="1:18" x14ac:dyDescent="0.35">
      <c r="A593" s="10">
        <f>'Input CO Nafi'!A593</f>
        <v>0</v>
      </c>
      <c r="B593" s="10">
        <f>'Input CO Nafi'!C593</f>
        <v>0</v>
      </c>
      <c r="C593" s="8"/>
      <c r="D593" s="8">
        <f>'Input CO Nafi'!J593</f>
        <v>0</v>
      </c>
      <c r="E593" s="12"/>
      <c r="F593" s="10">
        <f>'Input CO Nafi'!L593</f>
        <v>0</v>
      </c>
      <c r="G593" s="16">
        <f>'Input CO Nafi'!P593</f>
        <v>0</v>
      </c>
      <c r="H593" s="11">
        <f>'Input CO Nafi'!Q593</f>
        <v>0</v>
      </c>
      <c r="I593" s="12"/>
      <c r="J593" s="15">
        <f>'Input CO Nafi'!AA593</f>
        <v>0</v>
      </c>
      <c r="K593" s="16">
        <f>'Input CO Nafi'!AG593</f>
        <v>0</v>
      </c>
      <c r="L593" s="16">
        <f>'Input CO Nafi'!AI593</f>
        <v>0</v>
      </c>
      <c r="M593" s="16">
        <f>'Input CO Nafi'!AJ593</f>
        <v>0</v>
      </c>
      <c r="N593" s="12"/>
      <c r="O593" s="8">
        <f>Tableau1[[#This Row],[Prix Unitaire N-1]]*Tableau1[[#This Row],[Qtés commandées pour N-1]]</f>
        <v>0</v>
      </c>
      <c r="P593" s="8">
        <f>Tableau1[[#This Row],[Prix Unitaire N+1]]*Tableau1[[#This Row],[Qtés commandées pour N-1]]</f>
        <v>0</v>
      </c>
      <c r="Q593" s="8">
        <f>Tableau1[[#This Row],[CA N+1]]-Tableau1[[#This Row],[CA N-1]]</f>
        <v>0</v>
      </c>
      <c r="R593" s="14" t="str">
        <f>IFERROR(Tableau1[[#This Row],[Impact en €]]/Tableau1[[#This Row],[CA N-1]]," ")</f>
        <v xml:space="preserve"> </v>
      </c>
    </row>
    <row r="594" spans="1:18" x14ac:dyDescent="0.35">
      <c r="A594" s="10">
        <f>'Input CO Nafi'!A594</f>
        <v>0</v>
      </c>
      <c r="B594" s="10">
        <f>'Input CO Nafi'!C594</f>
        <v>0</v>
      </c>
      <c r="C594" s="8"/>
      <c r="D594" s="8">
        <f>'Input CO Nafi'!J594</f>
        <v>0</v>
      </c>
      <c r="E594" s="12"/>
      <c r="F594" s="10">
        <f>'Input CO Nafi'!L594</f>
        <v>0</v>
      </c>
      <c r="G594" s="16">
        <f>'Input CO Nafi'!P594</f>
        <v>0</v>
      </c>
      <c r="H594" s="11">
        <f>'Input CO Nafi'!Q594</f>
        <v>0</v>
      </c>
      <c r="I594" s="12"/>
      <c r="J594" s="15">
        <f>'Input CO Nafi'!AA594</f>
        <v>0</v>
      </c>
      <c r="K594" s="16">
        <f>'Input CO Nafi'!AG594</f>
        <v>0</v>
      </c>
      <c r="L594" s="16">
        <f>'Input CO Nafi'!AI594</f>
        <v>0</v>
      </c>
      <c r="M594" s="16">
        <f>'Input CO Nafi'!AJ594</f>
        <v>0</v>
      </c>
      <c r="N594" s="12"/>
      <c r="O594" s="8">
        <f>Tableau1[[#This Row],[Prix Unitaire N-1]]*Tableau1[[#This Row],[Qtés commandées pour N-1]]</f>
        <v>0</v>
      </c>
      <c r="P594" s="8">
        <f>Tableau1[[#This Row],[Prix Unitaire N+1]]*Tableau1[[#This Row],[Qtés commandées pour N-1]]</f>
        <v>0</v>
      </c>
      <c r="Q594" s="8">
        <f>Tableau1[[#This Row],[CA N+1]]-Tableau1[[#This Row],[CA N-1]]</f>
        <v>0</v>
      </c>
      <c r="R594" s="14" t="str">
        <f>IFERROR(Tableau1[[#This Row],[Impact en €]]/Tableau1[[#This Row],[CA N-1]]," ")</f>
        <v xml:space="preserve"> </v>
      </c>
    </row>
    <row r="595" spans="1:18" x14ac:dyDescent="0.35">
      <c r="A595" s="10">
        <f>'Input CO Nafi'!A595</f>
        <v>0</v>
      </c>
      <c r="B595" s="10">
        <f>'Input CO Nafi'!C595</f>
        <v>0</v>
      </c>
      <c r="C595" s="8"/>
      <c r="D595" s="8">
        <f>'Input CO Nafi'!J595</f>
        <v>0</v>
      </c>
      <c r="E595" s="12"/>
      <c r="F595" s="10">
        <f>'Input CO Nafi'!L595</f>
        <v>0</v>
      </c>
      <c r="G595" s="16">
        <f>'Input CO Nafi'!P595</f>
        <v>0</v>
      </c>
      <c r="H595" s="11">
        <f>'Input CO Nafi'!Q595</f>
        <v>0</v>
      </c>
      <c r="I595" s="12"/>
      <c r="J595" s="15">
        <f>'Input CO Nafi'!AA595</f>
        <v>0</v>
      </c>
      <c r="K595" s="16">
        <f>'Input CO Nafi'!AG595</f>
        <v>0</v>
      </c>
      <c r="L595" s="16">
        <f>'Input CO Nafi'!AI595</f>
        <v>0</v>
      </c>
      <c r="M595" s="16">
        <f>'Input CO Nafi'!AJ595</f>
        <v>0</v>
      </c>
      <c r="N595" s="12"/>
      <c r="O595" s="8">
        <f>Tableau1[[#This Row],[Prix Unitaire N-1]]*Tableau1[[#This Row],[Qtés commandées pour N-1]]</f>
        <v>0</v>
      </c>
      <c r="P595" s="8">
        <f>Tableau1[[#This Row],[Prix Unitaire N+1]]*Tableau1[[#This Row],[Qtés commandées pour N-1]]</f>
        <v>0</v>
      </c>
      <c r="Q595" s="8">
        <f>Tableau1[[#This Row],[CA N+1]]-Tableau1[[#This Row],[CA N-1]]</f>
        <v>0</v>
      </c>
      <c r="R595" s="14" t="str">
        <f>IFERROR(Tableau1[[#This Row],[Impact en €]]/Tableau1[[#This Row],[CA N-1]]," ")</f>
        <v xml:space="preserve"> </v>
      </c>
    </row>
    <row r="596" spans="1:18" x14ac:dyDescent="0.35">
      <c r="A596" s="10">
        <f>'Input CO Nafi'!A596</f>
        <v>0</v>
      </c>
      <c r="B596" s="10">
        <f>'Input CO Nafi'!C596</f>
        <v>0</v>
      </c>
      <c r="C596" s="8"/>
      <c r="D596" s="8">
        <f>'Input CO Nafi'!J596</f>
        <v>0</v>
      </c>
      <c r="E596" s="12"/>
      <c r="F596" s="10">
        <f>'Input CO Nafi'!L596</f>
        <v>0</v>
      </c>
      <c r="G596" s="16">
        <f>'Input CO Nafi'!P596</f>
        <v>0</v>
      </c>
      <c r="H596" s="11">
        <f>'Input CO Nafi'!Q596</f>
        <v>0</v>
      </c>
      <c r="I596" s="12"/>
      <c r="J596" s="15">
        <f>'Input CO Nafi'!AA596</f>
        <v>0</v>
      </c>
      <c r="K596" s="16">
        <f>'Input CO Nafi'!AG596</f>
        <v>0</v>
      </c>
      <c r="L596" s="16">
        <f>'Input CO Nafi'!AI596</f>
        <v>0</v>
      </c>
      <c r="M596" s="16">
        <f>'Input CO Nafi'!AJ596</f>
        <v>0</v>
      </c>
      <c r="N596" s="12"/>
      <c r="O596" s="8">
        <f>Tableau1[[#This Row],[Prix Unitaire N-1]]*Tableau1[[#This Row],[Qtés commandées pour N-1]]</f>
        <v>0</v>
      </c>
      <c r="P596" s="8">
        <f>Tableau1[[#This Row],[Prix Unitaire N+1]]*Tableau1[[#This Row],[Qtés commandées pour N-1]]</f>
        <v>0</v>
      </c>
      <c r="Q596" s="8">
        <f>Tableau1[[#This Row],[CA N+1]]-Tableau1[[#This Row],[CA N-1]]</f>
        <v>0</v>
      </c>
      <c r="R596" s="14" t="str">
        <f>IFERROR(Tableau1[[#This Row],[Impact en €]]/Tableau1[[#This Row],[CA N-1]]," ")</f>
        <v xml:space="preserve"> </v>
      </c>
    </row>
    <row r="597" spans="1:18" x14ac:dyDescent="0.35">
      <c r="A597" s="10">
        <f>'Input CO Nafi'!A597</f>
        <v>0</v>
      </c>
      <c r="B597" s="10">
        <f>'Input CO Nafi'!C597</f>
        <v>0</v>
      </c>
      <c r="C597" s="8"/>
      <c r="D597" s="8">
        <f>'Input CO Nafi'!J597</f>
        <v>0</v>
      </c>
      <c r="E597" s="12"/>
      <c r="F597" s="10">
        <f>'Input CO Nafi'!L597</f>
        <v>0</v>
      </c>
      <c r="G597" s="16">
        <f>'Input CO Nafi'!P597</f>
        <v>0</v>
      </c>
      <c r="H597" s="11">
        <f>'Input CO Nafi'!Q597</f>
        <v>0</v>
      </c>
      <c r="I597" s="12"/>
      <c r="J597" s="15">
        <f>'Input CO Nafi'!AA597</f>
        <v>0</v>
      </c>
      <c r="K597" s="16">
        <f>'Input CO Nafi'!AG597</f>
        <v>0</v>
      </c>
      <c r="L597" s="16">
        <f>'Input CO Nafi'!AI597</f>
        <v>0</v>
      </c>
      <c r="M597" s="16">
        <f>'Input CO Nafi'!AJ597</f>
        <v>0</v>
      </c>
      <c r="N597" s="12"/>
      <c r="O597" s="8">
        <f>Tableau1[[#This Row],[Prix Unitaire N-1]]*Tableau1[[#This Row],[Qtés commandées pour N-1]]</f>
        <v>0</v>
      </c>
      <c r="P597" s="8">
        <f>Tableau1[[#This Row],[Prix Unitaire N+1]]*Tableau1[[#This Row],[Qtés commandées pour N-1]]</f>
        <v>0</v>
      </c>
      <c r="Q597" s="8">
        <f>Tableau1[[#This Row],[CA N+1]]-Tableau1[[#This Row],[CA N-1]]</f>
        <v>0</v>
      </c>
      <c r="R597" s="14" t="str">
        <f>IFERROR(Tableau1[[#This Row],[Impact en €]]/Tableau1[[#This Row],[CA N-1]]," ")</f>
        <v xml:space="preserve"> </v>
      </c>
    </row>
    <row r="598" spans="1:18" x14ac:dyDescent="0.35">
      <c r="A598" s="10">
        <f>'Input CO Nafi'!A598</f>
        <v>0</v>
      </c>
      <c r="B598" s="10">
        <f>'Input CO Nafi'!C598</f>
        <v>0</v>
      </c>
      <c r="C598" s="8"/>
      <c r="D598" s="8">
        <f>'Input CO Nafi'!J598</f>
        <v>0</v>
      </c>
      <c r="E598" s="12"/>
      <c r="F598" s="10">
        <f>'Input CO Nafi'!L598</f>
        <v>0</v>
      </c>
      <c r="G598" s="16">
        <f>'Input CO Nafi'!P598</f>
        <v>0</v>
      </c>
      <c r="H598" s="11">
        <f>'Input CO Nafi'!Q598</f>
        <v>0</v>
      </c>
      <c r="I598" s="12"/>
      <c r="J598" s="15">
        <f>'Input CO Nafi'!AA598</f>
        <v>0</v>
      </c>
      <c r="K598" s="16">
        <f>'Input CO Nafi'!AG598</f>
        <v>0</v>
      </c>
      <c r="L598" s="16">
        <f>'Input CO Nafi'!AI598</f>
        <v>0</v>
      </c>
      <c r="M598" s="16">
        <f>'Input CO Nafi'!AJ598</f>
        <v>0</v>
      </c>
      <c r="N598" s="12"/>
      <c r="O598" s="8">
        <f>Tableau1[[#This Row],[Prix Unitaire N-1]]*Tableau1[[#This Row],[Qtés commandées pour N-1]]</f>
        <v>0</v>
      </c>
      <c r="P598" s="8">
        <f>Tableau1[[#This Row],[Prix Unitaire N+1]]*Tableau1[[#This Row],[Qtés commandées pour N-1]]</f>
        <v>0</v>
      </c>
      <c r="Q598" s="8">
        <f>Tableau1[[#This Row],[CA N+1]]-Tableau1[[#This Row],[CA N-1]]</f>
        <v>0</v>
      </c>
      <c r="R598" s="14" t="str">
        <f>IFERROR(Tableau1[[#This Row],[Impact en €]]/Tableau1[[#This Row],[CA N-1]]," ")</f>
        <v xml:space="preserve"> </v>
      </c>
    </row>
    <row r="599" spans="1:18" x14ac:dyDescent="0.35">
      <c r="A599" s="10">
        <f>'Input CO Nafi'!A599</f>
        <v>0</v>
      </c>
      <c r="B599" s="10">
        <f>'Input CO Nafi'!C599</f>
        <v>0</v>
      </c>
      <c r="C599" s="8"/>
      <c r="D599" s="8">
        <f>'Input CO Nafi'!J599</f>
        <v>0</v>
      </c>
      <c r="E599" s="12"/>
      <c r="F599" s="10">
        <f>'Input CO Nafi'!L599</f>
        <v>0</v>
      </c>
      <c r="G599" s="16">
        <f>'Input CO Nafi'!P599</f>
        <v>0</v>
      </c>
      <c r="H599" s="11">
        <f>'Input CO Nafi'!Q599</f>
        <v>0</v>
      </c>
      <c r="I599" s="12"/>
      <c r="J599" s="15">
        <f>'Input CO Nafi'!AA599</f>
        <v>0</v>
      </c>
      <c r="K599" s="16">
        <f>'Input CO Nafi'!AG599</f>
        <v>0</v>
      </c>
      <c r="L599" s="16">
        <f>'Input CO Nafi'!AI599</f>
        <v>0</v>
      </c>
      <c r="M599" s="16">
        <f>'Input CO Nafi'!AJ599</f>
        <v>0</v>
      </c>
      <c r="N599" s="12"/>
      <c r="O599" s="8">
        <f>Tableau1[[#This Row],[Prix Unitaire N-1]]*Tableau1[[#This Row],[Qtés commandées pour N-1]]</f>
        <v>0</v>
      </c>
      <c r="P599" s="8">
        <f>Tableau1[[#This Row],[Prix Unitaire N+1]]*Tableau1[[#This Row],[Qtés commandées pour N-1]]</f>
        <v>0</v>
      </c>
      <c r="Q599" s="8">
        <f>Tableau1[[#This Row],[CA N+1]]-Tableau1[[#This Row],[CA N-1]]</f>
        <v>0</v>
      </c>
      <c r="R599" s="14" t="str">
        <f>IFERROR(Tableau1[[#This Row],[Impact en €]]/Tableau1[[#This Row],[CA N-1]]," ")</f>
        <v xml:space="preserve"> </v>
      </c>
    </row>
    <row r="600" spans="1:18" x14ac:dyDescent="0.35">
      <c r="A600" s="10">
        <f>'Input CO Nafi'!A600</f>
        <v>0</v>
      </c>
      <c r="B600" s="10">
        <f>'Input CO Nafi'!C600</f>
        <v>0</v>
      </c>
      <c r="C600" s="8"/>
      <c r="D600" s="8">
        <f>'Input CO Nafi'!J600</f>
        <v>0</v>
      </c>
      <c r="E600" s="12"/>
      <c r="F600" s="10">
        <f>'Input CO Nafi'!L600</f>
        <v>0</v>
      </c>
      <c r="G600" s="16">
        <f>'Input CO Nafi'!P600</f>
        <v>0</v>
      </c>
      <c r="H600" s="11">
        <f>'Input CO Nafi'!Q600</f>
        <v>0</v>
      </c>
      <c r="I600" s="12"/>
      <c r="J600" s="15">
        <f>'Input CO Nafi'!AA600</f>
        <v>0</v>
      </c>
      <c r="K600" s="16">
        <f>'Input CO Nafi'!AG600</f>
        <v>0</v>
      </c>
      <c r="L600" s="16">
        <f>'Input CO Nafi'!AI600</f>
        <v>0</v>
      </c>
      <c r="M600" s="16">
        <f>'Input CO Nafi'!AJ600</f>
        <v>0</v>
      </c>
      <c r="N600" s="12"/>
      <c r="O600" s="8">
        <f>Tableau1[[#This Row],[Prix Unitaire N-1]]*Tableau1[[#This Row],[Qtés commandées pour N-1]]</f>
        <v>0</v>
      </c>
      <c r="P600" s="8">
        <f>Tableau1[[#This Row],[Prix Unitaire N+1]]*Tableau1[[#This Row],[Qtés commandées pour N-1]]</f>
        <v>0</v>
      </c>
      <c r="Q600" s="8">
        <f>Tableau1[[#This Row],[CA N+1]]-Tableau1[[#This Row],[CA N-1]]</f>
        <v>0</v>
      </c>
      <c r="R600" s="14" t="str">
        <f>IFERROR(Tableau1[[#This Row],[Impact en €]]/Tableau1[[#This Row],[CA N-1]]," ")</f>
        <v xml:space="preserve"> </v>
      </c>
    </row>
    <row r="601" spans="1:18" x14ac:dyDescent="0.35">
      <c r="A601" s="10">
        <f>'Input CO Nafi'!A601</f>
        <v>0</v>
      </c>
      <c r="B601" s="10">
        <f>'Input CO Nafi'!C601</f>
        <v>0</v>
      </c>
      <c r="C601" s="8"/>
      <c r="D601" s="8">
        <f>'Input CO Nafi'!J601</f>
        <v>0</v>
      </c>
      <c r="E601" s="12"/>
      <c r="F601" s="10">
        <f>'Input CO Nafi'!L601</f>
        <v>0</v>
      </c>
      <c r="G601" s="16">
        <f>'Input CO Nafi'!P601</f>
        <v>0</v>
      </c>
      <c r="H601" s="11">
        <f>'Input CO Nafi'!Q601</f>
        <v>0</v>
      </c>
      <c r="I601" s="12"/>
      <c r="J601" s="15">
        <f>'Input CO Nafi'!AA601</f>
        <v>0</v>
      </c>
      <c r="K601" s="16">
        <f>'Input CO Nafi'!AG601</f>
        <v>0</v>
      </c>
      <c r="L601" s="16">
        <f>'Input CO Nafi'!AI601</f>
        <v>0</v>
      </c>
      <c r="M601" s="16">
        <f>'Input CO Nafi'!AJ601</f>
        <v>0</v>
      </c>
      <c r="N601" s="12"/>
      <c r="O601" s="8">
        <f>Tableau1[[#This Row],[Prix Unitaire N-1]]*Tableau1[[#This Row],[Qtés commandées pour N-1]]</f>
        <v>0</v>
      </c>
      <c r="P601" s="8">
        <f>Tableau1[[#This Row],[Prix Unitaire N+1]]*Tableau1[[#This Row],[Qtés commandées pour N-1]]</f>
        <v>0</v>
      </c>
      <c r="Q601" s="8">
        <f>Tableau1[[#This Row],[CA N+1]]-Tableau1[[#This Row],[CA N-1]]</f>
        <v>0</v>
      </c>
      <c r="R601" s="14" t="str">
        <f>IFERROR(Tableau1[[#This Row],[Impact en €]]/Tableau1[[#This Row],[CA N-1]]," ")</f>
        <v xml:space="preserve"> </v>
      </c>
    </row>
    <row r="602" spans="1:18" x14ac:dyDescent="0.35">
      <c r="A602" s="10">
        <f>'Input CO Nafi'!A602</f>
        <v>0</v>
      </c>
      <c r="B602" s="10">
        <f>'Input CO Nafi'!C602</f>
        <v>0</v>
      </c>
      <c r="C602" s="8"/>
      <c r="D602" s="8">
        <f>'Input CO Nafi'!J602</f>
        <v>0</v>
      </c>
      <c r="E602" s="12"/>
      <c r="F602" s="10">
        <f>'Input CO Nafi'!L602</f>
        <v>0</v>
      </c>
      <c r="G602" s="16">
        <f>'Input CO Nafi'!P602</f>
        <v>0</v>
      </c>
      <c r="H602" s="11">
        <f>'Input CO Nafi'!Q602</f>
        <v>0</v>
      </c>
      <c r="I602" s="12"/>
      <c r="J602" s="15">
        <f>'Input CO Nafi'!AA602</f>
        <v>0</v>
      </c>
      <c r="K602" s="16">
        <f>'Input CO Nafi'!AG602</f>
        <v>0</v>
      </c>
      <c r="L602" s="16">
        <f>'Input CO Nafi'!AI602</f>
        <v>0</v>
      </c>
      <c r="M602" s="16">
        <f>'Input CO Nafi'!AJ602</f>
        <v>0</v>
      </c>
      <c r="N602" s="12"/>
      <c r="O602" s="8">
        <f>Tableau1[[#This Row],[Prix Unitaire N-1]]*Tableau1[[#This Row],[Qtés commandées pour N-1]]</f>
        <v>0</v>
      </c>
      <c r="P602" s="8">
        <f>Tableau1[[#This Row],[Prix Unitaire N+1]]*Tableau1[[#This Row],[Qtés commandées pour N-1]]</f>
        <v>0</v>
      </c>
      <c r="Q602" s="8">
        <f>Tableau1[[#This Row],[CA N+1]]-Tableau1[[#This Row],[CA N-1]]</f>
        <v>0</v>
      </c>
      <c r="R602" s="14" t="str">
        <f>IFERROR(Tableau1[[#This Row],[Impact en €]]/Tableau1[[#This Row],[CA N-1]]," ")</f>
        <v xml:space="preserve"> </v>
      </c>
    </row>
    <row r="603" spans="1:18" x14ac:dyDescent="0.35">
      <c r="A603" s="10">
        <f>'Input CO Nafi'!A603</f>
        <v>0</v>
      </c>
      <c r="B603" s="10">
        <f>'Input CO Nafi'!C603</f>
        <v>0</v>
      </c>
      <c r="C603" s="8"/>
      <c r="D603" s="8">
        <f>'Input CO Nafi'!J603</f>
        <v>0</v>
      </c>
      <c r="E603" s="12"/>
      <c r="F603" s="10">
        <f>'Input CO Nafi'!L603</f>
        <v>0</v>
      </c>
      <c r="G603" s="16">
        <f>'Input CO Nafi'!P603</f>
        <v>0</v>
      </c>
      <c r="H603" s="11">
        <f>'Input CO Nafi'!Q603</f>
        <v>0</v>
      </c>
      <c r="I603" s="12"/>
      <c r="J603" s="15">
        <f>'Input CO Nafi'!AA603</f>
        <v>0</v>
      </c>
      <c r="K603" s="16">
        <f>'Input CO Nafi'!AG603</f>
        <v>0</v>
      </c>
      <c r="L603" s="16">
        <f>'Input CO Nafi'!AI603</f>
        <v>0</v>
      </c>
      <c r="M603" s="16">
        <f>'Input CO Nafi'!AJ603</f>
        <v>0</v>
      </c>
      <c r="N603" s="12"/>
      <c r="O603" s="8">
        <f>Tableau1[[#This Row],[Prix Unitaire N-1]]*Tableau1[[#This Row],[Qtés commandées pour N-1]]</f>
        <v>0</v>
      </c>
      <c r="P603" s="8">
        <f>Tableau1[[#This Row],[Prix Unitaire N+1]]*Tableau1[[#This Row],[Qtés commandées pour N-1]]</f>
        <v>0</v>
      </c>
      <c r="Q603" s="8">
        <f>Tableau1[[#This Row],[CA N+1]]-Tableau1[[#This Row],[CA N-1]]</f>
        <v>0</v>
      </c>
      <c r="R603" s="14" t="str">
        <f>IFERROR(Tableau1[[#This Row],[Impact en €]]/Tableau1[[#This Row],[CA N-1]]," ")</f>
        <v xml:space="preserve"> </v>
      </c>
    </row>
    <row r="604" spans="1:18" x14ac:dyDescent="0.35">
      <c r="A604" s="10">
        <f>'Input CO Nafi'!A604</f>
        <v>0</v>
      </c>
      <c r="B604" s="10">
        <f>'Input CO Nafi'!C604</f>
        <v>0</v>
      </c>
      <c r="C604" s="8"/>
      <c r="D604" s="8">
        <f>'Input CO Nafi'!J604</f>
        <v>0</v>
      </c>
      <c r="E604" s="12"/>
      <c r="F604" s="10">
        <f>'Input CO Nafi'!L604</f>
        <v>0</v>
      </c>
      <c r="G604" s="16">
        <f>'Input CO Nafi'!P604</f>
        <v>0</v>
      </c>
      <c r="H604" s="11">
        <f>'Input CO Nafi'!Q604</f>
        <v>0</v>
      </c>
      <c r="I604" s="12"/>
      <c r="J604" s="15">
        <f>'Input CO Nafi'!AA604</f>
        <v>0</v>
      </c>
      <c r="K604" s="16">
        <f>'Input CO Nafi'!AG604</f>
        <v>0</v>
      </c>
      <c r="L604" s="16">
        <f>'Input CO Nafi'!AI604</f>
        <v>0</v>
      </c>
      <c r="M604" s="16">
        <f>'Input CO Nafi'!AJ604</f>
        <v>0</v>
      </c>
      <c r="N604" s="12"/>
      <c r="O604" s="8">
        <f>Tableau1[[#This Row],[Prix Unitaire N-1]]*Tableau1[[#This Row],[Qtés commandées pour N-1]]</f>
        <v>0</v>
      </c>
      <c r="P604" s="8">
        <f>Tableau1[[#This Row],[Prix Unitaire N+1]]*Tableau1[[#This Row],[Qtés commandées pour N-1]]</f>
        <v>0</v>
      </c>
      <c r="Q604" s="8">
        <f>Tableau1[[#This Row],[CA N+1]]-Tableau1[[#This Row],[CA N-1]]</f>
        <v>0</v>
      </c>
      <c r="R604" s="14" t="str">
        <f>IFERROR(Tableau1[[#This Row],[Impact en €]]/Tableau1[[#This Row],[CA N-1]]," ")</f>
        <v xml:space="preserve"> </v>
      </c>
    </row>
    <row r="605" spans="1:18" x14ac:dyDescent="0.35">
      <c r="A605" s="10">
        <f>'Input CO Nafi'!A605</f>
        <v>0</v>
      </c>
      <c r="B605" s="10">
        <f>'Input CO Nafi'!C605</f>
        <v>0</v>
      </c>
      <c r="C605" s="8"/>
      <c r="D605" s="8">
        <f>'Input CO Nafi'!J605</f>
        <v>0</v>
      </c>
      <c r="E605" s="12"/>
      <c r="F605" s="10">
        <f>'Input CO Nafi'!L605</f>
        <v>0</v>
      </c>
      <c r="G605" s="16">
        <f>'Input CO Nafi'!P605</f>
        <v>0</v>
      </c>
      <c r="H605" s="11">
        <f>'Input CO Nafi'!Q605</f>
        <v>0</v>
      </c>
      <c r="I605" s="12"/>
      <c r="J605" s="15">
        <f>'Input CO Nafi'!AA605</f>
        <v>0</v>
      </c>
      <c r="K605" s="16">
        <f>'Input CO Nafi'!AG605</f>
        <v>0</v>
      </c>
      <c r="L605" s="16">
        <f>'Input CO Nafi'!AI605</f>
        <v>0</v>
      </c>
      <c r="M605" s="16">
        <f>'Input CO Nafi'!AJ605</f>
        <v>0</v>
      </c>
      <c r="N605" s="12"/>
      <c r="O605" s="8">
        <f>Tableau1[[#This Row],[Prix Unitaire N-1]]*Tableau1[[#This Row],[Qtés commandées pour N-1]]</f>
        <v>0</v>
      </c>
      <c r="P605" s="8">
        <f>Tableau1[[#This Row],[Prix Unitaire N+1]]*Tableau1[[#This Row],[Qtés commandées pour N-1]]</f>
        <v>0</v>
      </c>
      <c r="Q605" s="8">
        <f>Tableau1[[#This Row],[CA N+1]]-Tableau1[[#This Row],[CA N-1]]</f>
        <v>0</v>
      </c>
      <c r="R605" s="14" t="str">
        <f>IFERROR(Tableau1[[#This Row],[Impact en €]]/Tableau1[[#This Row],[CA N-1]]," ")</f>
        <v xml:space="preserve"> </v>
      </c>
    </row>
    <row r="606" spans="1:18" x14ac:dyDescent="0.35">
      <c r="A606" s="10">
        <f>'Input CO Nafi'!A606</f>
        <v>0</v>
      </c>
      <c r="B606" s="10">
        <f>'Input CO Nafi'!C606</f>
        <v>0</v>
      </c>
      <c r="C606" s="8"/>
      <c r="D606" s="8">
        <f>'Input CO Nafi'!J606</f>
        <v>0</v>
      </c>
      <c r="E606" s="12"/>
      <c r="F606" s="10">
        <f>'Input CO Nafi'!L606</f>
        <v>0</v>
      </c>
      <c r="G606" s="16">
        <f>'Input CO Nafi'!P606</f>
        <v>0</v>
      </c>
      <c r="H606" s="11">
        <f>'Input CO Nafi'!Q606</f>
        <v>0</v>
      </c>
      <c r="I606" s="12"/>
      <c r="J606" s="15">
        <f>'Input CO Nafi'!AA606</f>
        <v>0</v>
      </c>
      <c r="K606" s="16">
        <f>'Input CO Nafi'!AG606</f>
        <v>0</v>
      </c>
      <c r="L606" s="16">
        <f>'Input CO Nafi'!AI606</f>
        <v>0</v>
      </c>
      <c r="M606" s="16">
        <f>'Input CO Nafi'!AJ606</f>
        <v>0</v>
      </c>
      <c r="N606" s="12"/>
      <c r="O606" s="8">
        <f>Tableau1[[#This Row],[Prix Unitaire N-1]]*Tableau1[[#This Row],[Qtés commandées pour N-1]]</f>
        <v>0</v>
      </c>
      <c r="P606" s="8">
        <f>Tableau1[[#This Row],[Prix Unitaire N+1]]*Tableau1[[#This Row],[Qtés commandées pour N-1]]</f>
        <v>0</v>
      </c>
      <c r="Q606" s="8">
        <f>Tableau1[[#This Row],[CA N+1]]-Tableau1[[#This Row],[CA N-1]]</f>
        <v>0</v>
      </c>
      <c r="R606" s="14" t="str">
        <f>IFERROR(Tableau1[[#This Row],[Impact en €]]/Tableau1[[#This Row],[CA N-1]]," ")</f>
        <v xml:space="preserve"> </v>
      </c>
    </row>
    <row r="607" spans="1:18" x14ac:dyDescent="0.35">
      <c r="A607" s="10">
        <f>'Input CO Nafi'!A607</f>
        <v>0</v>
      </c>
      <c r="B607" s="10">
        <f>'Input CO Nafi'!C607</f>
        <v>0</v>
      </c>
      <c r="C607" s="8"/>
      <c r="D607" s="8">
        <f>'Input CO Nafi'!J607</f>
        <v>0</v>
      </c>
      <c r="E607" s="12"/>
      <c r="F607" s="10">
        <f>'Input CO Nafi'!L607</f>
        <v>0</v>
      </c>
      <c r="G607" s="16">
        <f>'Input CO Nafi'!P607</f>
        <v>0</v>
      </c>
      <c r="H607" s="11">
        <f>'Input CO Nafi'!Q607</f>
        <v>0</v>
      </c>
      <c r="I607" s="12"/>
      <c r="J607" s="15">
        <f>'Input CO Nafi'!AA607</f>
        <v>0</v>
      </c>
      <c r="K607" s="16">
        <f>'Input CO Nafi'!AG607</f>
        <v>0</v>
      </c>
      <c r="L607" s="16">
        <f>'Input CO Nafi'!AI607</f>
        <v>0</v>
      </c>
      <c r="M607" s="16">
        <f>'Input CO Nafi'!AJ607</f>
        <v>0</v>
      </c>
      <c r="N607" s="12"/>
      <c r="O607" s="8">
        <f>Tableau1[[#This Row],[Prix Unitaire N-1]]*Tableau1[[#This Row],[Qtés commandées pour N-1]]</f>
        <v>0</v>
      </c>
      <c r="P607" s="8">
        <f>Tableau1[[#This Row],[Prix Unitaire N+1]]*Tableau1[[#This Row],[Qtés commandées pour N-1]]</f>
        <v>0</v>
      </c>
      <c r="Q607" s="8">
        <f>Tableau1[[#This Row],[CA N+1]]-Tableau1[[#This Row],[CA N-1]]</f>
        <v>0</v>
      </c>
      <c r="R607" s="14" t="str">
        <f>IFERROR(Tableau1[[#This Row],[Impact en €]]/Tableau1[[#This Row],[CA N-1]]," ")</f>
        <v xml:space="preserve"> </v>
      </c>
    </row>
    <row r="608" spans="1:18" x14ac:dyDescent="0.35">
      <c r="A608" s="10">
        <f>'Input CO Nafi'!A608</f>
        <v>0</v>
      </c>
      <c r="B608" s="10">
        <f>'Input CO Nafi'!C608</f>
        <v>0</v>
      </c>
      <c r="C608" s="8"/>
      <c r="D608" s="8">
        <f>'Input CO Nafi'!J608</f>
        <v>0</v>
      </c>
      <c r="E608" s="12"/>
      <c r="F608" s="10">
        <f>'Input CO Nafi'!L608</f>
        <v>0</v>
      </c>
      <c r="G608" s="16">
        <f>'Input CO Nafi'!P608</f>
        <v>0</v>
      </c>
      <c r="H608" s="11">
        <f>'Input CO Nafi'!Q608</f>
        <v>0</v>
      </c>
      <c r="I608" s="12"/>
      <c r="J608" s="15">
        <f>'Input CO Nafi'!AA608</f>
        <v>0</v>
      </c>
      <c r="K608" s="16">
        <f>'Input CO Nafi'!AG608</f>
        <v>0</v>
      </c>
      <c r="L608" s="16">
        <f>'Input CO Nafi'!AI608</f>
        <v>0</v>
      </c>
      <c r="M608" s="16">
        <f>'Input CO Nafi'!AJ608</f>
        <v>0</v>
      </c>
      <c r="N608" s="12"/>
      <c r="O608" s="8">
        <f>Tableau1[[#This Row],[Prix Unitaire N-1]]*Tableau1[[#This Row],[Qtés commandées pour N-1]]</f>
        <v>0</v>
      </c>
      <c r="P608" s="8">
        <f>Tableau1[[#This Row],[Prix Unitaire N+1]]*Tableau1[[#This Row],[Qtés commandées pour N-1]]</f>
        <v>0</v>
      </c>
      <c r="Q608" s="8">
        <f>Tableau1[[#This Row],[CA N+1]]-Tableau1[[#This Row],[CA N-1]]</f>
        <v>0</v>
      </c>
      <c r="R608" s="14" t="str">
        <f>IFERROR(Tableau1[[#This Row],[Impact en €]]/Tableau1[[#This Row],[CA N-1]]," ")</f>
        <v xml:space="preserve"> </v>
      </c>
    </row>
    <row r="609" spans="1:18" x14ac:dyDescent="0.35">
      <c r="A609" s="10">
        <f>'Input CO Nafi'!A609</f>
        <v>0</v>
      </c>
      <c r="B609" s="10">
        <f>'Input CO Nafi'!C609</f>
        <v>0</v>
      </c>
      <c r="C609" s="8"/>
      <c r="D609" s="8">
        <f>'Input CO Nafi'!J609</f>
        <v>0</v>
      </c>
      <c r="E609" s="12"/>
      <c r="F609" s="10">
        <f>'Input CO Nafi'!L609</f>
        <v>0</v>
      </c>
      <c r="G609" s="16">
        <f>'Input CO Nafi'!P609</f>
        <v>0</v>
      </c>
      <c r="H609" s="11">
        <f>'Input CO Nafi'!Q609</f>
        <v>0</v>
      </c>
      <c r="I609" s="12"/>
      <c r="J609" s="15">
        <f>'Input CO Nafi'!AA609</f>
        <v>0</v>
      </c>
      <c r="K609" s="16">
        <f>'Input CO Nafi'!AG609</f>
        <v>0</v>
      </c>
      <c r="L609" s="16">
        <f>'Input CO Nafi'!AI609</f>
        <v>0</v>
      </c>
      <c r="M609" s="16">
        <f>'Input CO Nafi'!AJ609</f>
        <v>0</v>
      </c>
      <c r="N609" s="12"/>
      <c r="O609" s="8">
        <f>Tableau1[[#This Row],[Prix Unitaire N-1]]*Tableau1[[#This Row],[Qtés commandées pour N-1]]</f>
        <v>0</v>
      </c>
      <c r="P609" s="8">
        <f>Tableau1[[#This Row],[Prix Unitaire N+1]]*Tableau1[[#This Row],[Qtés commandées pour N-1]]</f>
        <v>0</v>
      </c>
      <c r="Q609" s="8">
        <f>Tableau1[[#This Row],[CA N+1]]-Tableau1[[#This Row],[CA N-1]]</f>
        <v>0</v>
      </c>
      <c r="R609" s="14" t="str">
        <f>IFERROR(Tableau1[[#This Row],[Impact en €]]/Tableau1[[#This Row],[CA N-1]]," ")</f>
        <v xml:space="preserve"> </v>
      </c>
    </row>
    <row r="610" spans="1:18" x14ac:dyDescent="0.35">
      <c r="A610" s="10">
        <f>'Input CO Nafi'!A610</f>
        <v>0</v>
      </c>
      <c r="B610" s="10">
        <f>'Input CO Nafi'!C610</f>
        <v>0</v>
      </c>
      <c r="C610" s="8"/>
      <c r="D610" s="8">
        <f>'Input CO Nafi'!J610</f>
        <v>0</v>
      </c>
      <c r="E610" s="12"/>
      <c r="F610" s="10">
        <f>'Input CO Nafi'!L610</f>
        <v>0</v>
      </c>
      <c r="G610" s="16">
        <f>'Input CO Nafi'!P610</f>
        <v>0</v>
      </c>
      <c r="H610" s="11">
        <f>'Input CO Nafi'!Q610</f>
        <v>0</v>
      </c>
      <c r="I610" s="12"/>
      <c r="J610" s="15">
        <f>'Input CO Nafi'!AA610</f>
        <v>0</v>
      </c>
      <c r="K610" s="16">
        <f>'Input CO Nafi'!AG610</f>
        <v>0</v>
      </c>
      <c r="L610" s="16">
        <f>'Input CO Nafi'!AI610</f>
        <v>0</v>
      </c>
      <c r="M610" s="16">
        <f>'Input CO Nafi'!AJ610</f>
        <v>0</v>
      </c>
      <c r="N610" s="12"/>
      <c r="O610" s="8">
        <f>Tableau1[[#This Row],[Prix Unitaire N-1]]*Tableau1[[#This Row],[Qtés commandées pour N-1]]</f>
        <v>0</v>
      </c>
      <c r="P610" s="8">
        <f>Tableau1[[#This Row],[Prix Unitaire N+1]]*Tableau1[[#This Row],[Qtés commandées pour N-1]]</f>
        <v>0</v>
      </c>
      <c r="Q610" s="8">
        <f>Tableau1[[#This Row],[CA N+1]]-Tableau1[[#This Row],[CA N-1]]</f>
        <v>0</v>
      </c>
      <c r="R610" s="14" t="str">
        <f>IFERROR(Tableau1[[#This Row],[Impact en €]]/Tableau1[[#This Row],[CA N-1]]," ")</f>
        <v xml:space="preserve"> </v>
      </c>
    </row>
    <row r="611" spans="1:18" x14ac:dyDescent="0.35">
      <c r="A611" s="10">
        <f>'Input CO Nafi'!A611</f>
        <v>0</v>
      </c>
      <c r="B611" s="10">
        <f>'Input CO Nafi'!C611</f>
        <v>0</v>
      </c>
      <c r="C611" s="8"/>
      <c r="D611" s="8">
        <f>'Input CO Nafi'!J611</f>
        <v>0</v>
      </c>
      <c r="E611" s="12"/>
      <c r="F611" s="10">
        <f>'Input CO Nafi'!L611</f>
        <v>0</v>
      </c>
      <c r="G611" s="16">
        <f>'Input CO Nafi'!P611</f>
        <v>0</v>
      </c>
      <c r="H611" s="11">
        <f>'Input CO Nafi'!Q611</f>
        <v>0</v>
      </c>
      <c r="I611" s="12"/>
      <c r="J611" s="15">
        <f>'Input CO Nafi'!AA611</f>
        <v>0</v>
      </c>
      <c r="K611" s="16">
        <f>'Input CO Nafi'!AG611</f>
        <v>0</v>
      </c>
      <c r="L611" s="16">
        <f>'Input CO Nafi'!AI611</f>
        <v>0</v>
      </c>
      <c r="M611" s="16">
        <f>'Input CO Nafi'!AJ611</f>
        <v>0</v>
      </c>
      <c r="N611" s="12"/>
      <c r="O611" s="8">
        <f>Tableau1[[#This Row],[Prix Unitaire N-1]]*Tableau1[[#This Row],[Qtés commandées pour N-1]]</f>
        <v>0</v>
      </c>
      <c r="P611" s="8">
        <f>Tableau1[[#This Row],[Prix Unitaire N+1]]*Tableau1[[#This Row],[Qtés commandées pour N-1]]</f>
        <v>0</v>
      </c>
      <c r="Q611" s="8">
        <f>Tableau1[[#This Row],[CA N+1]]-Tableau1[[#This Row],[CA N-1]]</f>
        <v>0</v>
      </c>
      <c r="R611" s="14" t="str">
        <f>IFERROR(Tableau1[[#This Row],[Impact en €]]/Tableau1[[#This Row],[CA N-1]]," ")</f>
        <v xml:space="preserve"> </v>
      </c>
    </row>
    <row r="612" spans="1:18" x14ac:dyDescent="0.35">
      <c r="A612" s="10">
        <f>'Input CO Nafi'!A612</f>
        <v>0</v>
      </c>
      <c r="B612" s="10">
        <f>'Input CO Nafi'!C612</f>
        <v>0</v>
      </c>
      <c r="C612" s="8"/>
      <c r="D612" s="8">
        <f>'Input CO Nafi'!J612</f>
        <v>0</v>
      </c>
      <c r="E612" s="12"/>
      <c r="F612" s="10">
        <f>'Input CO Nafi'!L612</f>
        <v>0</v>
      </c>
      <c r="G612" s="16">
        <f>'Input CO Nafi'!P612</f>
        <v>0</v>
      </c>
      <c r="H612" s="11">
        <f>'Input CO Nafi'!Q612</f>
        <v>0</v>
      </c>
      <c r="I612" s="12"/>
      <c r="J612" s="15">
        <f>'Input CO Nafi'!AA612</f>
        <v>0</v>
      </c>
      <c r="K612" s="16">
        <f>'Input CO Nafi'!AG612</f>
        <v>0</v>
      </c>
      <c r="L612" s="16">
        <f>'Input CO Nafi'!AI612</f>
        <v>0</v>
      </c>
      <c r="M612" s="16">
        <f>'Input CO Nafi'!AJ612</f>
        <v>0</v>
      </c>
      <c r="N612" s="12"/>
      <c r="O612" s="8">
        <f>Tableau1[[#This Row],[Prix Unitaire N-1]]*Tableau1[[#This Row],[Qtés commandées pour N-1]]</f>
        <v>0</v>
      </c>
      <c r="P612" s="8">
        <f>Tableau1[[#This Row],[Prix Unitaire N+1]]*Tableau1[[#This Row],[Qtés commandées pour N-1]]</f>
        <v>0</v>
      </c>
      <c r="Q612" s="8">
        <f>Tableau1[[#This Row],[CA N+1]]-Tableau1[[#This Row],[CA N-1]]</f>
        <v>0</v>
      </c>
      <c r="R612" s="14" t="str">
        <f>IFERROR(Tableau1[[#This Row],[Impact en €]]/Tableau1[[#This Row],[CA N-1]]," ")</f>
        <v xml:space="preserve"> </v>
      </c>
    </row>
    <row r="613" spans="1:18" x14ac:dyDescent="0.35">
      <c r="A613" s="10">
        <f>'Input CO Nafi'!A613</f>
        <v>0</v>
      </c>
      <c r="B613" s="10">
        <f>'Input CO Nafi'!C613</f>
        <v>0</v>
      </c>
      <c r="C613" s="8"/>
      <c r="D613" s="8">
        <f>'Input CO Nafi'!J613</f>
        <v>0</v>
      </c>
      <c r="E613" s="12"/>
      <c r="F613" s="10">
        <f>'Input CO Nafi'!L613</f>
        <v>0</v>
      </c>
      <c r="G613" s="16">
        <f>'Input CO Nafi'!P613</f>
        <v>0</v>
      </c>
      <c r="H613" s="11">
        <f>'Input CO Nafi'!Q613</f>
        <v>0</v>
      </c>
      <c r="I613" s="12"/>
      <c r="J613" s="15">
        <f>'Input CO Nafi'!AA613</f>
        <v>0</v>
      </c>
      <c r="K613" s="16">
        <f>'Input CO Nafi'!AG613</f>
        <v>0</v>
      </c>
      <c r="L613" s="16">
        <f>'Input CO Nafi'!AI613</f>
        <v>0</v>
      </c>
      <c r="M613" s="16">
        <f>'Input CO Nafi'!AJ613</f>
        <v>0</v>
      </c>
      <c r="N613" s="12"/>
      <c r="O613" s="8">
        <f>Tableau1[[#This Row],[Prix Unitaire N-1]]*Tableau1[[#This Row],[Qtés commandées pour N-1]]</f>
        <v>0</v>
      </c>
      <c r="P613" s="8">
        <f>Tableau1[[#This Row],[Prix Unitaire N+1]]*Tableau1[[#This Row],[Qtés commandées pour N-1]]</f>
        <v>0</v>
      </c>
      <c r="Q613" s="8">
        <f>Tableau1[[#This Row],[CA N+1]]-Tableau1[[#This Row],[CA N-1]]</f>
        <v>0</v>
      </c>
      <c r="R613" s="14" t="str">
        <f>IFERROR(Tableau1[[#This Row],[Impact en €]]/Tableau1[[#This Row],[CA N-1]]," ")</f>
        <v xml:space="preserve"> </v>
      </c>
    </row>
    <row r="614" spans="1:18" x14ac:dyDescent="0.35">
      <c r="A614" s="10">
        <f>'Input CO Nafi'!A614</f>
        <v>0</v>
      </c>
      <c r="B614" s="10">
        <f>'Input CO Nafi'!C614</f>
        <v>0</v>
      </c>
      <c r="C614" s="8"/>
      <c r="D614" s="8">
        <f>'Input CO Nafi'!J614</f>
        <v>0</v>
      </c>
      <c r="E614" s="12"/>
      <c r="F614" s="10">
        <f>'Input CO Nafi'!L614</f>
        <v>0</v>
      </c>
      <c r="G614" s="16">
        <f>'Input CO Nafi'!P614</f>
        <v>0</v>
      </c>
      <c r="H614" s="11">
        <f>'Input CO Nafi'!Q614</f>
        <v>0</v>
      </c>
      <c r="I614" s="12"/>
      <c r="J614" s="15">
        <f>'Input CO Nafi'!AA614</f>
        <v>0</v>
      </c>
      <c r="K614" s="16">
        <f>'Input CO Nafi'!AG614</f>
        <v>0</v>
      </c>
      <c r="L614" s="16">
        <f>'Input CO Nafi'!AI614</f>
        <v>0</v>
      </c>
      <c r="M614" s="16">
        <f>'Input CO Nafi'!AJ614</f>
        <v>0</v>
      </c>
      <c r="N614" s="12"/>
      <c r="O614" s="8">
        <f>Tableau1[[#This Row],[Prix Unitaire N-1]]*Tableau1[[#This Row],[Qtés commandées pour N-1]]</f>
        <v>0</v>
      </c>
      <c r="P614" s="8">
        <f>Tableau1[[#This Row],[Prix Unitaire N+1]]*Tableau1[[#This Row],[Qtés commandées pour N-1]]</f>
        <v>0</v>
      </c>
      <c r="Q614" s="8">
        <f>Tableau1[[#This Row],[CA N+1]]-Tableau1[[#This Row],[CA N-1]]</f>
        <v>0</v>
      </c>
      <c r="R614" s="14" t="str">
        <f>IFERROR(Tableau1[[#This Row],[Impact en €]]/Tableau1[[#This Row],[CA N-1]]," ")</f>
        <v xml:space="preserve"> </v>
      </c>
    </row>
    <row r="615" spans="1:18" x14ac:dyDescent="0.35">
      <c r="A615" s="10">
        <f>'Input CO Nafi'!A615</f>
        <v>0</v>
      </c>
      <c r="B615" s="10">
        <f>'Input CO Nafi'!C615</f>
        <v>0</v>
      </c>
      <c r="C615" s="8"/>
      <c r="D615" s="8">
        <f>'Input CO Nafi'!J615</f>
        <v>0</v>
      </c>
      <c r="E615" s="12"/>
      <c r="F615" s="10">
        <f>'Input CO Nafi'!L615</f>
        <v>0</v>
      </c>
      <c r="G615" s="16">
        <f>'Input CO Nafi'!P615</f>
        <v>0</v>
      </c>
      <c r="H615" s="11">
        <f>'Input CO Nafi'!Q615</f>
        <v>0</v>
      </c>
      <c r="I615" s="12"/>
      <c r="J615" s="15">
        <f>'Input CO Nafi'!AA615</f>
        <v>0</v>
      </c>
      <c r="K615" s="16">
        <f>'Input CO Nafi'!AG615</f>
        <v>0</v>
      </c>
      <c r="L615" s="16">
        <f>'Input CO Nafi'!AI615</f>
        <v>0</v>
      </c>
      <c r="M615" s="16">
        <f>'Input CO Nafi'!AJ615</f>
        <v>0</v>
      </c>
      <c r="N615" s="12"/>
      <c r="O615" s="8">
        <f>Tableau1[[#This Row],[Prix Unitaire N-1]]*Tableau1[[#This Row],[Qtés commandées pour N-1]]</f>
        <v>0</v>
      </c>
      <c r="P615" s="8">
        <f>Tableau1[[#This Row],[Prix Unitaire N+1]]*Tableau1[[#This Row],[Qtés commandées pour N-1]]</f>
        <v>0</v>
      </c>
      <c r="Q615" s="8">
        <f>Tableau1[[#This Row],[CA N+1]]-Tableau1[[#This Row],[CA N-1]]</f>
        <v>0</v>
      </c>
      <c r="R615" s="14" t="str">
        <f>IFERROR(Tableau1[[#This Row],[Impact en €]]/Tableau1[[#This Row],[CA N-1]]," ")</f>
        <v xml:space="preserve"> </v>
      </c>
    </row>
    <row r="616" spans="1:18" x14ac:dyDescent="0.35">
      <c r="A616" s="10">
        <f>'Input CO Nafi'!A616</f>
        <v>0</v>
      </c>
      <c r="B616" s="10">
        <f>'Input CO Nafi'!C616</f>
        <v>0</v>
      </c>
      <c r="C616" s="8"/>
      <c r="D616" s="8">
        <f>'Input CO Nafi'!J616</f>
        <v>0</v>
      </c>
      <c r="E616" s="12"/>
      <c r="F616" s="10">
        <f>'Input CO Nafi'!L616</f>
        <v>0</v>
      </c>
      <c r="G616" s="16">
        <f>'Input CO Nafi'!P616</f>
        <v>0</v>
      </c>
      <c r="H616" s="11">
        <f>'Input CO Nafi'!Q616</f>
        <v>0</v>
      </c>
      <c r="I616" s="12"/>
      <c r="J616" s="15">
        <f>'Input CO Nafi'!AA616</f>
        <v>0</v>
      </c>
      <c r="K616" s="16">
        <f>'Input CO Nafi'!AG616</f>
        <v>0</v>
      </c>
      <c r="L616" s="16">
        <f>'Input CO Nafi'!AI616</f>
        <v>0</v>
      </c>
      <c r="M616" s="16">
        <f>'Input CO Nafi'!AJ616</f>
        <v>0</v>
      </c>
      <c r="N616" s="12"/>
      <c r="O616" s="8">
        <f>Tableau1[[#This Row],[Prix Unitaire N-1]]*Tableau1[[#This Row],[Qtés commandées pour N-1]]</f>
        <v>0</v>
      </c>
      <c r="P616" s="8">
        <f>Tableau1[[#This Row],[Prix Unitaire N+1]]*Tableau1[[#This Row],[Qtés commandées pour N-1]]</f>
        <v>0</v>
      </c>
      <c r="Q616" s="8">
        <f>Tableau1[[#This Row],[CA N+1]]-Tableau1[[#This Row],[CA N-1]]</f>
        <v>0</v>
      </c>
      <c r="R616" s="14" t="str">
        <f>IFERROR(Tableau1[[#This Row],[Impact en €]]/Tableau1[[#This Row],[CA N-1]]," ")</f>
        <v xml:space="preserve"> </v>
      </c>
    </row>
    <row r="617" spans="1:18" x14ac:dyDescent="0.35">
      <c r="A617" s="10">
        <f>'Input CO Nafi'!A617</f>
        <v>0</v>
      </c>
      <c r="B617" s="10">
        <f>'Input CO Nafi'!C617</f>
        <v>0</v>
      </c>
      <c r="C617" s="8"/>
      <c r="D617" s="8">
        <f>'Input CO Nafi'!J617</f>
        <v>0</v>
      </c>
      <c r="E617" s="12"/>
      <c r="F617" s="10">
        <f>'Input CO Nafi'!L617</f>
        <v>0</v>
      </c>
      <c r="G617" s="16">
        <f>'Input CO Nafi'!P617</f>
        <v>0</v>
      </c>
      <c r="H617" s="11">
        <f>'Input CO Nafi'!Q617</f>
        <v>0</v>
      </c>
      <c r="I617" s="12"/>
      <c r="J617" s="15">
        <f>'Input CO Nafi'!AA617</f>
        <v>0</v>
      </c>
      <c r="K617" s="16">
        <f>'Input CO Nafi'!AG617</f>
        <v>0</v>
      </c>
      <c r="L617" s="16">
        <f>'Input CO Nafi'!AI617</f>
        <v>0</v>
      </c>
      <c r="M617" s="16">
        <f>'Input CO Nafi'!AJ617</f>
        <v>0</v>
      </c>
      <c r="N617" s="12"/>
      <c r="O617" s="8">
        <f>Tableau1[[#This Row],[Prix Unitaire N-1]]*Tableau1[[#This Row],[Qtés commandées pour N-1]]</f>
        <v>0</v>
      </c>
      <c r="P617" s="8">
        <f>Tableau1[[#This Row],[Prix Unitaire N+1]]*Tableau1[[#This Row],[Qtés commandées pour N-1]]</f>
        <v>0</v>
      </c>
      <c r="Q617" s="8">
        <f>Tableau1[[#This Row],[CA N+1]]-Tableau1[[#This Row],[CA N-1]]</f>
        <v>0</v>
      </c>
      <c r="R617" s="14" t="str">
        <f>IFERROR(Tableau1[[#This Row],[Impact en €]]/Tableau1[[#This Row],[CA N-1]]," ")</f>
        <v xml:space="preserve"> </v>
      </c>
    </row>
    <row r="618" spans="1:18" x14ac:dyDescent="0.35">
      <c r="A618" s="10">
        <f>'Input CO Nafi'!A618</f>
        <v>0</v>
      </c>
      <c r="B618" s="10">
        <f>'Input CO Nafi'!C618</f>
        <v>0</v>
      </c>
      <c r="C618" s="8"/>
      <c r="D618" s="8">
        <f>'Input CO Nafi'!J618</f>
        <v>0</v>
      </c>
      <c r="E618" s="12"/>
      <c r="F618" s="10">
        <f>'Input CO Nafi'!L618</f>
        <v>0</v>
      </c>
      <c r="G618" s="16">
        <f>'Input CO Nafi'!P618</f>
        <v>0</v>
      </c>
      <c r="H618" s="11">
        <f>'Input CO Nafi'!Q618</f>
        <v>0</v>
      </c>
      <c r="I618" s="12"/>
      <c r="J618" s="15">
        <f>'Input CO Nafi'!AA618</f>
        <v>0</v>
      </c>
      <c r="K618" s="16">
        <f>'Input CO Nafi'!AG618</f>
        <v>0</v>
      </c>
      <c r="L618" s="16">
        <f>'Input CO Nafi'!AI618</f>
        <v>0</v>
      </c>
      <c r="M618" s="16">
        <f>'Input CO Nafi'!AJ618</f>
        <v>0</v>
      </c>
      <c r="N618" s="12"/>
      <c r="O618" s="8">
        <f>Tableau1[[#This Row],[Prix Unitaire N-1]]*Tableau1[[#This Row],[Qtés commandées pour N-1]]</f>
        <v>0</v>
      </c>
      <c r="P618" s="8">
        <f>Tableau1[[#This Row],[Prix Unitaire N+1]]*Tableau1[[#This Row],[Qtés commandées pour N-1]]</f>
        <v>0</v>
      </c>
      <c r="Q618" s="8">
        <f>Tableau1[[#This Row],[CA N+1]]-Tableau1[[#This Row],[CA N-1]]</f>
        <v>0</v>
      </c>
      <c r="R618" s="14" t="str">
        <f>IFERROR(Tableau1[[#This Row],[Impact en €]]/Tableau1[[#This Row],[CA N-1]]," ")</f>
        <v xml:space="preserve"> </v>
      </c>
    </row>
    <row r="619" spans="1:18" x14ac:dyDescent="0.35">
      <c r="A619" s="10">
        <f>'Input CO Nafi'!A619</f>
        <v>0</v>
      </c>
      <c r="B619" s="10">
        <f>'Input CO Nafi'!C619</f>
        <v>0</v>
      </c>
      <c r="C619" s="8"/>
      <c r="D619" s="8">
        <f>'Input CO Nafi'!J619</f>
        <v>0</v>
      </c>
      <c r="E619" s="12"/>
      <c r="F619" s="10">
        <f>'Input CO Nafi'!L619</f>
        <v>0</v>
      </c>
      <c r="G619" s="16">
        <f>'Input CO Nafi'!P619</f>
        <v>0</v>
      </c>
      <c r="H619" s="11">
        <f>'Input CO Nafi'!Q619</f>
        <v>0</v>
      </c>
      <c r="I619" s="12"/>
      <c r="J619" s="15">
        <f>'Input CO Nafi'!AA619</f>
        <v>0</v>
      </c>
      <c r="K619" s="16">
        <f>'Input CO Nafi'!AG619</f>
        <v>0</v>
      </c>
      <c r="L619" s="16">
        <f>'Input CO Nafi'!AI619</f>
        <v>0</v>
      </c>
      <c r="M619" s="16">
        <f>'Input CO Nafi'!AJ619</f>
        <v>0</v>
      </c>
      <c r="N619" s="12"/>
      <c r="O619" s="8">
        <f>Tableau1[[#This Row],[Prix Unitaire N-1]]*Tableau1[[#This Row],[Qtés commandées pour N-1]]</f>
        <v>0</v>
      </c>
      <c r="P619" s="8">
        <f>Tableau1[[#This Row],[Prix Unitaire N+1]]*Tableau1[[#This Row],[Qtés commandées pour N-1]]</f>
        <v>0</v>
      </c>
      <c r="Q619" s="8">
        <f>Tableau1[[#This Row],[CA N+1]]-Tableau1[[#This Row],[CA N-1]]</f>
        <v>0</v>
      </c>
      <c r="R619" s="14" t="str">
        <f>IFERROR(Tableau1[[#This Row],[Impact en €]]/Tableau1[[#This Row],[CA N-1]]," ")</f>
        <v xml:space="preserve"> </v>
      </c>
    </row>
    <row r="620" spans="1:18" x14ac:dyDescent="0.35">
      <c r="A620" s="10">
        <f>'Input CO Nafi'!A620</f>
        <v>0</v>
      </c>
      <c r="B620" s="10">
        <f>'Input CO Nafi'!C620</f>
        <v>0</v>
      </c>
      <c r="C620" s="8"/>
      <c r="D620" s="8">
        <f>'Input CO Nafi'!J620</f>
        <v>0</v>
      </c>
      <c r="E620" s="12"/>
      <c r="F620" s="10">
        <f>'Input CO Nafi'!L620</f>
        <v>0</v>
      </c>
      <c r="G620" s="16">
        <f>'Input CO Nafi'!P620</f>
        <v>0</v>
      </c>
      <c r="H620" s="11">
        <f>'Input CO Nafi'!Q620</f>
        <v>0</v>
      </c>
      <c r="I620" s="12"/>
      <c r="J620" s="15">
        <f>'Input CO Nafi'!AA620</f>
        <v>0</v>
      </c>
      <c r="K620" s="16">
        <f>'Input CO Nafi'!AG620</f>
        <v>0</v>
      </c>
      <c r="L620" s="16">
        <f>'Input CO Nafi'!AI620</f>
        <v>0</v>
      </c>
      <c r="M620" s="16">
        <f>'Input CO Nafi'!AJ620</f>
        <v>0</v>
      </c>
      <c r="N620" s="12"/>
      <c r="O620" s="8">
        <f>Tableau1[[#This Row],[Prix Unitaire N-1]]*Tableau1[[#This Row],[Qtés commandées pour N-1]]</f>
        <v>0</v>
      </c>
      <c r="P620" s="8">
        <f>Tableau1[[#This Row],[Prix Unitaire N+1]]*Tableau1[[#This Row],[Qtés commandées pour N-1]]</f>
        <v>0</v>
      </c>
      <c r="Q620" s="8">
        <f>Tableau1[[#This Row],[CA N+1]]-Tableau1[[#This Row],[CA N-1]]</f>
        <v>0</v>
      </c>
      <c r="R620" s="14" t="str">
        <f>IFERROR(Tableau1[[#This Row],[Impact en €]]/Tableau1[[#This Row],[CA N-1]]," ")</f>
        <v xml:space="preserve"> </v>
      </c>
    </row>
    <row r="621" spans="1:18" x14ac:dyDescent="0.35">
      <c r="A621" s="10">
        <f>'Input CO Nafi'!A621</f>
        <v>0</v>
      </c>
      <c r="B621" s="10">
        <f>'Input CO Nafi'!C621</f>
        <v>0</v>
      </c>
      <c r="C621" s="8"/>
      <c r="D621" s="8">
        <f>'Input CO Nafi'!J621</f>
        <v>0</v>
      </c>
      <c r="E621" s="12"/>
      <c r="F621" s="10">
        <f>'Input CO Nafi'!L621</f>
        <v>0</v>
      </c>
      <c r="G621" s="16">
        <f>'Input CO Nafi'!P621</f>
        <v>0</v>
      </c>
      <c r="H621" s="11">
        <f>'Input CO Nafi'!Q621</f>
        <v>0</v>
      </c>
      <c r="I621" s="12"/>
      <c r="J621" s="15">
        <f>'Input CO Nafi'!AA621</f>
        <v>0</v>
      </c>
      <c r="K621" s="16">
        <f>'Input CO Nafi'!AG621</f>
        <v>0</v>
      </c>
      <c r="L621" s="16">
        <f>'Input CO Nafi'!AI621</f>
        <v>0</v>
      </c>
      <c r="M621" s="16">
        <f>'Input CO Nafi'!AJ621</f>
        <v>0</v>
      </c>
      <c r="N621" s="12"/>
      <c r="O621" s="8">
        <f>Tableau1[[#This Row],[Prix Unitaire N-1]]*Tableau1[[#This Row],[Qtés commandées pour N-1]]</f>
        <v>0</v>
      </c>
      <c r="P621" s="8">
        <f>Tableau1[[#This Row],[Prix Unitaire N+1]]*Tableau1[[#This Row],[Qtés commandées pour N-1]]</f>
        <v>0</v>
      </c>
      <c r="Q621" s="8">
        <f>Tableau1[[#This Row],[CA N+1]]-Tableau1[[#This Row],[CA N-1]]</f>
        <v>0</v>
      </c>
      <c r="R621" s="14" t="str">
        <f>IFERROR(Tableau1[[#This Row],[Impact en €]]/Tableau1[[#This Row],[CA N-1]]," ")</f>
        <v xml:space="preserve"> </v>
      </c>
    </row>
    <row r="622" spans="1:18" x14ac:dyDescent="0.35">
      <c r="A622" s="10">
        <f>'Input CO Nafi'!A622</f>
        <v>0</v>
      </c>
      <c r="B622" s="10">
        <f>'Input CO Nafi'!C622</f>
        <v>0</v>
      </c>
      <c r="C622" s="8"/>
      <c r="D622" s="8">
        <f>'Input CO Nafi'!J622</f>
        <v>0</v>
      </c>
      <c r="E622" s="12"/>
      <c r="F622" s="10">
        <f>'Input CO Nafi'!L622</f>
        <v>0</v>
      </c>
      <c r="G622" s="16">
        <f>'Input CO Nafi'!P622</f>
        <v>0</v>
      </c>
      <c r="H622" s="11">
        <f>'Input CO Nafi'!Q622</f>
        <v>0</v>
      </c>
      <c r="I622" s="12"/>
      <c r="J622" s="15">
        <f>'Input CO Nafi'!AA622</f>
        <v>0</v>
      </c>
      <c r="K622" s="16">
        <f>'Input CO Nafi'!AG622</f>
        <v>0</v>
      </c>
      <c r="L622" s="16">
        <f>'Input CO Nafi'!AI622</f>
        <v>0</v>
      </c>
      <c r="M622" s="16">
        <f>'Input CO Nafi'!AJ622</f>
        <v>0</v>
      </c>
      <c r="N622" s="12"/>
      <c r="O622" s="8">
        <f>Tableau1[[#This Row],[Prix Unitaire N-1]]*Tableau1[[#This Row],[Qtés commandées pour N-1]]</f>
        <v>0</v>
      </c>
      <c r="P622" s="8">
        <f>Tableau1[[#This Row],[Prix Unitaire N+1]]*Tableau1[[#This Row],[Qtés commandées pour N-1]]</f>
        <v>0</v>
      </c>
      <c r="Q622" s="8">
        <f>Tableau1[[#This Row],[CA N+1]]-Tableau1[[#This Row],[CA N-1]]</f>
        <v>0</v>
      </c>
      <c r="R622" s="14" t="str">
        <f>IFERROR(Tableau1[[#This Row],[Impact en €]]/Tableau1[[#This Row],[CA N-1]]," ")</f>
        <v xml:space="preserve"> </v>
      </c>
    </row>
    <row r="623" spans="1:18" x14ac:dyDescent="0.35">
      <c r="A623" s="10">
        <f>'Input CO Nafi'!A623</f>
        <v>0</v>
      </c>
      <c r="B623" s="10">
        <f>'Input CO Nafi'!C623</f>
        <v>0</v>
      </c>
      <c r="C623" s="8"/>
      <c r="D623" s="8">
        <f>'Input CO Nafi'!J623</f>
        <v>0</v>
      </c>
      <c r="E623" s="12"/>
      <c r="F623" s="10">
        <f>'Input CO Nafi'!L623</f>
        <v>0</v>
      </c>
      <c r="G623" s="16">
        <f>'Input CO Nafi'!P623</f>
        <v>0</v>
      </c>
      <c r="H623" s="11">
        <f>'Input CO Nafi'!Q623</f>
        <v>0</v>
      </c>
      <c r="I623" s="12"/>
      <c r="J623" s="15">
        <f>'Input CO Nafi'!AA623</f>
        <v>0</v>
      </c>
      <c r="K623" s="16">
        <f>'Input CO Nafi'!AG623</f>
        <v>0</v>
      </c>
      <c r="L623" s="16">
        <f>'Input CO Nafi'!AI623</f>
        <v>0</v>
      </c>
      <c r="M623" s="16">
        <f>'Input CO Nafi'!AJ623</f>
        <v>0</v>
      </c>
      <c r="N623" s="12"/>
      <c r="O623" s="8">
        <f>Tableau1[[#This Row],[Prix Unitaire N-1]]*Tableau1[[#This Row],[Qtés commandées pour N-1]]</f>
        <v>0</v>
      </c>
      <c r="P623" s="8">
        <f>Tableau1[[#This Row],[Prix Unitaire N+1]]*Tableau1[[#This Row],[Qtés commandées pour N-1]]</f>
        <v>0</v>
      </c>
      <c r="Q623" s="8">
        <f>Tableau1[[#This Row],[CA N+1]]-Tableau1[[#This Row],[CA N-1]]</f>
        <v>0</v>
      </c>
      <c r="R623" s="14" t="str">
        <f>IFERROR(Tableau1[[#This Row],[Impact en €]]/Tableau1[[#This Row],[CA N-1]]," ")</f>
        <v xml:space="preserve"> </v>
      </c>
    </row>
    <row r="624" spans="1:18" x14ac:dyDescent="0.35">
      <c r="A624" s="10">
        <f>'Input CO Nafi'!A624</f>
        <v>0</v>
      </c>
      <c r="B624" s="10">
        <f>'Input CO Nafi'!C624</f>
        <v>0</v>
      </c>
      <c r="C624" s="8"/>
      <c r="D624" s="8">
        <f>'Input CO Nafi'!J624</f>
        <v>0</v>
      </c>
      <c r="E624" s="12"/>
      <c r="F624" s="10">
        <f>'Input CO Nafi'!L624</f>
        <v>0</v>
      </c>
      <c r="G624" s="16">
        <f>'Input CO Nafi'!P624</f>
        <v>0</v>
      </c>
      <c r="H624" s="11">
        <f>'Input CO Nafi'!Q624</f>
        <v>0</v>
      </c>
      <c r="I624" s="12"/>
      <c r="J624" s="15">
        <f>'Input CO Nafi'!AA624</f>
        <v>0</v>
      </c>
      <c r="K624" s="16">
        <f>'Input CO Nafi'!AG624</f>
        <v>0</v>
      </c>
      <c r="L624" s="16">
        <f>'Input CO Nafi'!AI624</f>
        <v>0</v>
      </c>
      <c r="M624" s="16">
        <f>'Input CO Nafi'!AJ624</f>
        <v>0</v>
      </c>
      <c r="N624" s="12"/>
      <c r="O624" s="8">
        <f>Tableau1[[#This Row],[Prix Unitaire N-1]]*Tableau1[[#This Row],[Qtés commandées pour N-1]]</f>
        <v>0</v>
      </c>
      <c r="P624" s="8">
        <f>Tableau1[[#This Row],[Prix Unitaire N+1]]*Tableau1[[#This Row],[Qtés commandées pour N-1]]</f>
        <v>0</v>
      </c>
      <c r="Q624" s="8">
        <f>Tableau1[[#This Row],[CA N+1]]-Tableau1[[#This Row],[CA N-1]]</f>
        <v>0</v>
      </c>
      <c r="R624" s="14" t="str">
        <f>IFERROR(Tableau1[[#This Row],[Impact en €]]/Tableau1[[#This Row],[CA N-1]]," ")</f>
        <v xml:space="preserve"> </v>
      </c>
    </row>
    <row r="625" spans="1:18" x14ac:dyDescent="0.35">
      <c r="A625" s="10">
        <f>'Input CO Nafi'!A625</f>
        <v>0</v>
      </c>
      <c r="B625" s="10">
        <f>'Input CO Nafi'!C625</f>
        <v>0</v>
      </c>
      <c r="C625" s="8"/>
      <c r="D625" s="8">
        <f>'Input CO Nafi'!J625</f>
        <v>0</v>
      </c>
      <c r="E625" s="12"/>
      <c r="F625" s="10">
        <f>'Input CO Nafi'!L625</f>
        <v>0</v>
      </c>
      <c r="G625" s="16">
        <f>'Input CO Nafi'!P625</f>
        <v>0</v>
      </c>
      <c r="H625" s="11">
        <f>'Input CO Nafi'!Q625</f>
        <v>0</v>
      </c>
      <c r="I625" s="12"/>
      <c r="J625" s="15">
        <f>'Input CO Nafi'!AA625</f>
        <v>0</v>
      </c>
      <c r="K625" s="16">
        <f>'Input CO Nafi'!AG625</f>
        <v>0</v>
      </c>
      <c r="L625" s="16">
        <f>'Input CO Nafi'!AI625</f>
        <v>0</v>
      </c>
      <c r="M625" s="16">
        <f>'Input CO Nafi'!AJ625</f>
        <v>0</v>
      </c>
      <c r="N625" s="12"/>
      <c r="O625" s="8">
        <f>Tableau1[[#This Row],[Prix Unitaire N-1]]*Tableau1[[#This Row],[Qtés commandées pour N-1]]</f>
        <v>0</v>
      </c>
      <c r="P625" s="8">
        <f>Tableau1[[#This Row],[Prix Unitaire N+1]]*Tableau1[[#This Row],[Qtés commandées pour N-1]]</f>
        <v>0</v>
      </c>
      <c r="Q625" s="8">
        <f>Tableau1[[#This Row],[CA N+1]]-Tableau1[[#This Row],[CA N-1]]</f>
        <v>0</v>
      </c>
      <c r="R625" s="14" t="str">
        <f>IFERROR(Tableau1[[#This Row],[Impact en €]]/Tableau1[[#This Row],[CA N-1]]," ")</f>
        <v xml:space="preserve"> </v>
      </c>
    </row>
    <row r="626" spans="1:18" x14ac:dyDescent="0.35">
      <c r="A626" s="10">
        <f>'Input CO Nafi'!A626</f>
        <v>0</v>
      </c>
      <c r="B626" s="10">
        <f>'Input CO Nafi'!C626</f>
        <v>0</v>
      </c>
      <c r="C626" s="8"/>
      <c r="D626" s="8">
        <f>'Input CO Nafi'!J626</f>
        <v>0</v>
      </c>
      <c r="E626" s="12"/>
      <c r="F626" s="10">
        <f>'Input CO Nafi'!L626</f>
        <v>0</v>
      </c>
      <c r="G626" s="16">
        <f>'Input CO Nafi'!P626</f>
        <v>0</v>
      </c>
      <c r="H626" s="11">
        <f>'Input CO Nafi'!Q626</f>
        <v>0</v>
      </c>
      <c r="I626" s="12"/>
      <c r="J626" s="15">
        <f>'Input CO Nafi'!AA626</f>
        <v>0</v>
      </c>
      <c r="K626" s="16">
        <f>'Input CO Nafi'!AG626</f>
        <v>0</v>
      </c>
      <c r="L626" s="16">
        <f>'Input CO Nafi'!AI626</f>
        <v>0</v>
      </c>
      <c r="M626" s="16">
        <f>'Input CO Nafi'!AJ626</f>
        <v>0</v>
      </c>
      <c r="N626" s="12"/>
      <c r="O626" s="8">
        <f>Tableau1[[#This Row],[Prix Unitaire N-1]]*Tableau1[[#This Row],[Qtés commandées pour N-1]]</f>
        <v>0</v>
      </c>
      <c r="P626" s="8">
        <f>Tableau1[[#This Row],[Prix Unitaire N+1]]*Tableau1[[#This Row],[Qtés commandées pour N-1]]</f>
        <v>0</v>
      </c>
      <c r="Q626" s="8">
        <f>Tableau1[[#This Row],[CA N+1]]-Tableau1[[#This Row],[CA N-1]]</f>
        <v>0</v>
      </c>
      <c r="R626" s="14" t="str">
        <f>IFERROR(Tableau1[[#This Row],[Impact en €]]/Tableau1[[#This Row],[CA N-1]]," ")</f>
        <v xml:space="preserve"> </v>
      </c>
    </row>
    <row r="627" spans="1:18" x14ac:dyDescent="0.35">
      <c r="A627" s="10">
        <f>'Input CO Nafi'!A627</f>
        <v>0</v>
      </c>
      <c r="B627" s="10">
        <f>'Input CO Nafi'!C627</f>
        <v>0</v>
      </c>
      <c r="C627" s="8"/>
      <c r="D627" s="8">
        <f>'Input CO Nafi'!J627</f>
        <v>0</v>
      </c>
      <c r="E627" s="12"/>
      <c r="F627" s="10">
        <f>'Input CO Nafi'!L627</f>
        <v>0</v>
      </c>
      <c r="G627" s="16">
        <f>'Input CO Nafi'!P627</f>
        <v>0</v>
      </c>
      <c r="H627" s="11">
        <f>'Input CO Nafi'!Q627</f>
        <v>0</v>
      </c>
      <c r="I627" s="12"/>
      <c r="J627" s="15">
        <f>'Input CO Nafi'!AA627</f>
        <v>0</v>
      </c>
      <c r="K627" s="16">
        <f>'Input CO Nafi'!AG627</f>
        <v>0</v>
      </c>
      <c r="L627" s="16">
        <f>'Input CO Nafi'!AI627</f>
        <v>0</v>
      </c>
      <c r="M627" s="16">
        <f>'Input CO Nafi'!AJ627</f>
        <v>0</v>
      </c>
      <c r="N627" s="12"/>
      <c r="O627" s="8">
        <f>Tableau1[[#This Row],[Prix Unitaire N-1]]*Tableau1[[#This Row],[Qtés commandées pour N-1]]</f>
        <v>0</v>
      </c>
      <c r="P627" s="8">
        <f>Tableau1[[#This Row],[Prix Unitaire N+1]]*Tableau1[[#This Row],[Qtés commandées pour N-1]]</f>
        <v>0</v>
      </c>
      <c r="Q627" s="8">
        <f>Tableau1[[#This Row],[CA N+1]]-Tableau1[[#This Row],[CA N-1]]</f>
        <v>0</v>
      </c>
      <c r="R627" s="14" t="str">
        <f>IFERROR(Tableau1[[#This Row],[Impact en €]]/Tableau1[[#This Row],[CA N-1]]," ")</f>
        <v xml:space="preserve"> </v>
      </c>
    </row>
    <row r="628" spans="1:18" x14ac:dyDescent="0.35">
      <c r="A628" s="10">
        <f>'Input CO Nafi'!A628</f>
        <v>0</v>
      </c>
      <c r="B628" s="10">
        <f>'Input CO Nafi'!C628</f>
        <v>0</v>
      </c>
      <c r="C628" s="8"/>
      <c r="D628" s="8">
        <f>'Input CO Nafi'!J628</f>
        <v>0</v>
      </c>
      <c r="E628" s="12"/>
      <c r="F628" s="10">
        <f>'Input CO Nafi'!L628</f>
        <v>0</v>
      </c>
      <c r="G628" s="16">
        <f>'Input CO Nafi'!P628</f>
        <v>0</v>
      </c>
      <c r="H628" s="11">
        <f>'Input CO Nafi'!Q628</f>
        <v>0</v>
      </c>
      <c r="I628" s="12"/>
      <c r="J628" s="15">
        <f>'Input CO Nafi'!AA628</f>
        <v>0</v>
      </c>
      <c r="K628" s="16">
        <f>'Input CO Nafi'!AG628</f>
        <v>0</v>
      </c>
      <c r="L628" s="16">
        <f>'Input CO Nafi'!AI628</f>
        <v>0</v>
      </c>
      <c r="M628" s="16">
        <f>'Input CO Nafi'!AJ628</f>
        <v>0</v>
      </c>
      <c r="N628" s="12"/>
      <c r="O628" s="8">
        <f>Tableau1[[#This Row],[Prix Unitaire N-1]]*Tableau1[[#This Row],[Qtés commandées pour N-1]]</f>
        <v>0</v>
      </c>
      <c r="P628" s="8">
        <f>Tableau1[[#This Row],[Prix Unitaire N+1]]*Tableau1[[#This Row],[Qtés commandées pour N-1]]</f>
        <v>0</v>
      </c>
      <c r="Q628" s="8">
        <f>Tableau1[[#This Row],[CA N+1]]-Tableau1[[#This Row],[CA N-1]]</f>
        <v>0</v>
      </c>
      <c r="R628" s="14" t="str">
        <f>IFERROR(Tableau1[[#This Row],[Impact en €]]/Tableau1[[#This Row],[CA N-1]]," ")</f>
        <v xml:space="preserve"> </v>
      </c>
    </row>
    <row r="629" spans="1:18" x14ac:dyDescent="0.35">
      <c r="A629" s="10">
        <f>'Input CO Nafi'!A629</f>
        <v>0</v>
      </c>
      <c r="B629" s="10">
        <f>'Input CO Nafi'!C629</f>
        <v>0</v>
      </c>
      <c r="C629" s="8"/>
      <c r="D629" s="8">
        <f>'Input CO Nafi'!J629</f>
        <v>0</v>
      </c>
      <c r="E629" s="12"/>
      <c r="F629" s="10">
        <f>'Input CO Nafi'!L629</f>
        <v>0</v>
      </c>
      <c r="G629" s="16">
        <f>'Input CO Nafi'!P629</f>
        <v>0</v>
      </c>
      <c r="H629" s="11">
        <f>'Input CO Nafi'!Q629</f>
        <v>0</v>
      </c>
      <c r="I629" s="12"/>
      <c r="J629" s="15">
        <f>'Input CO Nafi'!AA629</f>
        <v>0</v>
      </c>
      <c r="K629" s="16">
        <f>'Input CO Nafi'!AG629</f>
        <v>0</v>
      </c>
      <c r="L629" s="16">
        <f>'Input CO Nafi'!AI629</f>
        <v>0</v>
      </c>
      <c r="M629" s="16">
        <f>'Input CO Nafi'!AJ629</f>
        <v>0</v>
      </c>
      <c r="N629" s="12"/>
      <c r="O629" s="8">
        <f>Tableau1[[#This Row],[Prix Unitaire N-1]]*Tableau1[[#This Row],[Qtés commandées pour N-1]]</f>
        <v>0</v>
      </c>
      <c r="P629" s="8">
        <f>Tableau1[[#This Row],[Prix Unitaire N+1]]*Tableau1[[#This Row],[Qtés commandées pour N-1]]</f>
        <v>0</v>
      </c>
      <c r="Q629" s="8">
        <f>Tableau1[[#This Row],[CA N+1]]-Tableau1[[#This Row],[CA N-1]]</f>
        <v>0</v>
      </c>
      <c r="R629" s="14" t="str">
        <f>IFERROR(Tableau1[[#This Row],[Impact en €]]/Tableau1[[#This Row],[CA N-1]]," ")</f>
        <v xml:space="preserve"> </v>
      </c>
    </row>
    <row r="630" spans="1:18" x14ac:dyDescent="0.35">
      <c r="A630" s="10">
        <f>'Input CO Nafi'!A630</f>
        <v>0</v>
      </c>
      <c r="B630" s="10">
        <f>'Input CO Nafi'!C630</f>
        <v>0</v>
      </c>
      <c r="C630" s="8"/>
      <c r="D630" s="8">
        <f>'Input CO Nafi'!J630</f>
        <v>0</v>
      </c>
      <c r="E630" s="12"/>
      <c r="F630" s="10">
        <f>'Input CO Nafi'!L630</f>
        <v>0</v>
      </c>
      <c r="G630" s="16">
        <f>'Input CO Nafi'!P630</f>
        <v>0</v>
      </c>
      <c r="H630" s="11">
        <f>'Input CO Nafi'!Q630</f>
        <v>0</v>
      </c>
      <c r="I630" s="12"/>
      <c r="J630" s="15">
        <f>'Input CO Nafi'!AA630</f>
        <v>0</v>
      </c>
      <c r="K630" s="16">
        <f>'Input CO Nafi'!AG630</f>
        <v>0</v>
      </c>
      <c r="L630" s="16">
        <f>'Input CO Nafi'!AI630</f>
        <v>0</v>
      </c>
      <c r="M630" s="16">
        <f>'Input CO Nafi'!AJ630</f>
        <v>0</v>
      </c>
      <c r="N630" s="12"/>
      <c r="O630" s="8">
        <f>Tableau1[[#This Row],[Prix Unitaire N-1]]*Tableau1[[#This Row],[Qtés commandées pour N-1]]</f>
        <v>0</v>
      </c>
      <c r="P630" s="8">
        <f>Tableau1[[#This Row],[Prix Unitaire N+1]]*Tableau1[[#This Row],[Qtés commandées pour N-1]]</f>
        <v>0</v>
      </c>
      <c r="Q630" s="8">
        <f>Tableau1[[#This Row],[CA N+1]]-Tableau1[[#This Row],[CA N-1]]</f>
        <v>0</v>
      </c>
      <c r="R630" s="14" t="str">
        <f>IFERROR(Tableau1[[#This Row],[Impact en €]]/Tableau1[[#This Row],[CA N-1]]," ")</f>
        <v xml:space="preserve"> </v>
      </c>
    </row>
    <row r="631" spans="1:18" x14ac:dyDescent="0.35">
      <c r="A631" s="10">
        <f>'Input CO Nafi'!A631</f>
        <v>0</v>
      </c>
      <c r="B631" s="10">
        <f>'Input CO Nafi'!C631</f>
        <v>0</v>
      </c>
      <c r="C631" s="8"/>
      <c r="D631" s="8">
        <f>'Input CO Nafi'!J631</f>
        <v>0</v>
      </c>
      <c r="E631" s="12"/>
      <c r="F631" s="10">
        <f>'Input CO Nafi'!L631</f>
        <v>0</v>
      </c>
      <c r="G631" s="16">
        <f>'Input CO Nafi'!P631</f>
        <v>0</v>
      </c>
      <c r="H631" s="11">
        <f>'Input CO Nafi'!Q631</f>
        <v>0</v>
      </c>
      <c r="I631" s="12"/>
      <c r="J631" s="15">
        <f>'Input CO Nafi'!AA631</f>
        <v>0</v>
      </c>
      <c r="K631" s="16">
        <f>'Input CO Nafi'!AG631</f>
        <v>0</v>
      </c>
      <c r="L631" s="16">
        <f>'Input CO Nafi'!AI631</f>
        <v>0</v>
      </c>
      <c r="M631" s="16">
        <f>'Input CO Nafi'!AJ631</f>
        <v>0</v>
      </c>
      <c r="N631" s="12"/>
      <c r="O631" s="8">
        <f>Tableau1[[#This Row],[Prix Unitaire N-1]]*Tableau1[[#This Row],[Qtés commandées pour N-1]]</f>
        <v>0</v>
      </c>
      <c r="P631" s="8">
        <f>Tableau1[[#This Row],[Prix Unitaire N+1]]*Tableau1[[#This Row],[Qtés commandées pour N-1]]</f>
        <v>0</v>
      </c>
      <c r="Q631" s="8">
        <f>Tableau1[[#This Row],[CA N+1]]-Tableau1[[#This Row],[CA N-1]]</f>
        <v>0</v>
      </c>
      <c r="R631" s="14" t="str">
        <f>IFERROR(Tableau1[[#This Row],[Impact en €]]/Tableau1[[#This Row],[CA N-1]]," ")</f>
        <v xml:space="preserve"> </v>
      </c>
    </row>
    <row r="632" spans="1:18" x14ac:dyDescent="0.35">
      <c r="A632" s="10">
        <f>'Input CO Nafi'!A632</f>
        <v>0</v>
      </c>
      <c r="B632" s="10">
        <f>'Input CO Nafi'!C632</f>
        <v>0</v>
      </c>
      <c r="C632" s="8"/>
      <c r="D632" s="8">
        <f>'Input CO Nafi'!J632</f>
        <v>0</v>
      </c>
      <c r="E632" s="12"/>
      <c r="F632" s="10">
        <f>'Input CO Nafi'!L632</f>
        <v>0</v>
      </c>
      <c r="G632" s="16">
        <f>'Input CO Nafi'!P632</f>
        <v>0</v>
      </c>
      <c r="H632" s="11">
        <f>'Input CO Nafi'!Q632</f>
        <v>0</v>
      </c>
      <c r="I632" s="12"/>
      <c r="J632" s="15">
        <f>'Input CO Nafi'!AA632</f>
        <v>0</v>
      </c>
      <c r="K632" s="16">
        <f>'Input CO Nafi'!AG632</f>
        <v>0</v>
      </c>
      <c r="L632" s="16">
        <f>'Input CO Nafi'!AI632</f>
        <v>0</v>
      </c>
      <c r="M632" s="16">
        <f>'Input CO Nafi'!AJ632</f>
        <v>0</v>
      </c>
      <c r="N632" s="12"/>
      <c r="O632" s="8">
        <f>Tableau1[[#This Row],[Prix Unitaire N-1]]*Tableau1[[#This Row],[Qtés commandées pour N-1]]</f>
        <v>0</v>
      </c>
      <c r="P632" s="8">
        <f>Tableau1[[#This Row],[Prix Unitaire N+1]]*Tableau1[[#This Row],[Qtés commandées pour N-1]]</f>
        <v>0</v>
      </c>
      <c r="Q632" s="8">
        <f>Tableau1[[#This Row],[CA N+1]]-Tableau1[[#This Row],[CA N-1]]</f>
        <v>0</v>
      </c>
      <c r="R632" s="14" t="str">
        <f>IFERROR(Tableau1[[#This Row],[Impact en €]]/Tableau1[[#This Row],[CA N-1]]," ")</f>
        <v xml:space="preserve"> </v>
      </c>
    </row>
    <row r="633" spans="1:18" x14ac:dyDescent="0.35">
      <c r="A633" s="10">
        <f>'Input CO Nafi'!A633</f>
        <v>0</v>
      </c>
      <c r="B633" s="10">
        <f>'Input CO Nafi'!C633</f>
        <v>0</v>
      </c>
      <c r="C633" s="8"/>
      <c r="D633" s="8">
        <f>'Input CO Nafi'!J633</f>
        <v>0</v>
      </c>
      <c r="E633" s="12"/>
      <c r="F633" s="10">
        <f>'Input CO Nafi'!L633</f>
        <v>0</v>
      </c>
      <c r="G633" s="16">
        <f>'Input CO Nafi'!P633</f>
        <v>0</v>
      </c>
      <c r="H633" s="11">
        <f>'Input CO Nafi'!Q633</f>
        <v>0</v>
      </c>
      <c r="I633" s="12"/>
      <c r="J633" s="15">
        <f>'Input CO Nafi'!AA633</f>
        <v>0</v>
      </c>
      <c r="K633" s="16">
        <f>'Input CO Nafi'!AG633</f>
        <v>0</v>
      </c>
      <c r="L633" s="16">
        <f>'Input CO Nafi'!AI633</f>
        <v>0</v>
      </c>
      <c r="M633" s="16">
        <f>'Input CO Nafi'!AJ633</f>
        <v>0</v>
      </c>
      <c r="N633" s="12"/>
      <c r="O633" s="8">
        <f>Tableau1[[#This Row],[Prix Unitaire N-1]]*Tableau1[[#This Row],[Qtés commandées pour N-1]]</f>
        <v>0</v>
      </c>
      <c r="P633" s="8">
        <f>Tableau1[[#This Row],[Prix Unitaire N+1]]*Tableau1[[#This Row],[Qtés commandées pour N-1]]</f>
        <v>0</v>
      </c>
      <c r="Q633" s="8">
        <f>Tableau1[[#This Row],[CA N+1]]-Tableau1[[#This Row],[CA N-1]]</f>
        <v>0</v>
      </c>
      <c r="R633" s="14" t="str">
        <f>IFERROR(Tableau1[[#This Row],[Impact en €]]/Tableau1[[#This Row],[CA N-1]]," ")</f>
        <v xml:space="preserve"> </v>
      </c>
    </row>
    <row r="634" spans="1:18" x14ac:dyDescent="0.35">
      <c r="A634" s="10">
        <f>'Input CO Nafi'!A634</f>
        <v>0</v>
      </c>
      <c r="B634" s="10">
        <f>'Input CO Nafi'!C634</f>
        <v>0</v>
      </c>
      <c r="C634" s="8"/>
      <c r="D634" s="8">
        <f>'Input CO Nafi'!J634</f>
        <v>0</v>
      </c>
      <c r="E634" s="12"/>
      <c r="F634" s="10">
        <f>'Input CO Nafi'!L634</f>
        <v>0</v>
      </c>
      <c r="G634" s="16">
        <f>'Input CO Nafi'!P634</f>
        <v>0</v>
      </c>
      <c r="H634" s="11">
        <f>'Input CO Nafi'!Q634</f>
        <v>0</v>
      </c>
      <c r="I634" s="12"/>
      <c r="J634" s="15">
        <f>'Input CO Nafi'!AA634</f>
        <v>0</v>
      </c>
      <c r="K634" s="16">
        <f>'Input CO Nafi'!AG634</f>
        <v>0</v>
      </c>
      <c r="L634" s="16">
        <f>'Input CO Nafi'!AI634</f>
        <v>0</v>
      </c>
      <c r="M634" s="16">
        <f>'Input CO Nafi'!AJ634</f>
        <v>0</v>
      </c>
      <c r="N634" s="12"/>
      <c r="O634" s="8">
        <f>Tableau1[[#This Row],[Prix Unitaire N-1]]*Tableau1[[#This Row],[Qtés commandées pour N-1]]</f>
        <v>0</v>
      </c>
      <c r="P634" s="8">
        <f>Tableau1[[#This Row],[Prix Unitaire N+1]]*Tableau1[[#This Row],[Qtés commandées pour N-1]]</f>
        <v>0</v>
      </c>
      <c r="Q634" s="8">
        <f>Tableau1[[#This Row],[CA N+1]]-Tableau1[[#This Row],[CA N-1]]</f>
        <v>0</v>
      </c>
      <c r="R634" s="14" t="str">
        <f>IFERROR(Tableau1[[#This Row],[Impact en €]]/Tableau1[[#This Row],[CA N-1]]," ")</f>
        <v xml:space="preserve"> </v>
      </c>
    </row>
    <row r="635" spans="1:18" x14ac:dyDescent="0.35">
      <c r="A635" s="10">
        <f>'Input CO Nafi'!A635</f>
        <v>0</v>
      </c>
      <c r="B635" s="10">
        <f>'Input CO Nafi'!C635</f>
        <v>0</v>
      </c>
      <c r="C635" s="8"/>
      <c r="D635" s="8">
        <f>'Input CO Nafi'!J635</f>
        <v>0</v>
      </c>
      <c r="E635" s="12"/>
      <c r="F635" s="10">
        <f>'Input CO Nafi'!L635</f>
        <v>0</v>
      </c>
      <c r="G635" s="16">
        <f>'Input CO Nafi'!P635</f>
        <v>0</v>
      </c>
      <c r="H635" s="11">
        <f>'Input CO Nafi'!Q635</f>
        <v>0</v>
      </c>
      <c r="I635" s="12"/>
      <c r="J635" s="15">
        <f>'Input CO Nafi'!AA635</f>
        <v>0</v>
      </c>
      <c r="K635" s="16">
        <f>'Input CO Nafi'!AG635</f>
        <v>0</v>
      </c>
      <c r="L635" s="16">
        <f>'Input CO Nafi'!AI635</f>
        <v>0</v>
      </c>
      <c r="M635" s="16">
        <f>'Input CO Nafi'!AJ635</f>
        <v>0</v>
      </c>
      <c r="N635" s="12"/>
      <c r="O635" s="8">
        <f>Tableau1[[#This Row],[Prix Unitaire N-1]]*Tableau1[[#This Row],[Qtés commandées pour N-1]]</f>
        <v>0</v>
      </c>
      <c r="P635" s="8">
        <f>Tableau1[[#This Row],[Prix Unitaire N+1]]*Tableau1[[#This Row],[Qtés commandées pour N-1]]</f>
        <v>0</v>
      </c>
      <c r="Q635" s="8">
        <f>Tableau1[[#This Row],[CA N+1]]-Tableau1[[#This Row],[CA N-1]]</f>
        <v>0</v>
      </c>
      <c r="R635" s="14" t="str">
        <f>IFERROR(Tableau1[[#This Row],[Impact en €]]/Tableau1[[#This Row],[CA N-1]]," ")</f>
        <v xml:space="preserve"> </v>
      </c>
    </row>
    <row r="636" spans="1:18" x14ac:dyDescent="0.35">
      <c r="A636" s="10">
        <f>'Input CO Nafi'!A636</f>
        <v>0</v>
      </c>
      <c r="B636" s="10">
        <f>'Input CO Nafi'!C636</f>
        <v>0</v>
      </c>
      <c r="C636" s="8"/>
      <c r="D636" s="8">
        <f>'Input CO Nafi'!J636</f>
        <v>0</v>
      </c>
      <c r="E636" s="12"/>
      <c r="F636" s="10">
        <f>'Input CO Nafi'!L636</f>
        <v>0</v>
      </c>
      <c r="G636" s="16">
        <f>'Input CO Nafi'!P636</f>
        <v>0</v>
      </c>
      <c r="H636" s="11">
        <f>'Input CO Nafi'!Q636</f>
        <v>0</v>
      </c>
      <c r="I636" s="12"/>
      <c r="J636" s="15">
        <f>'Input CO Nafi'!AA636</f>
        <v>0</v>
      </c>
      <c r="K636" s="16">
        <f>'Input CO Nafi'!AG636</f>
        <v>0</v>
      </c>
      <c r="L636" s="16">
        <f>'Input CO Nafi'!AI636</f>
        <v>0</v>
      </c>
      <c r="M636" s="16">
        <f>'Input CO Nafi'!AJ636</f>
        <v>0</v>
      </c>
      <c r="N636" s="12"/>
      <c r="O636" s="8">
        <f>Tableau1[[#This Row],[Prix Unitaire N-1]]*Tableau1[[#This Row],[Qtés commandées pour N-1]]</f>
        <v>0</v>
      </c>
      <c r="P636" s="8">
        <f>Tableau1[[#This Row],[Prix Unitaire N+1]]*Tableau1[[#This Row],[Qtés commandées pour N-1]]</f>
        <v>0</v>
      </c>
      <c r="Q636" s="8">
        <f>Tableau1[[#This Row],[CA N+1]]-Tableau1[[#This Row],[CA N-1]]</f>
        <v>0</v>
      </c>
      <c r="R636" s="14" t="str">
        <f>IFERROR(Tableau1[[#This Row],[Impact en €]]/Tableau1[[#This Row],[CA N-1]]," ")</f>
        <v xml:space="preserve"> </v>
      </c>
    </row>
    <row r="637" spans="1:18" x14ac:dyDescent="0.35">
      <c r="A637" s="10">
        <f>'Input CO Nafi'!A637</f>
        <v>0</v>
      </c>
      <c r="B637" s="10">
        <f>'Input CO Nafi'!C637</f>
        <v>0</v>
      </c>
      <c r="C637" s="8"/>
      <c r="D637" s="8">
        <f>'Input CO Nafi'!J637</f>
        <v>0</v>
      </c>
      <c r="E637" s="12"/>
      <c r="F637" s="10">
        <f>'Input CO Nafi'!L637</f>
        <v>0</v>
      </c>
      <c r="G637" s="16">
        <f>'Input CO Nafi'!P637</f>
        <v>0</v>
      </c>
      <c r="H637" s="11">
        <f>'Input CO Nafi'!Q637</f>
        <v>0</v>
      </c>
      <c r="I637" s="12"/>
      <c r="J637" s="15">
        <f>'Input CO Nafi'!AA637</f>
        <v>0</v>
      </c>
      <c r="K637" s="16">
        <f>'Input CO Nafi'!AG637</f>
        <v>0</v>
      </c>
      <c r="L637" s="16">
        <f>'Input CO Nafi'!AI637</f>
        <v>0</v>
      </c>
      <c r="M637" s="16">
        <f>'Input CO Nafi'!AJ637</f>
        <v>0</v>
      </c>
      <c r="N637" s="12"/>
      <c r="O637" s="8">
        <f>Tableau1[[#This Row],[Prix Unitaire N-1]]*Tableau1[[#This Row],[Qtés commandées pour N-1]]</f>
        <v>0</v>
      </c>
      <c r="P637" s="8">
        <f>Tableau1[[#This Row],[Prix Unitaire N+1]]*Tableau1[[#This Row],[Qtés commandées pour N-1]]</f>
        <v>0</v>
      </c>
      <c r="Q637" s="8">
        <f>Tableau1[[#This Row],[CA N+1]]-Tableau1[[#This Row],[CA N-1]]</f>
        <v>0</v>
      </c>
      <c r="R637" s="14" t="str">
        <f>IFERROR(Tableau1[[#This Row],[Impact en €]]/Tableau1[[#This Row],[CA N-1]]," ")</f>
        <v xml:space="preserve"> </v>
      </c>
    </row>
    <row r="638" spans="1:18" x14ac:dyDescent="0.35">
      <c r="A638" s="10">
        <f>'Input CO Nafi'!A638</f>
        <v>0</v>
      </c>
      <c r="B638" s="10">
        <f>'Input CO Nafi'!C638</f>
        <v>0</v>
      </c>
      <c r="C638" s="8"/>
      <c r="D638" s="8">
        <f>'Input CO Nafi'!J638</f>
        <v>0</v>
      </c>
      <c r="E638" s="12"/>
      <c r="F638" s="10">
        <f>'Input CO Nafi'!L638</f>
        <v>0</v>
      </c>
      <c r="G638" s="16">
        <f>'Input CO Nafi'!P638</f>
        <v>0</v>
      </c>
      <c r="H638" s="11">
        <f>'Input CO Nafi'!Q638</f>
        <v>0</v>
      </c>
      <c r="I638" s="12"/>
      <c r="J638" s="15">
        <f>'Input CO Nafi'!AA638</f>
        <v>0</v>
      </c>
      <c r="K638" s="16">
        <f>'Input CO Nafi'!AG638</f>
        <v>0</v>
      </c>
      <c r="L638" s="16">
        <f>'Input CO Nafi'!AI638</f>
        <v>0</v>
      </c>
      <c r="M638" s="16">
        <f>'Input CO Nafi'!AJ638</f>
        <v>0</v>
      </c>
      <c r="N638" s="12"/>
      <c r="O638" s="8">
        <f>Tableau1[[#This Row],[Prix Unitaire N-1]]*Tableau1[[#This Row],[Qtés commandées pour N-1]]</f>
        <v>0</v>
      </c>
      <c r="P638" s="8">
        <f>Tableau1[[#This Row],[Prix Unitaire N+1]]*Tableau1[[#This Row],[Qtés commandées pour N-1]]</f>
        <v>0</v>
      </c>
      <c r="Q638" s="8">
        <f>Tableau1[[#This Row],[CA N+1]]-Tableau1[[#This Row],[CA N-1]]</f>
        <v>0</v>
      </c>
      <c r="R638" s="14" t="str">
        <f>IFERROR(Tableau1[[#This Row],[Impact en €]]/Tableau1[[#This Row],[CA N-1]]," ")</f>
        <v xml:space="preserve"> </v>
      </c>
    </row>
    <row r="639" spans="1:18" x14ac:dyDescent="0.35">
      <c r="A639" s="10">
        <f>'Input CO Nafi'!A639</f>
        <v>0</v>
      </c>
      <c r="B639" s="10">
        <f>'Input CO Nafi'!C639</f>
        <v>0</v>
      </c>
      <c r="C639" s="8"/>
      <c r="D639" s="8">
        <f>'Input CO Nafi'!J639</f>
        <v>0</v>
      </c>
      <c r="E639" s="12"/>
      <c r="F639" s="10">
        <f>'Input CO Nafi'!L639</f>
        <v>0</v>
      </c>
      <c r="G639" s="16">
        <f>'Input CO Nafi'!P639</f>
        <v>0</v>
      </c>
      <c r="H639" s="11">
        <f>'Input CO Nafi'!Q639</f>
        <v>0</v>
      </c>
      <c r="I639" s="12"/>
      <c r="J639" s="15">
        <f>'Input CO Nafi'!AA639</f>
        <v>0</v>
      </c>
      <c r="K639" s="16">
        <f>'Input CO Nafi'!AG639</f>
        <v>0</v>
      </c>
      <c r="L639" s="16">
        <f>'Input CO Nafi'!AI639</f>
        <v>0</v>
      </c>
      <c r="M639" s="16">
        <f>'Input CO Nafi'!AJ639</f>
        <v>0</v>
      </c>
      <c r="N639" s="12"/>
      <c r="O639" s="8">
        <f>Tableau1[[#This Row],[Prix Unitaire N-1]]*Tableau1[[#This Row],[Qtés commandées pour N-1]]</f>
        <v>0</v>
      </c>
      <c r="P639" s="8">
        <f>Tableau1[[#This Row],[Prix Unitaire N+1]]*Tableau1[[#This Row],[Qtés commandées pour N-1]]</f>
        <v>0</v>
      </c>
      <c r="Q639" s="8">
        <f>Tableau1[[#This Row],[CA N+1]]-Tableau1[[#This Row],[CA N-1]]</f>
        <v>0</v>
      </c>
      <c r="R639" s="14" t="str">
        <f>IFERROR(Tableau1[[#This Row],[Impact en €]]/Tableau1[[#This Row],[CA N-1]]," ")</f>
        <v xml:space="preserve"> </v>
      </c>
    </row>
    <row r="640" spans="1:18" x14ac:dyDescent="0.35">
      <c r="A640" s="10">
        <f>'Input CO Nafi'!A640</f>
        <v>0</v>
      </c>
      <c r="B640" s="10">
        <f>'Input CO Nafi'!C640</f>
        <v>0</v>
      </c>
      <c r="C640" s="8"/>
      <c r="D640" s="8">
        <f>'Input CO Nafi'!J640</f>
        <v>0</v>
      </c>
      <c r="E640" s="12"/>
      <c r="F640" s="10">
        <f>'Input CO Nafi'!L640</f>
        <v>0</v>
      </c>
      <c r="G640" s="16">
        <f>'Input CO Nafi'!P640</f>
        <v>0</v>
      </c>
      <c r="H640" s="11">
        <f>'Input CO Nafi'!Q640</f>
        <v>0</v>
      </c>
      <c r="I640" s="12"/>
      <c r="J640" s="15">
        <f>'Input CO Nafi'!AA640</f>
        <v>0</v>
      </c>
      <c r="K640" s="16">
        <f>'Input CO Nafi'!AG640</f>
        <v>0</v>
      </c>
      <c r="L640" s="16">
        <f>'Input CO Nafi'!AI640</f>
        <v>0</v>
      </c>
      <c r="M640" s="16">
        <f>'Input CO Nafi'!AJ640</f>
        <v>0</v>
      </c>
      <c r="N640" s="12"/>
      <c r="O640" s="8">
        <f>Tableau1[[#This Row],[Prix Unitaire N-1]]*Tableau1[[#This Row],[Qtés commandées pour N-1]]</f>
        <v>0</v>
      </c>
      <c r="P640" s="8">
        <f>Tableau1[[#This Row],[Prix Unitaire N+1]]*Tableau1[[#This Row],[Qtés commandées pour N-1]]</f>
        <v>0</v>
      </c>
      <c r="Q640" s="8">
        <f>Tableau1[[#This Row],[CA N+1]]-Tableau1[[#This Row],[CA N-1]]</f>
        <v>0</v>
      </c>
      <c r="R640" s="14" t="str">
        <f>IFERROR(Tableau1[[#This Row],[Impact en €]]/Tableau1[[#This Row],[CA N-1]]," ")</f>
        <v xml:space="preserve"> </v>
      </c>
    </row>
    <row r="641" spans="1:18" x14ac:dyDescent="0.35">
      <c r="A641" s="10">
        <f>'Input CO Nafi'!A641</f>
        <v>0</v>
      </c>
      <c r="B641" s="10">
        <f>'Input CO Nafi'!C641</f>
        <v>0</v>
      </c>
      <c r="C641" s="8"/>
      <c r="D641" s="8">
        <f>'Input CO Nafi'!J641</f>
        <v>0</v>
      </c>
      <c r="E641" s="12"/>
      <c r="F641" s="10">
        <f>'Input CO Nafi'!L641</f>
        <v>0</v>
      </c>
      <c r="G641" s="16">
        <f>'Input CO Nafi'!P641</f>
        <v>0</v>
      </c>
      <c r="H641" s="11">
        <f>'Input CO Nafi'!Q641</f>
        <v>0</v>
      </c>
      <c r="I641" s="12"/>
      <c r="J641" s="15">
        <f>'Input CO Nafi'!AA641</f>
        <v>0</v>
      </c>
      <c r="K641" s="16">
        <f>'Input CO Nafi'!AG641</f>
        <v>0</v>
      </c>
      <c r="L641" s="16">
        <f>'Input CO Nafi'!AI641</f>
        <v>0</v>
      </c>
      <c r="M641" s="16">
        <f>'Input CO Nafi'!AJ641</f>
        <v>0</v>
      </c>
      <c r="N641" s="12"/>
      <c r="O641" s="8">
        <f>Tableau1[[#This Row],[Prix Unitaire N-1]]*Tableau1[[#This Row],[Qtés commandées pour N-1]]</f>
        <v>0</v>
      </c>
      <c r="P641" s="8">
        <f>Tableau1[[#This Row],[Prix Unitaire N+1]]*Tableau1[[#This Row],[Qtés commandées pour N-1]]</f>
        <v>0</v>
      </c>
      <c r="Q641" s="8">
        <f>Tableau1[[#This Row],[CA N+1]]-Tableau1[[#This Row],[CA N-1]]</f>
        <v>0</v>
      </c>
      <c r="R641" s="14" t="str">
        <f>IFERROR(Tableau1[[#This Row],[Impact en €]]/Tableau1[[#This Row],[CA N-1]]," ")</f>
        <v xml:space="preserve"> </v>
      </c>
    </row>
    <row r="642" spans="1:18" x14ac:dyDescent="0.35">
      <c r="A642" s="10">
        <f>'Input CO Nafi'!A642</f>
        <v>0</v>
      </c>
      <c r="B642" s="10">
        <f>'Input CO Nafi'!C642</f>
        <v>0</v>
      </c>
      <c r="C642" s="8"/>
      <c r="D642" s="8">
        <f>'Input CO Nafi'!J642</f>
        <v>0</v>
      </c>
      <c r="E642" s="12"/>
      <c r="F642" s="10">
        <f>'Input CO Nafi'!L642</f>
        <v>0</v>
      </c>
      <c r="G642" s="16">
        <f>'Input CO Nafi'!P642</f>
        <v>0</v>
      </c>
      <c r="H642" s="11">
        <f>'Input CO Nafi'!Q642</f>
        <v>0</v>
      </c>
      <c r="I642" s="12"/>
      <c r="J642" s="15">
        <f>'Input CO Nafi'!AA642</f>
        <v>0</v>
      </c>
      <c r="K642" s="16">
        <f>'Input CO Nafi'!AG642</f>
        <v>0</v>
      </c>
      <c r="L642" s="16">
        <f>'Input CO Nafi'!AI642</f>
        <v>0</v>
      </c>
      <c r="M642" s="16">
        <f>'Input CO Nafi'!AJ642</f>
        <v>0</v>
      </c>
      <c r="N642" s="12"/>
      <c r="O642" s="8">
        <f>Tableau1[[#This Row],[Prix Unitaire N-1]]*Tableau1[[#This Row],[Qtés commandées pour N-1]]</f>
        <v>0</v>
      </c>
      <c r="P642" s="8">
        <f>Tableau1[[#This Row],[Prix Unitaire N+1]]*Tableau1[[#This Row],[Qtés commandées pour N-1]]</f>
        <v>0</v>
      </c>
      <c r="Q642" s="8">
        <f>Tableau1[[#This Row],[CA N+1]]-Tableau1[[#This Row],[CA N-1]]</f>
        <v>0</v>
      </c>
      <c r="R642" s="14" t="str">
        <f>IFERROR(Tableau1[[#This Row],[Impact en €]]/Tableau1[[#This Row],[CA N-1]]," ")</f>
        <v xml:space="preserve"> </v>
      </c>
    </row>
    <row r="643" spans="1:18" x14ac:dyDescent="0.35">
      <c r="A643" s="10">
        <f>'Input CO Nafi'!A643</f>
        <v>0</v>
      </c>
      <c r="B643" s="10">
        <f>'Input CO Nafi'!C643</f>
        <v>0</v>
      </c>
      <c r="C643" s="8"/>
      <c r="D643" s="8">
        <f>'Input CO Nafi'!J643</f>
        <v>0</v>
      </c>
      <c r="E643" s="12"/>
      <c r="F643" s="10">
        <f>'Input CO Nafi'!L643</f>
        <v>0</v>
      </c>
      <c r="G643" s="16">
        <f>'Input CO Nafi'!P643</f>
        <v>0</v>
      </c>
      <c r="H643" s="11">
        <f>'Input CO Nafi'!Q643</f>
        <v>0</v>
      </c>
      <c r="I643" s="12"/>
      <c r="J643" s="15">
        <f>'Input CO Nafi'!AA643</f>
        <v>0</v>
      </c>
      <c r="K643" s="16">
        <f>'Input CO Nafi'!AG643</f>
        <v>0</v>
      </c>
      <c r="L643" s="16">
        <f>'Input CO Nafi'!AI643</f>
        <v>0</v>
      </c>
      <c r="M643" s="16">
        <f>'Input CO Nafi'!AJ643</f>
        <v>0</v>
      </c>
      <c r="N643" s="12"/>
      <c r="O643" s="8">
        <f>Tableau1[[#This Row],[Prix Unitaire N-1]]*Tableau1[[#This Row],[Qtés commandées pour N-1]]</f>
        <v>0</v>
      </c>
      <c r="P643" s="8">
        <f>Tableau1[[#This Row],[Prix Unitaire N+1]]*Tableau1[[#This Row],[Qtés commandées pour N-1]]</f>
        <v>0</v>
      </c>
      <c r="Q643" s="8">
        <f>Tableau1[[#This Row],[CA N+1]]-Tableau1[[#This Row],[CA N-1]]</f>
        <v>0</v>
      </c>
      <c r="R643" s="14" t="str">
        <f>IFERROR(Tableau1[[#This Row],[Impact en €]]/Tableau1[[#This Row],[CA N-1]]," ")</f>
        <v xml:space="preserve"> </v>
      </c>
    </row>
    <row r="644" spans="1:18" x14ac:dyDescent="0.35">
      <c r="A644" s="10">
        <f>'Input CO Nafi'!A644</f>
        <v>0</v>
      </c>
      <c r="B644" s="10">
        <f>'Input CO Nafi'!C644</f>
        <v>0</v>
      </c>
      <c r="C644" s="8"/>
      <c r="D644" s="8">
        <f>'Input CO Nafi'!J644</f>
        <v>0</v>
      </c>
      <c r="E644" s="12"/>
      <c r="F644" s="10">
        <f>'Input CO Nafi'!L644</f>
        <v>0</v>
      </c>
      <c r="G644" s="16">
        <f>'Input CO Nafi'!P644</f>
        <v>0</v>
      </c>
      <c r="H644" s="11">
        <f>'Input CO Nafi'!Q644</f>
        <v>0</v>
      </c>
      <c r="I644" s="12"/>
      <c r="J644" s="15">
        <f>'Input CO Nafi'!AA644</f>
        <v>0</v>
      </c>
      <c r="K644" s="16">
        <f>'Input CO Nafi'!AG644</f>
        <v>0</v>
      </c>
      <c r="L644" s="16">
        <f>'Input CO Nafi'!AI644</f>
        <v>0</v>
      </c>
      <c r="M644" s="16">
        <f>'Input CO Nafi'!AJ644</f>
        <v>0</v>
      </c>
      <c r="N644" s="12"/>
      <c r="O644" s="8">
        <f>Tableau1[[#This Row],[Prix Unitaire N-1]]*Tableau1[[#This Row],[Qtés commandées pour N-1]]</f>
        <v>0</v>
      </c>
      <c r="P644" s="8">
        <f>Tableau1[[#This Row],[Prix Unitaire N+1]]*Tableau1[[#This Row],[Qtés commandées pour N-1]]</f>
        <v>0</v>
      </c>
      <c r="Q644" s="8">
        <f>Tableau1[[#This Row],[CA N+1]]-Tableau1[[#This Row],[CA N-1]]</f>
        <v>0</v>
      </c>
      <c r="R644" s="14" t="str">
        <f>IFERROR(Tableau1[[#This Row],[Impact en €]]/Tableau1[[#This Row],[CA N-1]]," ")</f>
        <v xml:space="preserve"> </v>
      </c>
    </row>
    <row r="645" spans="1:18" x14ac:dyDescent="0.35">
      <c r="A645" s="10">
        <f>'Input CO Nafi'!A645</f>
        <v>0</v>
      </c>
      <c r="B645" s="10">
        <f>'Input CO Nafi'!C645</f>
        <v>0</v>
      </c>
      <c r="C645" s="8"/>
      <c r="D645" s="8">
        <f>'Input CO Nafi'!J645</f>
        <v>0</v>
      </c>
      <c r="E645" s="12"/>
      <c r="F645" s="10">
        <f>'Input CO Nafi'!L645</f>
        <v>0</v>
      </c>
      <c r="G645" s="16">
        <f>'Input CO Nafi'!P645</f>
        <v>0</v>
      </c>
      <c r="H645" s="11">
        <f>'Input CO Nafi'!Q645</f>
        <v>0</v>
      </c>
      <c r="I645" s="12"/>
      <c r="J645" s="15">
        <f>'Input CO Nafi'!AA645</f>
        <v>0</v>
      </c>
      <c r="K645" s="16">
        <f>'Input CO Nafi'!AG645</f>
        <v>0</v>
      </c>
      <c r="L645" s="16">
        <f>'Input CO Nafi'!AI645</f>
        <v>0</v>
      </c>
      <c r="M645" s="16">
        <f>'Input CO Nafi'!AJ645</f>
        <v>0</v>
      </c>
      <c r="N645" s="12"/>
      <c r="O645" s="8">
        <f>Tableau1[[#This Row],[Prix Unitaire N-1]]*Tableau1[[#This Row],[Qtés commandées pour N-1]]</f>
        <v>0</v>
      </c>
      <c r="P645" s="8">
        <f>Tableau1[[#This Row],[Prix Unitaire N+1]]*Tableau1[[#This Row],[Qtés commandées pour N-1]]</f>
        <v>0</v>
      </c>
      <c r="Q645" s="8">
        <f>Tableau1[[#This Row],[CA N+1]]-Tableau1[[#This Row],[CA N-1]]</f>
        <v>0</v>
      </c>
      <c r="R645" s="14" t="str">
        <f>IFERROR(Tableau1[[#This Row],[Impact en €]]/Tableau1[[#This Row],[CA N-1]]," ")</f>
        <v xml:space="preserve"> </v>
      </c>
    </row>
    <row r="646" spans="1:18" x14ac:dyDescent="0.35">
      <c r="A646" s="10">
        <f>'Input CO Nafi'!A646</f>
        <v>0</v>
      </c>
      <c r="B646" s="10">
        <f>'Input CO Nafi'!C646</f>
        <v>0</v>
      </c>
      <c r="C646" s="8"/>
      <c r="D646" s="8">
        <f>'Input CO Nafi'!J646</f>
        <v>0</v>
      </c>
      <c r="E646" s="12"/>
      <c r="F646" s="10">
        <f>'Input CO Nafi'!L646</f>
        <v>0</v>
      </c>
      <c r="G646" s="16">
        <f>'Input CO Nafi'!P646</f>
        <v>0</v>
      </c>
      <c r="H646" s="11">
        <f>'Input CO Nafi'!Q646</f>
        <v>0</v>
      </c>
      <c r="I646" s="12"/>
      <c r="J646" s="15">
        <f>'Input CO Nafi'!AA646</f>
        <v>0</v>
      </c>
      <c r="K646" s="16">
        <f>'Input CO Nafi'!AG646</f>
        <v>0</v>
      </c>
      <c r="L646" s="16">
        <f>'Input CO Nafi'!AI646</f>
        <v>0</v>
      </c>
      <c r="M646" s="16">
        <f>'Input CO Nafi'!AJ646</f>
        <v>0</v>
      </c>
      <c r="N646" s="12"/>
      <c r="O646" s="8">
        <f>Tableau1[[#This Row],[Prix Unitaire N-1]]*Tableau1[[#This Row],[Qtés commandées pour N-1]]</f>
        <v>0</v>
      </c>
      <c r="P646" s="8">
        <f>Tableau1[[#This Row],[Prix Unitaire N+1]]*Tableau1[[#This Row],[Qtés commandées pour N-1]]</f>
        <v>0</v>
      </c>
      <c r="Q646" s="8">
        <f>Tableau1[[#This Row],[CA N+1]]-Tableau1[[#This Row],[CA N-1]]</f>
        <v>0</v>
      </c>
      <c r="R646" s="14" t="str">
        <f>IFERROR(Tableau1[[#This Row],[Impact en €]]/Tableau1[[#This Row],[CA N-1]]," ")</f>
        <v xml:space="preserve"> </v>
      </c>
    </row>
    <row r="647" spans="1:18" x14ac:dyDescent="0.35">
      <c r="A647" s="10">
        <f>'Input CO Nafi'!A647</f>
        <v>0</v>
      </c>
      <c r="B647" s="10">
        <f>'Input CO Nafi'!C647</f>
        <v>0</v>
      </c>
      <c r="C647" s="8"/>
      <c r="D647" s="8">
        <f>'Input CO Nafi'!J647</f>
        <v>0</v>
      </c>
      <c r="E647" s="12"/>
      <c r="F647" s="10">
        <f>'Input CO Nafi'!L647</f>
        <v>0</v>
      </c>
      <c r="G647" s="16">
        <f>'Input CO Nafi'!P647</f>
        <v>0</v>
      </c>
      <c r="H647" s="11">
        <f>'Input CO Nafi'!Q647</f>
        <v>0</v>
      </c>
      <c r="I647" s="12"/>
      <c r="J647" s="15">
        <f>'Input CO Nafi'!AA647</f>
        <v>0</v>
      </c>
      <c r="K647" s="16">
        <f>'Input CO Nafi'!AG647</f>
        <v>0</v>
      </c>
      <c r="L647" s="16">
        <f>'Input CO Nafi'!AI647</f>
        <v>0</v>
      </c>
      <c r="M647" s="16">
        <f>'Input CO Nafi'!AJ647</f>
        <v>0</v>
      </c>
      <c r="N647" s="12"/>
      <c r="O647" s="8">
        <f>Tableau1[[#This Row],[Prix Unitaire N-1]]*Tableau1[[#This Row],[Qtés commandées pour N-1]]</f>
        <v>0</v>
      </c>
      <c r="P647" s="8">
        <f>Tableau1[[#This Row],[Prix Unitaire N+1]]*Tableau1[[#This Row],[Qtés commandées pour N-1]]</f>
        <v>0</v>
      </c>
      <c r="Q647" s="8">
        <f>Tableau1[[#This Row],[CA N+1]]-Tableau1[[#This Row],[CA N-1]]</f>
        <v>0</v>
      </c>
      <c r="R647" s="14" t="str">
        <f>IFERROR(Tableau1[[#This Row],[Impact en €]]/Tableau1[[#This Row],[CA N-1]]," ")</f>
        <v xml:space="preserve"> </v>
      </c>
    </row>
    <row r="648" spans="1:18" x14ac:dyDescent="0.35">
      <c r="A648" s="10">
        <f>'Input CO Nafi'!A648</f>
        <v>0</v>
      </c>
      <c r="B648" s="10">
        <f>'Input CO Nafi'!C648</f>
        <v>0</v>
      </c>
      <c r="C648" s="8"/>
      <c r="D648" s="8">
        <f>'Input CO Nafi'!J648</f>
        <v>0</v>
      </c>
      <c r="E648" s="12"/>
      <c r="F648" s="10">
        <f>'Input CO Nafi'!L648</f>
        <v>0</v>
      </c>
      <c r="G648" s="16">
        <f>'Input CO Nafi'!P648</f>
        <v>0</v>
      </c>
      <c r="H648" s="11">
        <f>'Input CO Nafi'!Q648</f>
        <v>0</v>
      </c>
      <c r="I648" s="12"/>
      <c r="J648" s="15">
        <f>'Input CO Nafi'!AA648</f>
        <v>0</v>
      </c>
      <c r="K648" s="16">
        <f>'Input CO Nafi'!AG648</f>
        <v>0</v>
      </c>
      <c r="L648" s="16">
        <f>'Input CO Nafi'!AI648</f>
        <v>0</v>
      </c>
      <c r="M648" s="16">
        <f>'Input CO Nafi'!AJ648</f>
        <v>0</v>
      </c>
      <c r="N648" s="12"/>
      <c r="O648" s="8">
        <f>Tableau1[[#This Row],[Prix Unitaire N-1]]*Tableau1[[#This Row],[Qtés commandées pour N-1]]</f>
        <v>0</v>
      </c>
      <c r="P648" s="8">
        <f>Tableau1[[#This Row],[Prix Unitaire N+1]]*Tableau1[[#This Row],[Qtés commandées pour N-1]]</f>
        <v>0</v>
      </c>
      <c r="Q648" s="8">
        <f>Tableau1[[#This Row],[CA N+1]]-Tableau1[[#This Row],[CA N-1]]</f>
        <v>0</v>
      </c>
      <c r="R648" s="14" t="str">
        <f>IFERROR(Tableau1[[#This Row],[Impact en €]]/Tableau1[[#This Row],[CA N-1]]," ")</f>
        <v xml:space="preserve"> </v>
      </c>
    </row>
    <row r="649" spans="1:18" x14ac:dyDescent="0.35">
      <c r="A649" s="10">
        <f>'Input CO Nafi'!A649</f>
        <v>0</v>
      </c>
      <c r="B649" s="10">
        <f>'Input CO Nafi'!C649</f>
        <v>0</v>
      </c>
      <c r="C649" s="8"/>
      <c r="D649" s="8">
        <f>'Input CO Nafi'!J649</f>
        <v>0</v>
      </c>
      <c r="E649" s="12"/>
      <c r="F649" s="10">
        <f>'Input CO Nafi'!L649</f>
        <v>0</v>
      </c>
      <c r="G649" s="16">
        <f>'Input CO Nafi'!P649</f>
        <v>0</v>
      </c>
      <c r="H649" s="11">
        <f>'Input CO Nafi'!Q649</f>
        <v>0</v>
      </c>
      <c r="I649" s="12"/>
      <c r="J649" s="15">
        <f>'Input CO Nafi'!AA649</f>
        <v>0</v>
      </c>
      <c r="K649" s="16">
        <f>'Input CO Nafi'!AG649</f>
        <v>0</v>
      </c>
      <c r="L649" s="16">
        <f>'Input CO Nafi'!AI649</f>
        <v>0</v>
      </c>
      <c r="M649" s="16">
        <f>'Input CO Nafi'!AJ649</f>
        <v>0</v>
      </c>
      <c r="N649" s="12"/>
      <c r="O649" s="8">
        <f>Tableau1[[#This Row],[Prix Unitaire N-1]]*Tableau1[[#This Row],[Qtés commandées pour N-1]]</f>
        <v>0</v>
      </c>
      <c r="P649" s="8">
        <f>Tableau1[[#This Row],[Prix Unitaire N+1]]*Tableau1[[#This Row],[Qtés commandées pour N-1]]</f>
        <v>0</v>
      </c>
      <c r="Q649" s="8">
        <f>Tableau1[[#This Row],[CA N+1]]-Tableau1[[#This Row],[CA N-1]]</f>
        <v>0</v>
      </c>
      <c r="R649" s="14" t="str">
        <f>IFERROR(Tableau1[[#This Row],[Impact en €]]/Tableau1[[#This Row],[CA N-1]]," ")</f>
        <v xml:space="preserve"> </v>
      </c>
    </row>
    <row r="650" spans="1:18" x14ac:dyDescent="0.35">
      <c r="A650" s="10">
        <f>'Input CO Nafi'!A650</f>
        <v>0</v>
      </c>
      <c r="B650" s="10">
        <f>'Input CO Nafi'!C650</f>
        <v>0</v>
      </c>
      <c r="C650" s="8"/>
      <c r="D650" s="8">
        <f>'Input CO Nafi'!J650</f>
        <v>0</v>
      </c>
      <c r="E650" s="12"/>
      <c r="F650" s="10">
        <f>'Input CO Nafi'!L650</f>
        <v>0</v>
      </c>
      <c r="G650" s="16">
        <f>'Input CO Nafi'!P650</f>
        <v>0</v>
      </c>
      <c r="H650" s="11">
        <f>'Input CO Nafi'!Q650</f>
        <v>0</v>
      </c>
      <c r="I650" s="12"/>
      <c r="J650" s="15">
        <f>'Input CO Nafi'!AA650</f>
        <v>0</v>
      </c>
      <c r="K650" s="16">
        <f>'Input CO Nafi'!AG650</f>
        <v>0</v>
      </c>
      <c r="L650" s="16">
        <f>'Input CO Nafi'!AI650</f>
        <v>0</v>
      </c>
      <c r="M650" s="16">
        <f>'Input CO Nafi'!AJ650</f>
        <v>0</v>
      </c>
      <c r="N650" s="12"/>
      <c r="O650" s="8">
        <f>Tableau1[[#This Row],[Prix Unitaire N-1]]*Tableau1[[#This Row],[Qtés commandées pour N-1]]</f>
        <v>0</v>
      </c>
      <c r="P650" s="8">
        <f>Tableau1[[#This Row],[Prix Unitaire N+1]]*Tableau1[[#This Row],[Qtés commandées pour N-1]]</f>
        <v>0</v>
      </c>
      <c r="Q650" s="8">
        <f>Tableau1[[#This Row],[CA N+1]]-Tableau1[[#This Row],[CA N-1]]</f>
        <v>0</v>
      </c>
      <c r="R650" s="14" t="str">
        <f>IFERROR(Tableau1[[#This Row],[Impact en €]]/Tableau1[[#This Row],[CA N-1]]," ")</f>
        <v xml:space="preserve"> </v>
      </c>
    </row>
    <row r="651" spans="1:18" x14ac:dyDescent="0.35">
      <c r="A651" s="10">
        <f>'Input CO Nafi'!A651</f>
        <v>0</v>
      </c>
      <c r="B651" s="10">
        <f>'Input CO Nafi'!C651</f>
        <v>0</v>
      </c>
      <c r="C651" s="8"/>
      <c r="D651" s="8">
        <f>'Input CO Nafi'!J651</f>
        <v>0</v>
      </c>
      <c r="E651" s="12"/>
      <c r="F651" s="10">
        <f>'Input CO Nafi'!L651</f>
        <v>0</v>
      </c>
      <c r="G651" s="16">
        <f>'Input CO Nafi'!P651</f>
        <v>0</v>
      </c>
      <c r="H651" s="11">
        <f>'Input CO Nafi'!Q651</f>
        <v>0</v>
      </c>
      <c r="I651" s="12"/>
      <c r="J651" s="15">
        <f>'Input CO Nafi'!AA651</f>
        <v>0</v>
      </c>
      <c r="K651" s="16">
        <f>'Input CO Nafi'!AG651</f>
        <v>0</v>
      </c>
      <c r="L651" s="16">
        <f>'Input CO Nafi'!AI651</f>
        <v>0</v>
      </c>
      <c r="M651" s="16">
        <f>'Input CO Nafi'!AJ651</f>
        <v>0</v>
      </c>
      <c r="N651" s="12"/>
      <c r="O651" s="8">
        <f>Tableau1[[#This Row],[Prix Unitaire N-1]]*Tableau1[[#This Row],[Qtés commandées pour N-1]]</f>
        <v>0</v>
      </c>
      <c r="P651" s="8">
        <f>Tableau1[[#This Row],[Prix Unitaire N+1]]*Tableau1[[#This Row],[Qtés commandées pour N-1]]</f>
        <v>0</v>
      </c>
      <c r="Q651" s="8">
        <f>Tableau1[[#This Row],[CA N+1]]-Tableau1[[#This Row],[CA N-1]]</f>
        <v>0</v>
      </c>
      <c r="R651" s="14" t="str">
        <f>IFERROR(Tableau1[[#This Row],[Impact en €]]/Tableau1[[#This Row],[CA N-1]]," ")</f>
        <v xml:space="preserve"> </v>
      </c>
    </row>
    <row r="652" spans="1:18" x14ac:dyDescent="0.35">
      <c r="A652" s="10">
        <f>'Input CO Nafi'!A652</f>
        <v>0</v>
      </c>
      <c r="B652" s="10">
        <f>'Input CO Nafi'!C652</f>
        <v>0</v>
      </c>
      <c r="C652" s="8"/>
      <c r="D652" s="8">
        <f>'Input CO Nafi'!J652</f>
        <v>0</v>
      </c>
      <c r="E652" s="12"/>
      <c r="F652" s="10">
        <f>'Input CO Nafi'!L652</f>
        <v>0</v>
      </c>
      <c r="G652" s="16">
        <f>'Input CO Nafi'!P652</f>
        <v>0</v>
      </c>
      <c r="H652" s="11">
        <f>'Input CO Nafi'!Q652</f>
        <v>0</v>
      </c>
      <c r="I652" s="12"/>
      <c r="J652" s="15">
        <f>'Input CO Nafi'!AA652</f>
        <v>0</v>
      </c>
      <c r="K652" s="16">
        <f>'Input CO Nafi'!AG652</f>
        <v>0</v>
      </c>
      <c r="L652" s="16">
        <f>'Input CO Nafi'!AI652</f>
        <v>0</v>
      </c>
      <c r="M652" s="16">
        <f>'Input CO Nafi'!AJ652</f>
        <v>0</v>
      </c>
      <c r="N652" s="12"/>
      <c r="O652" s="8">
        <f>Tableau1[[#This Row],[Prix Unitaire N-1]]*Tableau1[[#This Row],[Qtés commandées pour N-1]]</f>
        <v>0</v>
      </c>
      <c r="P652" s="8">
        <f>Tableau1[[#This Row],[Prix Unitaire N+1]]*Tableau1[[#This Row],[Qtés commandées pour N-1]]</f>
        <v>0</v>
      </c>
      <c r="Q652" s="8">
        <f>Tableau1[[#This Row],[CA N+1]]-Tableau1[[#This Row],[CA N-1]]</f>
        <v>0</v>
      </c>
      <c r="R652" s="14" t="str">
        <f>IFERROR(Tableau1[[#This Row],[Impact en €]]/Tableau1[[#This Row],[CA N-1]]," ")</f>
        <v xml:space="preserve"> </v>
      </c>
    </row>
    <row r="653" spans="1:18" x14ac:dyDescent="0.35">
      <c r="A653" s="10">
        <f>'Input CO Nafi'!A653</f>
        <v>0</v>
      </c>
      <c r="B653" s="10">
        <f>'Input CO Nafi'!C653</f>
        <v>0</v>
      </c>
      <c r="C653" s="8"/>
      <c r="D653" s="8">
        <f>'Input CO Nafi'!J653</f>
        <v>0</v>
      </c>
      <c r="E653" s="12"/>
      <c r="F653" s="10">
        <f>'Input CO Nafi'!L653</f>
        <v>0</v>
      </c>
      <c r="G653" s="16">
        <f>'Input CO Nafi'!P653</f>
        <v>0</v>
      </c>
      <c r="H653" s="11">
        <f>'Input CO Nafi'!Q653</f>
        <v>0</v>
      </c>
      <c r="I653" s="12"/>
      <c r="J653" s="15">
        <f>'Input CO Nafi'!AA653</f>
        <v>0</v>
      </c>
      <c r="K653" s="16">
        <f>'Input CO Nafi'!AG653</f>
        <v>0</v>
      </c>
      <c r="L653" s="16">
        <f>'Input CO Nafi'!AI653</f>
        <v>0</v>
      </c>
      <c r="M653" s="16">
        <f>'Input CO Nafi'!AJ653</f>
        <v>0</v>
      </c>
      <c r="N653" s="12"/>
      <c r="O653" s="8">
        <f>Tableau1[[#This Row],[Prix Unitaire N-1]]*Tableau1[[#This Row],[Qtés commandées pour N-1]]</f>
        <v>0</v>
      </c>
      <c r="P653" s="8">
        <f>Tableau1[[#This Row],[Prix Unitaire N+1]]*Tableau1[[#This Row],[Qtés commandées pour N-1]]</f>
        <v>0</v>
      </c>
      <c r="Q653" s="8">
        <f>Tableau1[[#This Row],[CA N+1]]-Tableau1[[#This Row],[CA N-1]]</f>
        <v>0</v>
      </c>
      <c r="R653" s="14" t="str">
        <f>IFERROR(Tableau1[[#This Row],[Impact en €]]/Tableau1[[#This Row],[CA N-1]]," ")</f>
        <v xml:space="preserve"> </v>
      </c>
    </row>
    <row r="654" spans="1:18" x14ac:dyDescent="0.35">
      <c r="A654" s="10">
        <f>'Input CO Nafi'!A654</f>
        <v>0</v>
      </c>
      <c r="B654" s="10">
        <f>'Input CO Nafi'!C654</f>
        <v>0</v>
      </c>
      <c r="C654" s="8"/>
      <c r="D654" s="8">
        <f>'Input CO Nafi'!J654</f>
        <v>0</v>
      </c>
      <c r="E654" s="12"/>
      <c r="F654" s="10">
        <f>'Input CO Nafi'!L654</f>
        <v>0</v>
      </c>
      <c r="G654" s="16">
        <f>'Input CO Nafi'!P654</f>
        <v>0</v>
      </c>
      <c r="H654" s="11">
        <f>'Input CO Nafi'!Q654</f>
        <v>0</v>
      </c>
      <c r="I654" s="12"/>
      <c r="J654" s="15">
        <f>'Input CO Nafi'!AA654</f>
        <v>0</v>
      </c>
      <c r="K654" s="16">
        <f>'Input CO Nafi'!AG654</f>
        <v>0</v>
      </c>
      <c r="L654" s="16">
        <f>'Input CO Nafi'!AI654</f>
        <v>0</v>
      </c>
      <c r="M654" s="16">
        <f>'Input CO Nafi'!AJ654</f>
        <v>0</v>
      </c>
      <c r="N654" s="12"/>
      <c r="O654" s="8">
        <f>Tableau1[[#This Row],[Prix Unitaire N-1]]*Tableau1[[#This Row],[Qtés commandées pour N-1]]</f>
        <v>0</v>
      </c>
      <c r="P654" s="8">
        <f>Tableau1[[#This Row],[Prix Unitaire N+1]]*Tableau1[[#This Row],[Qtés commandées pour N-1]]</f>
        <v>0</v>
      </c>
      <c r="Q654" s="8">
        <f>Tableau1[[#This Row],[CA N+1]]-Tableau1[[#This Row],[CA N-1]]</f>
        <v>0</v>
      </c>
      <c r="R654" s="14" t="str">
        <f>IFERROR(Tableau1[[#This Row],[Impact en €]]/Tableau1[[#This Row],[CA N-1]]," ")</f>
        <v xml:space="preserve"> </v>
      </c>
    </row>
    <row r="655" spans="1:18" x14ac:dyDescent="0.35">
      <c r="A655" s="10">
        <f>'Input CO Nafi'!A655</f>
        <v>0</v>
      </c>
      <c r="B655" s="10">
        <f>'Input CO Nafi'!C655</f>
        <v>0</v>
      </c>
      <c r="C655" s="8"/>
      <c r="D655" s="8">
        <f>'Input CO Nafi'!J655</f>
        <v>0</v>
      </c>
      <c r="E655" s="12"/>
      <c r="F655" s="10">
        <f>'Input CO Nafi'!L655</f>
        <v>0</v>
      </c>
      <c r="G655" s="16">
        <f>'Input CO Nafi'!P655</f>
        <v>0</v>
      </c>
      <c r="H655" s="11">
        <f>'Input CO Nafi'!Q655</f>
        <v>0</v>
      </c>
      <c r="I655" s="12"/>
      <c r="J655" s="15">
        <f>'Input CO Nafi'!AA655</f>
        <v>0</v>
      </c>
      <c r="K655" s="16">
        <f>'Input CO Nafi'!AG655</f>
        <v>0</v>
      </c>
      <c r="L655" s="16">
        <f>'Input CO Nafi'!AI655</f>
        <v>0</v>
      </c>
      <c r="M655" s="16">
        <f>'Input CO Nafi'!AJ655</f>
        <v>0</v>
      </c>
      <c r="N655" s="12"/>
      <c r="O655" s="8">
        <f>Tableau1[[#This Row],[Prix Unitaire N-1]]*Tableau1[[#This Row],[Qtés commandées pour N-1]]</f>
        <v>0</v>
      </c>
      <c r="P655" s="8">
        <f>Tableau1[[#This Row],[Prix Unitaire N+1]]*Tableau1[[#This Row],[Qtés commandées pour N-1]]</f>
        <v>0</v>
      </c>
      <c r="Q655" s="8">
        <f>Tableau1[[#This Row],[CA N+1]]-Tableau1[[#This Row],[CA N-1]]</f>
        <v>0</v>
      </c>
      <c r="R655" s="14" t="str">
        <f>IFERROR(Tableau1[[#This Row],[Impact en €]]/Tableau1[[#This Row],[CA N-1]]," ")</f>
        <v xml:space="preserve"> </v>
      </c>
    </row>
    <row r="656" spans="1:18" x14ac:dyDescent="0.35">
      <c r="A656" s="10">
        <f>'Input CO Nafi'!A656</f>
        <v>0</v>
      </c>
      <c r="B656" s="10">
        <f>'Input CO Nafi'!C656</f>
        <v>0</v>
      </c>
      <c r="C656" s="8"/>
      <c r="D656" s="8">
        <f>'Input CO Nafi'!J656</f>
        <v>0</v>
      </c>
      <c r="E656" s="12"/>
      <c r="F656" s="10">
        <f>'Input CO Nafi'!L656</f>
        <v>0</v>
      </c>
      <c r="G656" s="16">
        <f>'Input CO Nafi'!P656</f>
        <v>0</v>
      </c>
      <c r="H656" s="11">
        <f>'Input CO Nafi'!Q656</f>
        <v>0</v>
      </c>
      <c r="I656" s="12"/>
      <c r="J656" s="15">
        <f>'Input CO Nafi'!AA656</f>
        <v>0</v>
      </c>
      <c r="K656" s="16">
        <f>'Input CO Nafi'!AG656</f>
        <v>0</v>
      </c>
      <c r="L656" s="16">
        <f>'Input CO Nafi'!AI656</f>
        <v>0</v>
      </c>
      <c r="M656" s="16">
        <f>'Input CO Nafi'!AJ656</f>
        <v>0</v>
      </c>
      <c r="N656" s="12"/>
      <c r="O656" s="8">
        <f>Tableau1[[#This Row],[Prix Unitaire N-1]]*Tableau1[[#This Row],[Qtés commandées pour N-1]]</f>
        <v>0</v>
      </c>
      <c r="P656" s="8">
        <f>Tableau1[[#This Row],[Prix Unitaire N+1]]*Tableau1[[#This Row],[Qtés commandées pour N-1]]</f>
        <v>0</v>
      </c>
      <c r="Q656" s="8">
        <f>Tableau1[[#This Row],[CA N+1]]-Tableau1[[#This Row],[CA N-1]]</f>
        <v>0</v>
      </c>
      <c r="R656" s="14" t="str">
        <f>IFERROR(Tableau1[[#This Row],[Impact en €]]/Tableau1[[#This Row],[CA N-1]]," ")</f>
        <v xml:space="preserve"> </v>
      </c>
    </row>
    <row r="657" spans="1:18" x14ac:dyDescent="0.35">
      <c r="A657" s="10">
        <f>'Input CO Nafi'!A657</f>
        <v>0</v>
      </c>
      <c r="B657" s="10">
        <f>'Input CO Nafi'!C657</f>
        <v>0</v>
      </c>
      <c r="C657" s="8"/>
      <c r="D657" s="8">
        <f>'Input CO Nafi'!J657</f>
        <v>0</v>
      </c>
      <c r="E657" s="12"/>
      <c r="F657" s="10">
        <f>'Input CO Nafi'!L657</f>
        <v>0</v>
      </c>
      <c r="G657" s="16">
        <f>'Input CO Nafi'!P657</f>
        <v>0</v>
      </c>
      <c r="H657" s="11">
        <f>'Input CO Nafi'!Q657</f>
        <v>0</v>
      </c>
      <c r="I657" s="12"/>
      <c r="J657" s="15">
        <f>'Input CO Nafi'!AA657</f>
        <v>0</v>
      </c>
      <c r="K657" s="16">
        <f>'Input CO Nafi'!AG657</f>
        <v>0</v>
      </c>
      <c r="L657" s="16">
        <f>'Input CO Nafi'!AI657</f>
        <v>0</v>
      </c>
      <c r="M657" s="16">
        <f>'Input CO Nafi'!AJ657</f>
        <v>0</v>
      </c>
      <c r="N657" s="12"/>
      <c r="O657" s="8">
        <f>Tableau1[[#This Row],[Prix Unitaire N-1]]*Tableau1[[#This Row],[Qtés commandées pour N-1]]</f>
        <v>0</v>
      </c>
      <c r="P657" s="8">
        <f>Tableau1[[#This Row],[Prix Unitaire N+1]]*Tableau1[[#This Row],[Qtés commandées pour N-1]]</f>
        <v>0</v>
      </c>
      <c r="Q657" s="8">
        <f>Tableau1[[#This Row],[CA N+1]]-Tableau1[[#This Row],[CA N-1]]</f>
        <v>0</v>
      </c>
      <c r="R657" s="14" t="str">
        <f>IFERROR(Tableau1[[#This Row],[Impact en €]]/Tableau1[[#This Row],[CA N-1]]," ")</f>
        <v xml:space="preserve"> </v>
      </c>
    </row>
    <row r="658" spans="1:18" x14ac:dyDescent="0.35">
      <c r="A658" s="10">
        <f>'Input CO Nafi'!A658</f>
        <v>0</v>
      </c>
      <c r="B658" s="10">
        <f>'Input CO Nafi'!C658</f>
        <v>0</v>
      </c>
      <c r="C658" s="8"/>
      <c r="D658" s="8">
        <f>'Input CO Nafi'!J658</f>
        <v>0</v>
      </c>
      <c r="E658" s="12"/>
      <c r="F658" s="10">
        <f>'Input CO Nafi'!L658</f>
        <v>0</v>
      </c>
      <c r="G658" s="16">
        <f>'Input CO Nafi'!P658</f>
        <v>0</v>
      </c>
      <c r="H658" s="11">
        <f>'Input CO Nafi'!Q658</f>
        <v>0</v>
      </c>
      <c r="I658" s="12"/>
      <c r="J658" s="15">
        <f>'Input CO Nafi'!AA658</f>
        <v>0</v>
      </c>
      <c r="K658" s="16">
        <f>'Input CO Nafi'!AG658</f>
        <v>0</v>
      </c>
      <c r="L658" s="16">
        <f>'Input CO Nafi'!AI658</f>
        <v>0</v>
      </c>
      <c r="M658" s="16">
        <f>'Input CO Nafi'!AJ658</f>
        <v>0</v>
      </c>
      <c r="N658" s="12"/>
      <c r="O658" s="8">
        <f>Tableau1[[#This Row],[Prix Unitaire N-1]]*Tableau1[[#This Row],[Qtés commandées pour N-1]]</f>
        <v>0</v>
      </c>
      <c r="P658" s="8">
        <f>Tableau1[[#This Row],[Prix Unitaire N+1]]*Tableau1[[#This Row],[Qtés commandées pour N-1]]</f>
        <v>0</v>
      </c>
      <c r="Q658" s="8">
        <f>Tableau1[[#This Row],[CA N+1]]-Tableau1[[#This Row],[CA N-1]]</f>
        <v>0</v>
      </c>
      <c r="R658" s="14" t="str">
        <f>IFERROR(Tableau1[[#This Row],[Impact en €]]/Tableau1[[#This Row],[CA N-1]]," ")</f>
        <v xml:space="preserve"> </v>
      </c>
    </row>
    <row r="659" spans="1:18" x14ac:dyDescent="0.35">
      <c r="A659" s="10">
        <f>'Input CO Nafi'!A659</f>
        <v>0</v>
      </c>
      <c r="B659" s="10">
        <f>'Input CO Nafi'!C659</f>
        <v>0</v>
      </c>
      <c r="C659" s="8"/>
      <c r="D659" s="8">
        <f>'Input CO Nafi'!J659</f>
        <v>0</v>
      </c>
      <c r="E659" s="12"/>
      <c r="F659" s="10">
        <f>'Input CO Nafi'!L659</f>
        <v>0</v>
      </c>
      <c r="G659" s="16">
        <f>'Input CO Nafi'!P659</f>
        <v>0</v>
      </c>
      <c r="H659" s="11">
        <f>'Input CO Nafi'!Q659</f>
        <v>0</v>
      </c>
      <c r="I659" s="12"/>
      <c r="J659" s="15">
        <f>'Input CO Nafi'!AA659</f>
        <v>0</v>
      </c>
      <c r="K659" s="16">
        <f>'Input CO Nafi'!AG659</f>
        <v>0</v>
      </c>
      <c r="L659" s="16">
        <f>'Input CO Nafi'!AI659</f>
        <v>0</v>
      </c>
      <c r="M659" s="16">
        <f>'Input CO Nafi'!AJ659</f>
        <v>0</v>
      </c>
      <c r="N659" s="12"/>
      <c r="O659" s="8">
        <f>Tableau1[[#This Row],[Prix Unitaire N-1]]*Tableau1[[#This Row],[Qtés commandées pour N-1]]</f>
        <v>0</v>
      </c>
      <c r="P659" s="8">
        <f>Tableau1[[#This Row],[Prix Unitaire N+1]]*Tableau1[[#This Row],[Qtés commandées pour N-1]]</f>
        <v>0</v>
      </c>
      <c r="Q659" s="8">
        <f>Tableau1[[#This Row],[CA N+1]]-Tableau1[[#This Row],[CA N-1]]</f>
        <v>0</v>
      </c>
      <c r="R659" s="14" t="str">
        <f>IFERROR(Tableau1[[#This Row],[Impact en €]]/Tableau1[[#This Row],[CA N-1]]," ")</f>
        <v xml:space="preserve"> </v>
      </c>
    </row>
    <row r="660" spans="1:18" x14ac:dyDescent="0.35">
      <c r="A660" s="10">
        <f>'Input CO Nafi'!A660</f>
        <v>0</v>
      </c>
      <c r="B660" s="10">
        <f>'Input CO Nafi'!C660</f>
        <v>0</v>
      </c>
      <c r="C660" s="8"/>
      <c r="D660" s="8">
        <f>'Input CO Nafi'!J660</f>
        <v>0</v>
      </c>
      <c r="E660" s="12"/>
      <c r="F660" s="10">
        <f>'Input CO Nafi'!L660</f>
        <v>0</v>
      </c>
      <c r="G660" s="16">
        <f>'Input CO Nafi'!P660</f>
        <v>0</v>
      </c>
      <c r="H660" s="11">
        <f>'Input CO Nafi'!Q660</f>
        <v>0</v>
      </c>
      <c r="I660" s="12"/>
      <c r="J660" s="15">
        <f>'Input CO Nafi'!AA660</f>
        <v>0</v>
      </c>
      <c r="K660" s="16">
        <f>'Input CO Nafi'!AG660</f>
        <v>0</v>
      </c>
      <c r="L660" s="16">
        <f>'Input CO Nafi'!AI660</f>
        <v>0</v>
      </c>
      <c r="M660" s="16">
        <f>'Input CO Nafi'!AJ660</f>
        <v>0</v>
      </c>
      <c r="N660" s="12"/>
      <c r="O660" s="8">
        <f>Tableau1[[#This Row],[Prix Unitaire N-1]]*Tableau1[[#This Row],[Qtés commandées pour N-1]]</f>
        <v>0</v>
      </c>
      <c r="P660" s="8">
        <f>Tableau1[[#This Row],[Prix Unitaire N+1]]*Tableau1[[#This Row],[Qtés commandées pour N-1]]</f>
        <v>0</v>
      </c>
      <c r="Q660" s="8">
        <f>Tableau1[[#This Row],[CA N+1]]-Tableau1[[#This Row],[CA N-1]]</f>
        <v>0</v>
      </c>
      <c r="R660" s="14" t="str">
        <f>IFERROR(Tableau1[[#This Row],[Impact en €]]/Tableau1[[#This Row],[CA N-1]]," ")</f>
        <v xml:space="preserve"> </v>
      </c>
    </row>
    <row r="661" spans="1:18" x14ac:dyDescent="0.35">
      <c r="A661" s="10">
        <f>'Input CO Nafi'!A661</f>
        <v>0</v>
      </c>
      <c r="B661" s="10">
        <f>'Input CO Nafi'!C661</f>
        <v>0</v>
      </c>
      <c r="C661" s="8"/>
      <c r="D661" s="8">
        <f>'Input CO Nafi'!J661</f>
        <v>0</v>
      </c>
      <c r="E661" s="12"/>
      <c r="F661" s="10">
        <f>'Input CO Nafi'!L661</f>
        <v>0</v>
      </c>
      <c r="G661" s="16">
        <f>'Input CO Nafi'!P661</f>
        <v>0</v>
      </c>
      <c r="H661" s="11">
        <f>'Input CO Nafi'!Q661</f>
        <v>0</v>
      </c>
      <c r="I661" s="12"/>
      <c r="J661" s="15">
        <f>'Input CO Nafi'!AA661</f>
        <v>0</v>
      </c>
      <c r="K661" s="16">
        <f>'Input CO Nafi'!AG661</f>
        <v>0</v>
      </c>
      <c r="L661" s="16">
        <f>'Input CO Nafi'!AI661</f>
        <v>0</v>
      </c>
      <c r="M661" s="16">
        <f>'Input CO Nafi'!AJ661</f>
        <v>0</v>
      </c>
      <c r="N661" s="12"/>
      <c r="O661" s="8">
        <f>Tableau1[[#This Row],[Prix Unitaire N-1]]*Tableau1[[#This Row],[Qtés commandées pour N-1]]</f>
        <v>0</v>
      </c>
      <c r="P661" s="8">
        <f>Tableau1[[#This Row],[Prix Unitaire N+1]]*Tableau1[[#This Row],[Qtés commandées pour N-1]]</f>
        <v>0</v>
      </c>
      <c r="Q661" s="8">
        <f>Tableau1[[#This Row],[CA N+1]]-Tableau1[[#This Row],[CA N-1]]</f>
        <v>0</v>
      </c>
      <c r="R661" s="14" t="str">
        <f>IFERROR(Tableau1[[#This Row],[Impact en €]]/Tableau1[[#This Row],[CA N-1]]," ")</f>
        <v xml:space="preserve"> </v>
      </c>
    </row>
    <row r="662" spans="1:18" x14ac:dyDescent="0.35">
      <c r="A662" s="10">
        <f>'Input CO Nafi'!A662</f>
        <v>0</v>
      </c>
      <c r="B662" s="10">
        <f>'Input CO Nafi'!C662</f>
        <v>0</v>
      </c>
      <c r="C662" s="8"/>
      <c r="D662" s="8">
        <f>'Input CO Nafi'!J662</f>
        <v>0</v>
      </c>
      <c r="E662" s="12"/>
      <c r="F662" s="10">
        <f>'Input CO Nafi'!L662</f>
        <v>0</v>
      </c>
      <c r="G662" s="16">
        <f>'Input CO Nafi'!P662</f>
        <v>0</v>
      </c>
      <c r="H662" s="11">
        <f>'Input CO Nafi'!Q662</f>
        <v>0</v>
      </c>
      <c r="I662" s="12"/>
      <c r="J662" s="15">
        <f>'Input CO Nafi'!AA662</f>
        <v>0</v>
      </c>
      <c r="K662" s="16">
        <f>'Input CO Nafi'!AG662</f>
        <v>0</v>
      </c>
      <c r="L662" s="16">
        <f>'Input CO Nafi'!AI662</f>
        <v>0</v>
      </c>
      <c r="M662" s="16">
        <f>'Input CO Nafi'!AJ662</f>
        <v>0</v>
      </c>
      <c r="N662" s="12"/>
      <c r="O662" s="8">
        <f>Tableau1[[#This Row],[Prix Unitaire N-1]]*Tableau1[[#This Row],[Qtés commandées pour N-1]]</f>
        <v>0</v>
      </c>
      <c r="P662" s="8">
        <f>Tableau1[[#This Row],[Prix Unitaire N+1]]*Tableau1[[#This Row],[Qtés commandées pour N-1]]</f>
        <v>0</v>
      </c>
      <c r="Q662" s="8">
        <f>Tableau1[[#This Row],[CA N+1]]-Tableau1[[#This Row],[CA N-1]]</f>
        <v>0</v>
      </c>
      <c r="R662" s="14" t="str">
        <f>IFERROR(Tableau1[[#This Row],[Impact en €]]/Tableau1[[#This Row],[CA N-1]]," ")</f>
        <v xml:space="preserve"> </v>
      </c>
    </row>
    <row r="663" spans="1:18" x14ac:dyDescent="0.35">
      <c r="A663" s="10">
        <f>'Input CO Nafi'!A663</f>
        <v>0</v>
      </c>
      <c r="B663" s="10">
        <f>'Input CO Nafi'!C663</f>
        <v>0</v>
      </c>
      <c r="C663" s="8"/>
      <c r="D663" s="8">
        <f>'Input CO Nafi'!J663</f>
        <v>0</v>
      </c>
      <c r="E663" s="12"/>
      <c r="F663" s="10">
        <f>'Input CO Nafi'!L663</f>
        <v>0</v>
      </c>
      <c r="G663" s="16">
        <f>'Input CO Nafi'!P663</f>
        <v>0</v>
      </c>
      <c r="H663" s="11">
        <f>'Input CO Nafi'!Q663</f>
        <v>0</v>
      </c>
      <c r="I663" s="12"/>
      <c r="J663" s="15">
        <f>'Input CO Nafi'!AA663</f>
        <v>0</v>
      </c>
      <c r="K663" s="16">
        <f>'Input CO Nafi'!AG663</f>
        <v>0</v>
      </c>
      <c r="L663" s="16">
        <f>'Input CO Nafi'!AI663</f>
        <v>0</v>
      </c>
      <c r="M663" s="16">
        <f>'Input CO Nafi'!AJ663</f>
        <v>0</v>
      </c>
      <c r="N663" s="12"/>
      <c r="O663" s="8">
        <f>Tableau1[[#This Row],[Prix Unitaire N-1]]*Tableau1[[#This Row],[Qtés commandées pour N-1]]</f>
        <v>0</v>
      </c>
      <c r="P663" s="8">
        <f>Tableau1[[#This Row],[Prix Unitaire N+1]]*Tableau1[[#This Row],[Qtés commandées pour N-1]]</f>
        <v>0</v>
      </c>
      <c r="Q663" s="8">
        <f>Tableau1[[#This Row],[CA N+1]]-Tableau1[[#This Row],[CA N-1]]</f>
        <v>0</v>
      </c>
      <c r="R663" s="14" t="str">
        <f>IFERROR(Tableau1[[#This Row],[Impact en €]]/Tableau1[[#This Row],[CA N-1]]," ")</f>
        <v xml:space="preserve"> </v>
      </c>
    </row>
    <row r="664" spans="1:18" x14ac:dyDescent="0.35">
      <c r="A664" s="10">
        <f>'Input CO Nafi'!A664</f>
        <v>0</v>
      </c>
      <c r="B664" s="10">
        <f>'Input CO Nafi'!C664</f>
        <v>0</v>
      </c>
      <c r="C664" s="8"/>
      <c r="D664" s="8">
        <f>'Input CO Nafi'!J664</f>
        <v>0</v>
      </c>
      <c r="E664" s="12"/>
      <c r="F664" s="10">
        <f>'Input CO Nafi'!L664</f>
        <v>0</v>
      </c>
      <c r="G664" s="16">
        <f>'Input CO Nafi'!P664</f>
        <v>0</v>
      </c>
      <c r="H664" s="11">
        <f>'Input CO Nafi'!Q664</f>
        <v>0</v>
      </c>
      <c r="I664" s="12"/>
      <c r="J664" s="15">
        <f>'Input CO Nafi'!AA664</f>
        <v>0</v>
      </c>
      <c r="K664" s="16">
        <f>'Input CO Nafi'!AG664</f>
        <v>0</v>
      </c>
      <c r="L664" s="16">
        <f>'Input CO Nafi'!AI664</f>
        <v>0</v>
      </c>
      <c r="M664" s="16">
        <f>'Input CO Nafi'!AJ664</f>
        <v>0</v>
      </c>
      <c r="N664" s="12"/>
      <c r="O664" s="8">
        <f>Tableau1[[#This Row],[Prix Unitaire N-1]]*Tableau1[[#This Row],[Qtés commandées pour N-1]]</f>
        <v>0</v>
      </c>
      <c r="P664" s="8">
        <f>Tableau1[[#This Row],[Prix Unitaire N+1]]*Tableau1[[#This Row],[Qtés commandées pour N-1]]</f>
        <v>0</v>
      </c>
      <c r="Q664" s="8">
        <f>Tableau1[[#This Row],[CA N+1]]-Tableau1[[#This Row],[CA N-1]]</f>
        <v>0</v>
      </c>
      <c r="R664" s="14" t="str">
        <f>IFERROR(Tableau1[[#This Row],[Impact en €]]/Tableau1[[#This Row],[CA N-1]]," ")</f>
        <v xml:space="preserve"> </v>
      </c>
    </row>
    <row r="665" spans="1:18" x14ac:dyDescent="0.35">
      <c r="A665" s="10">
        <f>'Input CO Nafi'!A665</f>
        <v>0</v>
      </c>
      <c r="B665" s="10">
        <f>'Input CO Nafi'!C665</f>
        <v>0</v>
      </c>
      <c r="C665" s="8"/>
      <c r="D665" s="8">
        <f>'Input CO Nafi'!J665</f>
        <v>0</v>
      </c>
      <c r="E665" s="12"/>
      <c r="F665" s="10">
        <f>'Input CO Nafi'!L665</f>
        <v>0</v>
      </c>
      <c r="G665" s="16">
        <f>'Input CO Nafi'!P665</f>
        <v>0</v>
      </c>
      <c r="H665" s="11">
        <f>'Input CO Nafi'!Q665</f>
        <v>0</v>
      </c>
      <c r="I665" s="12"/>
      <c r="J665" s="15">
        <f>'Input CO Nafi'!AA665</f>
        <v>0</v>
      </c>
      <c r="K665" s="16">
        <f>'Input CO Nafi'!AG665</f>
        <v>0</v>
      </c>
      <c r="L665" s="16">
        <f>'Input CO Nafi'!AI665</f>
        <v>0</v>
      </c>
      <c r="M665" s="16">
        <f>'Input CO Nafi'!AJ665</f>
        <v>0</v>
      </c>
      <c r="N665" s="12"/>
      <c r="O665" s="8">
        <f>Tableau1[[#This Row],[Prix Unitaire N-1]]*Tableau1[[#This Row],[Qtés commandées pour N-1]]</f>
        <v>0</v>
      </c>
      <c r="P665" s="8">
        <f>Tableau1[[#This Row],[Prix Unitaire N+1]]*Tableau1[[#This Row],[Qtés commandées pour N-1]]</f>
        <v>0</v>
      </c>
      <c r="Q665" s="8">
        <f>Tableau1[[#This Row],[CA N+1]]-Tableau1[[#This Row],[CA N-1]]</f>
        <v>0</v>
      </c>
      <c r="R665" s="14" t="str">
        <f>IFERROR(Tableau1[[#This Row],[Impact en €]]/Tableau1[[#This Row],[CA N-1]]," ")</f>
        <v xml:space="preserve"> </v>
      </c>
    </row>
    <row r="666" spans="1:18" x14ac:dyDescent="0.35">
      <c r="A666" s="10">
        <f>'Input CO Nafi'!A666</f>
        <v>0</v>
      </c>
      <c r="B666" s="10">
        <f>'Input CO Nafi'!C666</f>
        <v>0</v>
      </c>
      <c r="C666" s="8"/>
      <c r="D666" s="8">
        <f>'Input CO Nafi'!J666</f>
        <v>0</v>
      </c>
      <c r="E666" s="12"/>
      <c r="F666" s="10">
        <f>'Input CO Nafi'!L666</f>
        <v>0</v>
      </c>
      <c r="G666" s="16">
        <f>'Input CO Nafi'!P666</f>
        <v>0</v>
      </c>
      <c r="H666" s="11">
        <f>'Input CO Nafi'!Q666</f>
        <v>0</v>
      </c>
      <c r="I666" s="12"/>
      <c r="J666" s="15">
        <f>'Input CO Nafi'!AA666</f>
        <v>0</v>
      </c>
      <c r="K666" s="16">
        <f>'Input CO Nafi'!AG666</f>
        <v>0</v>
      </c>
      <c r="L666" s="16">
        <f>'Input CO Nafi'!AI666</f>
        <v>0</v>
      </c>
      <c r="M666" s="16">
        <f>'Input CO Nafi'!AJ666</f>
        <v>0</v>
      </c>
      <c r="N666" s="12"/>
      <c r="O666" s="8">
        <f>Tableau1[[#This Row],[Prix Unitaire N-1]]*Tableau1[[#This Row],[Qtés commandées pour N-1]]</f>
        <v>0</v>
      </c>
      <c r="P666" s="8">
        <f>Tableau1[[#This Row],[Prix Unitaire N+1]]*Tableau1[[#This Row],[Qtés commandées pour N-1]]</f>
        <v>0</v>
      </c>
      <c r="Q666" s="8">
        <f>Tableau1[[#This Row],[CA N+1]]-Tableau1[[#This Row],[CA N-1]]</f>
        <v>0</v>
      </c>
      <c r="R666" s="14" t="str">
        <f>IFERROR(Tableau1[[#This Row],[Impact en €]]/Tableau1[[#This Row],[CA N-1]]," ")</f>
        <v xml:space="preserve"> </v>
      </c>
    </row>
    <row r="667" spans="1:18" x14ac:dyDescent="0.35">
      <c r="A667" s="10">
        <f>'Input CO Nafi'!A667</f>
        <v>0</v>
      </c>
      <c r="B667" s="10">
        <f>'Input CO Nafi'!C667</f>
        <v>0</v>
      </c>
      <c r="C667" s="8"/>
      <c r="D667" s="8">
        <f>'Input CO Nafi'!J667</f>
        <v>0</v>
      </c>
      <c r="E667" s="12"/>
      <c r="F667" s="10">
        <f>'Input CO Nafi'!L667</f>
        <v>0</v>
      </c>
      <c r="G667" s="16">
        <f>'Input CO Nafi'!P667</f>
        <v>0</v>
      </c>
      <c r="H667" s="11">
        <f>'Input CO Nafi'!Q667</f>
        <v>0</v>
      </c>
      <c r="I667" s="12"/>
      <c r="J667" s="15">
        <f>'Input CO Nafi'!AA667</f>
        <v>0</v>
      </c>
      <c r="K667" s="16">
        <f>'Input CO Nafi'!AG667</f>
        <v>0</v>
      </c>
      <c r="L667" s="16">
        <f>'Input CO Nafi'!AI667</f>
        <v>0</v>
      </c>
      <c r="M667" s="16">
        <f>'Input CO Nafi'!AJ667</f>
        <v>0</v>
      </c>
      <c r="N667" s="12"/>
      <c r="O667" s="8">
        <f>Tableau1[[#This Row],[Prix Unitaire N-1]]*Tableau1[[#This Row],[Qtés commandées pour N-1]]</f>
        <v>0</v>
      </c>
      <c r="P667" s="8">
        <f>Tableau1[[#This Row],[Prix Unitaire N+1]]*Tableau1[[#This Row],[Qtés commandées pour N-1]]</f>
        <v>0</v>
      </c>
      <c r="Q667" s="8">
        <f>Tableau1[[#This Row],[CA N+1]]-Tableau1[[#This Row],[CA N-1]]</f>
        <v>0</v>
      </c>
      <c r="R667" s="14" t="str">
        <f>IFERROR(Tableau1[[#This Row],[Impact en €]]/Tableau1[[#This Row],[CA N-1]]," ")</f>
        <v xml:space="preserve"> </v>
      </c>
    </row>
    <row r="668" spans="1:18" x14ac:dyDescent="0.35">
      <c r="A668" s="10">
        <f>'Input CO Nafi'!A668</f>
        <v>0</v>
      </c>
      <c r="B668" s="10">
        <f>'Input CO Nafi'!C668</f>
        <v>0</v>
      </c>
      <c r="C668" s="8"/>
      <c r="D668" s="8">
        <f>'Input CO Nafi'!J668</f>
        <v>0</v>
      </c>
      <c r="E668" s="12"/>
      <c r="F668" s="10">
        <f>'Input CO Nafi'!L668</f>
        <v>0</v>
      </c>
      <c r="G668" s="16">
        <f>'Input CO Nafi'!P668</f>
        <v>0</v>
      </c>
      <c r="H668" s="11">
        <f>'Input CO Nafi'!Q668</f>
        <v>0</v>
      </c>
      <c r="I668" s="12"/>
      <c r="J668" s="15">
        <f>'Input CO Nafi'!AA668</f>
        <v>0</v>
      </c>
      <c r="K668" s="16">
        <f>'Input CO Nafi'!AG668</f>
        <v>0</v>
      </c>
      <c r="L668" s="16">
        <f>'Input CO Nafi'!AI668</f>
        <v>0</v>
      </c>
      <c r="M668" s="16">
        <f>'Input CO Nafi'!AJ668</f>
        <v>0</v>
      </c>
      <c r="N668" s="12"/>
      <c r="O668" s="8">
        <f>Tableau1[[#This Row],[Prix Unitaire N-1]]*Tableau1[[#This Row],[Qtés commandées pour N-1]]</f>
        <v>0</v>
      </c>
      <c r="P668" s="8">
        <f>Tableau1[[#This Row],[Prix Unitaire N+1]]*Tableau1[[#This Row],[Qtés commandées pour N-1]]</f>
        <v>0</v>
      </c>
      <c r="Q668" s="8">
        <f>Tableau1[[#This Row],[CA N+1]]-Tableau1[[#This Row],[CA N-1]]</f>
        <v>0</v>
      </c>
      <c r="R668" s="14" t="str">
        <f>IFERROR(Tableau1[[#This Row],[Impact en €]]/Tableau1[[#This Row],[CA N-1]]," ")</f>
        <v xml:space="preserve"> </v>
      </c>
    </row>
    <row r="669" spans="1:18" x14ac:dyDescent="0.35">
      <c r="A669" s="10">
        <f>'Input CO Nafi'!A669</f>
        <v>0</v>
      </c>
      <c r="B669" s="10">
        <f>'Input CO Nafi'!C669</f>
        <v>0</v>
      </c>
      <c r="C669" s="8"/>
      <c r="D669" s="8">
        <f>'Input CO Nafi'!J669</f>
        <v>0</v>
      </c>
      <c r="E669" s="12"/>
      <c r="F669" s="10">
        <f>'Input CO Nafi'!L669</f>
        <v>0</v>
      </c>
      <c r="G669" s="16">
        <f>'Input CO Nafi'!P669</f>
        <v>0</v>
      </c>
      <c r="H669" s="11">
        <f>'Input CO Nafi'!Q669</f>
        <v>0</v>
      </c>
      <c r="I669" s="12"/>
      <c r="J669" s="15">
        <f>'Input CO Nafi'!AA669</f>
        <v>0</v>
      </c>
      <c r="K669" s="16">
        <f>'Input CO Nafi'!AG669</f>
        <v>0</v>
      </c>
      <c r="L669" s="16">
        <f>'Input CO Nafi'!AI669</f>
        <v>0</v>
      </c>
      <c r="M669" s="16">
        <f>'Input CO Nafi'!AJ669</f>
        <v>0</v>
      </c>
      <c r="N669" s="12"/>
      <c r="O669" s="8">
        <f>Tableau1[[#This Row],[Prix Unitaire N-1]]*Tableau1[[#This Row],[Qtés commandées pour N-1]]</f>
        <v>0</v>
      </c>
      <c r="P669" s="8">
        <f>Tableau1[[#This Row],[Prix Unitaire N+1]]*Tableau1[[#This Row],[Qtés commandées pour N-1]]</f>
        <v>0</v>
      </c>
      <c r="Q669" s="8">
        <f>Tableau1[[#This Row],[CA N+1]]-Tableau1[[#This Row],[CA N-1]]</f>
        <v>0</v>
      </c>
      <c r="R669" s="14" t="str">
        <f>IFERROR(Tableau1[[#This Row],[Impact en €]]/Tableau1[[#This Row],[CA N-1]]," ")</f>
        <v xml:space="preserve"> </v>
      </c>
    </row>
    <row r="670" spans="1:18" x14ac:dyDescent="0.35">
      <c r="A670" s="10">
        <f>'Input CO Nafi'!A670</f>
        <v>0</v>
      </c>
      <c r="B670" s="10">
        <f>'Input CO Nafi'!C670</f>
        <v>0</v>
      </c>
      <c r="C670" s="8"/>
      <c r="D670" s="8">
        <f>'Input CO Nafi'!J670</f>
        <v>0</v>
      </c>
      <c r="E670" s="12"/>
      <c r="F670" s="10">
        <f>'Input CO Nafi'!L670</f>
        <v>0</v>
      </c>
      <c r="G670" s="16">
        <f>'Input CO Nafi'!P670</f>
        <v>0</v>
      </c>
      <c r="H670" s="11">
        <f>'Input CO Nafi'!Q670</f>
        <v>0</v>
      </c>
      <c r="I670" s="12"/>
      <c r="J670" s="15">
        <f>'Input CO Nafi'!AA670</f>
        <v>0</v>
      </c>
      <c r="K670" s="16">
        <f>'Input CO Nafi'!AG670</f>
        <v>0</v>
      </c>
      <c r="L670" s="16">
        <f>'Input CO Nafi'!AI670</f>
        <v>0</v>
      </c>
      <c r="M670" s="16">
        <f>'Input CO Nafi'!AJ670</f>
        <v>0</v>
      </c>
      <c r="N670" s="12"/>
      <c r="O670" s="8">
        <f>Tableau1[[#This Row],[Prix Unitaire N-1]]*Tableau1[[#This Row],[Qtés commandées pour N-1]]</f>
        <v>0</v>
      </c>
      <c r="P670" s="8">
        <f>Tableau1[[#This Row],[Prix Unitaire N+1]]*Tableau1[[#This Row],[Qtés commandées pour N-1]]</f>
        <v>0</v>
      </c>
      <c r="Q670" s="8">
        <f>Tableau1[[#This Row],[CA N+1]]-Tableau1[[#This Row],[CA N-1]]</f>
        <v>0</v>
      </c>
      <c r="R670" s="14" t="str">
        <f>IFERROR(Tableau1[[#This Row],[Impact en €]]/Tableau1[[#This Row],[CA N-1]]," ")</f>
        <v xml:space="preserve"> </v>
      </c>
    </row>
    <row r="671" spans="1:18" x14ac:dyDescent="0.35">
      <c r="A671" s="10">
        <f>'Input CO Nafi'!A671</f>
        <v>0</v>
      </c>
      <c r="B671" s="10">
        <f>'Input CO Nafi'!C671</f>
        <v>0</v>
      </c>
      <c r="C671" s="8"/>
      <c r="D671" s="8">
        <f>'Input CO Nafi'!J671</f>
        <v>0</v>
      </c>
      <c r="E671" s="12"/>
      <c r="F671" s="10">
        <f>'Input CO Nafi'!L671</f>
        <v>0</v>
      </c>
      <c r="G671" s="16">
        <f>'Input CO Nafi'!P671</f>
        <v>0</v>
      </c>
      <c r="H671" s="11">
        <f>'Input CO Nafi'!Q671</f>
        <v>0</v>
      </c>
      <c r="I671" s="12"/>
      <c r="J671" s="15">
        <f>'Input CO Nafi'!AA671</f>
        <v>0</v>
      </c>
      <c r="K671" s="16">
        <f>'Input CO Nafi'!AG671</f>
        <v>0</v>
      </c>
      <c r="L671" s="16">
        <f>'Input CO Nafi'!AI671</f>
        <v>0</v>
      </c>
      <c r="M671" s="16">
        <f>'Input CO Nafi'!AJ671</f>
        <v>0</v>
      </c>
      <c r="N671" s="12"/>
      <c r="O671" s="8">
        <f>Tableau1[[#This Row],[Prix Unitaire N-1]]*Tableau1[[#This Row],[Qtés commandées pour N-1]]</f>
        <v>0</v>
      </c>
      <c r="P671" s="8">
        <f>Tableau1[[#This Row],[Prix Unitaire N+1]]*Tableau1[[#This Row],[Qtés commandées pour N-1]]</f>
        <v>0</v>
      </c>
      <c r="Q671" s="8">
        <f>Tableau1[[#This Row],[CA N+1]]-Tableau1[[#This Row],[CA N-1]]</f>
        <v>0</v>
      </c>
      <c r="R671" s="14" t="str">
        <f>IFERROR(Tableau1[[#This Row],[Impact en €]]/Tableau1[[#This Row],[CA N-1]]," ")</f>
        <v xml:space="preserve"> </v>
      </c>
    </row>
    <row r="672" spans="1:18" x14ac:dyDescent="0.35">
      <c r="A672" s="10">
        <f>'Input CO Nafi'!A672</f>
        <v>0</v>
      </c>
      <c r="B672" s="10">
        <f>'Input CO Nafi'!C672</f>
        <v>0</v>
      </c>
      <c r="C672" s="8"/>
      <c r="D672" s="8">
        <f>'Input CO Nafi'!J672</f>
        <v>0</v>
      </c>
      <c r="E672" s="12"/>
      <c r="F672" s="10">
        <f>'Input CO Nafi'!L672</f>
        <v>0</v>
      </c>
      <c r="G672" s="16">
        <f>'Input CO Nafi'!P672</f>
        <v>0</v>
      </c>
      <c r="H672" s="11">
        <f>'Input CO Nafi'!Q672</f>
        <v>0</v>
      </c>
      <c r="I672" s="12"/>
      <c r="J672" s="15">
        <f>'Input CO Nafi'!AA672</f>
        <v>0</v>
      </c>
      <c r="K672" s="16">
        <f>'Input CO Nafi'!AG672</f>
        <v>0</v>
      </c>
      <c r="L672" s="16">
        <f>'Input CO Nafi'!AI672</f>
        <v>0</v>
      </c>
      <c r="M672" s="16">
        <f>'Input CO Nafi'!AJ672</f>
        <v>0</v>
      </c>
      <c r="N672" s="12"/>
      <c r="O672" s="8">
        <f>Tableau1[[#This Row],[Prix Unitaire N-1]]*Tableau1[[#This Row],[Qtés commandées pour N-1]]</f>
        <v>0</v>
      </c>
      <c r="P672" s="8">
        <f>Tableau1[[#This Row],[Prix Unitaire N+1]]*Tableau1[[#This Row],[Qtés commandées pour N-1]]</f>
        <v>0</v>
      </c>
      <c r="Q672" s="8">
        <f>Tableau1[[#This Row],[CA N+1]]-Tableau1[[#This Row],[CA N-1]]</f>
        <v>0</v>
      </c>
      <c r="R672" s="14" t="str">
        <f>IFERROR(Tableau1[[#This Row],[Impact en €]]/Tableau1[[#This Row],[CA N-1]]," ")</f>
        <v xml:space="preserve"> </v>
      </c>
    </row>
    <row r="673" spans="1:18" x14ac:dyDescent="0.35">
      <c r="A673" s="10">
        <f>'Input CO Nafi'!A673</f>
        <v>0</v>
      </c>
      <c r="B673" s="10">
        <f>'Input CO Nafi'!C673</f>
        <v>0</v>
      </c>
      <c r="C673" s="8"/>
      <c r="D673" s="8">
        <f>'Input CO Nafi'!J673</f>
        <v>0</v>
      </c>
      <c r="E673" s="12"/>
      <c r="F673" s="10">
        <f>'Input CO Nafi'!L673</f>
        <v>0</v>
      </c>
      <c r="G673" s="16">
        <f>'Input CO Nafi'!P673</f>
        <v>0</v>
      </c>
      <c r="H673" s="11">
        <f>'Input CO Nafi'!Q673</f>
        <v>0</v>
      </c>
      <c r="I673" s="12"/>
      <c r="J673" s="15">
        <f>'Input CO Nafi'!AA673</f>
        <v>0</v>
      </c>
      <c r="K673" s="16">
        <f>'Input CO Nafi'!AG673</f>
        <v>0</v>
      </c>
      <c r="L673" s="16">
        <f>'Input CO Nafi'!AI673</f>
        <v>0</v>
      </c>
      <c r="M673" s="16">
        <f>'Input CO Nafi'!AJ673</f>
        <v>0</v>
      </c>
      <c r="N673" s="12"/>
      <c r="O673" s="8">
        <f>Tableau1[[#This Row],[Prix Unitaire N-1]]*Tableau1[[#This Row],[Qtés commandées pour N-1]]</f>
        <v>0</v>
      </c>
      <c r="P673" s="8">
        <f>Tableau1[[#This Row],[Prix Unitaire N+1]]*Tableau1[[#This Row],[Qtés commandées pour N-1]]</f>
        <v>0</v>
      </c>
      <c r="Q673" s="8">
        <f>Tableau1[[#This Row],[CA N+1]]-Tableau1[[#This Row],[CA N-1]]</f>
        <v>0</v>
      </c>
      <c r="R673" s="14" t="str">
        <f>IFERROR(Tableau1[[#This Row],[Impact en €]]/Tableau1[[#This Row],[CA N-1]]," ")</f>
        <v xml:space="preserve"> </v>
      </c>
    </row>
    <row r="674" spans="1:18" x14ac:dyDescent="0.35">
      <c r="A674" s="10">
        <f>'Input CO Nafi'!A674</f>
        <v>0</v>
      </c>
      <c r="B674" s="10">
        <f>'Input CO Nafi'!C674</f>
        <v>0</v>
      </c>
      <c r="C674" s="8"/>
      <c r="D674" s="8">
        <f>'Input CO Nafi'!J674</f>
        <v>0</v>
      </c>
      <c r="E674" s="12"/>
      <c r="F674" s="10">
        <f>'Input CO Nafi'!L674</f>
        <v>0</v>
      </c>
      <c r="G674" s="16">
        <f>'Input CO Nafi'!P674</f>
        <v>0</v>
      </c>
      <c r="H674" s="11">
        <f>'Input CO Nafi'!Q674</f>
        <v>0</v>
      </c>
      <c r="I674" s="12"/>
      <c r="J674" s="15">
        <f>'Input CO Nafi'!AA674</f>
        <v>0</v>
      </c>
      <c r="K674" s="16">
        <f>'Input CO Nafi'!AG674</f>
        <v>0</v>
      </c>
      <c r="L674" s="16">
        <f>'Input CO Nafi'!AI674</f>
        <v>0</v>
      </c>
      <c r="M674" s="16">
        <f>'Input CO Nafi'!AJ674</f>
        <v>0</v>
      </c>
      <c r="N674" s="12"/>
      <c r="O674" s="8">
        <f>Tableau1[[#This Row],[Prix Unitaire N-1]]*Tableau1[[#This Row],[Qtés commandées pour N-1]]</f>
        <v>0</v>
      </c>
      <c r="P674" s="8">
        <f>Tableau1[[#This Row],[Prix Unitaire N+1]]*Tableau1[[#This Row],[Qtés commandées pour N-1]]</f>
        <v>0</v>
      </c>
      <c r="Q674" s="8">
        <f>Tableau1[[#This Row],[CA N+1]]-Tableau1[[#This Row],[CA N-1]]</f>
        <v>0</v>
      </c>
      <c r="R674" s="14" t="str">
        <f>IFERROR(Tableau1[[#This Row],[Impact en €]]/Tableau1[[#This Row],[CA N-1]]," ")</f>
        <v xml:space="preserve"> </v>
      </c>
    </row>
    <row r="675" spans="1:18" x14ac:dyDescent="0.35">
      <c r="A675" s="10">
        <f>'Input CO Nafi'!A675</f>
        <v>0</v>
      </c>
      <c r="B675" s="10">
        <f>'Input CO Nafi'!C675</f>
        <v>0</v>
      </c>
      <c r="C675" s="8"/>
      <c r="D675" s="8">
        <f>'Input CO Nafi'!J675</f>
        <v>0</v>
      </c>
      <c r="E675" s="12"/>
      <c r="F675" s="10">
        <f>'Input CO Nafi'!L675</f>
        <v>0</v>
      </c>
      <c r="G675" s="16">
        <f>'Input CO Nafi'!P675</f>
        <v>0</v>
      </c>
      <c r="H675" s="11">
        <f>'Input CO Nafi'!Q675</f>
        <v>0</v>
      </c>
      <c r="I675" s="12"/>
      <c r="J675" s="15">
        <f>'Input CO Nafi'!AA675</f>
        <v>0</v>
      </c>
      <c r="K675" s="16">
        <f>'Input CO Nafi'!AG675</f>
        <v>0</v>
      </c>
      <c r="L675" s="16">
        <f>'Input CO Nafi'!AI675</f>
        <v>0</v>
      </c>
      <c r="M675" s="16">
        <f>'Input CO Nafi'!AJ675</f>
        <v>0</v>
      </c>
      <c r="N675" s="12"/>
      <c r="O675" s="8">
        <f>Tableau1[[#This Row],[Prix Unitaire N-1]]*Tableau1[[#This Row],[Qtés commandées pour N-1]]</f>
        <v>0</v>
      </c>
      <c r="P675" s="8">
        <f>Tableau1[[#This Row],[Prix Unitaire N+1]]*Tableau1[[#This Row],[Qtés commandées pour N-1]]</f>
        <v>0</v>
      </c>
      <c r="Q675" s="8">
        <f>Tableau1[[#This Row],[CA N+1]]-Tableau1[[#This Row],[CA N-1]]</f>
        <v>0</v>
      </c>
      <c r="R675" s="14" t="str">
        <f>IFERROR(Tableau1[[#This Row],[Impact en €]]/Tableau1[[#This Row],[CA N-1]]," ")</f>
        <v xml:space="preserve"> </v>
      </c>
    </row>
    <row r="676" spans="1:18" x14ac:dyDescent="0.35">
      <c r="A676" s="10">
        <f>'Input CO Nafi'!A676</f>
        <v>0</v>
      </c>
      <c r="B676" s="10">
        <f>'Input CO Nafi'!C676</f>
        <v>0</v>
      </c>
      <c r="C676" s="8"/>
      <c r="D676" s="8">
        <f>'Input CO Nafi'!J676</f>
        <v>0</v>
      </c>
      <c r="E676" s="12"/>
      <c r="F676" s="10">
        <f>'Input CO Nafi'!L676</f>
        <v>0</v>
      </c>
      <c r="G676" s="16">
        <f>'Input CO Nafi'!P676</f>
        <v>0</v>
      </c>
      <c r="H676" s="11">
        <f>'Input CO Nafi'!Q676</f>
        <v>0</v>
      </c>
      <c r="I676" s="12"/>
      <c r="J676" s="15">
        <f>'Input CO Nafi'!AA676</f>
        <v>0</v>
      </c>
      <c r="K676" s="16">
        <f>'Input CO Nafi'!AG676</f>
        <v>0</v>
      </c>
      <c r="L676" s="16">
        <f>'Input CO Nafi'!AI676</f>
        <v>0</v>
      </c>
      <c r="M676" s="16">
        <f>'Input CO Nafi'!AJ676</f>
        <v>0</v>
      </c>
      <c r="N676" s="12"/>
      <c r="O676" s="8">
        <f>Tableau1[[#This Row],[Prix Unitaire N-1]]*Tableau1[[#This Row],[Qtés commandées pour N-1]]</f>
        <v>0</v>
      </c>
      <c r="P676" s="8">
        <f>Tableau1[[#This Row],[Prix Unitaire N+1]]*Tableau1[[#This Row],[Qtés commandées pour N-1]]</f>
        <v>0</v>
      </c>
      <c r="Q676" s="8">
        <f>Tableau1[[#This Row],[CA N+1]]-Tableau1[[#This Row],[CA N-1]]</f>
        <v>0</v>
      </c>
      <c r="R676" s="14" t="str">
        <f>IFERROR(Tableau1[[#This Row],[Impact en €]]/Tableau1[[#This Row],[CA N-1]]," ")</f>
        <v xml:space="preserve"> </v>
      </c>
    </row>
    <row r="677" spans="1:18" x14ac:dyDescent="0.35">
      <c r="A677" s="10">
        <f>'Input CO Nafi'!A677</f>
        <v>0</v>
      </c>
      <c r="B677" s="10">
        <f>'Input CO Nafi'!C677</f>
        <v>0</v>
      </c>
      <c r="C677" s="8"/>
      <c r="D677" s="8">
        <f>'Input CO Nafi'!J677</f>
        <v>0</v>
      </c>
      <c r="E677" s="12"/>
      <c r="F677" s="10">
        <f>'Input CO Nafi'!L677</f>
        <v>0</v>
      </c>
      <c r="G677" s="16">
        <f>'Input CO Nafi'!P677</f>
        <v>0</v>
      </c>
      <c r="H677" s="11">
        <f>'Input CO Nafi'!Q677</f>
        <v>0</v>
      </c>
      <c r="I677" s="12"/>
      <c r="J677" s="15">
        <f>'Input CO Nafi'!AA677</f>
        <v>0</v>
      </c>
      <c r="K677" s="16">
        <f>'Input CO Nafi'!AG677</f>
        <v>0</v>
      </c>
      <c r="L677" s="16">
        <f>'Input CO Nafi'!AI677</f>
        <v>0</v>
      </c>
      <c r="M677" s="16">
        <f>'Input CO Nafi'!AJ677</f>
        <v>0</v>
      </c>
      <c r="N677" s="12"/>
      <c r="O677" s="8">
        <f>Tableau1[[#This Row],[Prix Unitaire N-1]]*Tableau1[[#This Row],[Qtés commandées pour N-1]]</f>
        <v>0</v>
      </c>
      <c r="P677" s="8">
        <f>Tableau1[[#This Row],[Prix Unitaire N+1]]*Tableau1[[#This Row],[Qtés commandées pour N-1]]</f>
        <v>0</v>
      </c>
      <c r="Q677" s="8">
        <f>Tableau1[[#This Row],[CA N+1]]-Tableau1[[#This Row],[CA N-1]]</f>
        <v>0</v>
      </c>
      <c r="R677" s="14" t="str">
        <f>IFERROR(Tableau1[[#This Row],[Impact en €]]/Tableau1[[#This Row],[CA N-1]]," ")</f>
        <v xml:space="preserve"> </v>
      </c>
    </row>
    <row r="678" spans="1:18" x14ac:dyDescent="0.35">
      <c r="A678" s="10">
        <f>'Input CO Nafi'!A678</f>
        <v>0</v>
      </c>
      <c r="B678" s="10">
        <f>'Input CO Nafi'!C678</f>
        <v>0</v>
      </c>
      <c r="C678" s="8"/>
      <c r="D678" s="8">
        <f>'Input CO Nafi'!J678</f>
        <v>0</v>
      </c>
      <c r="E678" s="12"/>
      <c r="F678" s="10">
        <f>'Input CO Nafi'!L678</f>
        <v>0</v>
      </c>
      <c r="G678" s="16">
        <f>'Input CO Nafi'!P678</f>
        <v>0</v>
      </c>
      <c r="H678" s="11">
        <f>'Input CO Nafi'!Q678</f>
        <v>0</v>
      </c>
      <c r="I678" s="12"/>
      <c r="J678" s="15">
        <f>'Input CO Nafi'!AA678</f>
        <v>0</v>
      </c>
      <c r="K678" s="16">
        <f>'Input CO Nafi'!AG678</f>
        <v>0</v>
      </c>
      <c r="L678" s="16">
        <f>'Input CO Nafi'!AI678</f>
        <v>0</v>
      </c>
      <c r="M678" s="16">
        <f>'Input CO Nafi'!AJ678</f>
        <v>0</v>
      </c>
      <c r="N678" s="12"/>
      <c r="O678" s="8">
        <f>Tableau1[[#This Row],[Prix Unitaire N-1]]*Tableau1[[#This Row],[Qtés commandées pour N-1]]</f>
        <v>0</v>
      </c>
      <c r="P678" s="8">
        <f>Tableau1[[#This Row],[Prix Unitaire N+1]]*Tableau1[[#This Row],[Qtés commandées pour N-1]]</f>
        <v>0</v>
      </c>
      <c r="Q678" s="8">
        <f>Tableau1[[#This Row],[CA N+1]]-Tableau1[[#This Row],[CA N-1]]</f>
        <v>0</v>
      </c>
      <c r="R678" s="14" t="str">
        <f>IFERROR(Tableau1[[#This Row],[Impact en €]]/Tableau1[[#This Row],[CA N-1]]," ")</f>
        <v xml:space="preserve"> </v>
      </c>
    </row>
    <row r="679" spans="1:18" x14ac:dyDescent="0.35">
      <c r="A679" s="10">
        <f>'Input CO Nafi'!A679</f>
        <v>0</v>
      </c>
      <c r="B679" s="10">
        <f>'Input CO Nafi'!C679</f>
        <v>0</v>
      </c>
      <c r="C679" s="8"/>
      <c r="D679" s="8">
        <f>'Input CO Nafi'!J679</f>
        <v>0</v>
      </c>
      <c r="E679" s="12"/>
      <c r="F679" s="10">
        <f>'Input CO Nafi'!L679</f>
        <v>0</v>
      </c>
      <c r="G679" s="16">
        <f>'Input CO Nafi'!P679</f>
        <v>0</v>
      </c>
      <c r="H679" s="11">
        <f>'Input CO Nafi'!Q679</f>
        <v>0</v>
      </c>
      <c r="I679" s="12"/>
      <c r="J679" s="15">
        <f>'Input CO Nafi'!AA679</f>
        <v>0</v>
      </c>
      <c r="K679" s="16">
        <f>'Input CO Nafi'!AG679</f>
        <v>0</v>
      </c>
      <c r="L679" s="16">
        <f>'Input CO Nafi'!AI679</f>
        <v>0</v>
      </c>
      <c r="M679" s="16">
        <f>'Input CO Nafi'!AJ679</f>
        <v>0</v>
      </c>
      <c r="N679" s="12"/>
      <c r="O679" s="8">
        <f>Tableau1[[#This Row],[Prix Unitaire N-1]]*Tableau1[[#This Row],[Qtés commandées pour N-1]]</f>
        <v>0</v>
      </c>
      <c r="P679" s="8">
        <f>Tableau1[[#This Row],[Prix Unitaire N+1]]*Tableau1[[#This Row],[Qtés commandées pour N-1]]</f>
        <v>0</v>
      </c>
      <c r="Q679" s="8">
        <f>Tableau1[[#This Row],[CA N+1]]-Tableau1[[#This Row],[CA N-1]]</f>
        <v>0</v>
      </c>
      <c r="R679" s="14" t="str">
        <f>IFERROR(Tableau1[[#This Row],[Impact en €]]/Tableau1[[#This Row],[CA N-1]]," ")</f>
        <v xml:space="preserve"> </v>
      </c>
    </row>
    <row r="680" spans="1:18" x14ac:dyDescent="0.35">
      <c r="A680" s="10">
        <f>'Input CO Nafi'!A680</f>
        <v>0</v>
      </c>
      <c r="B680" s="10">
        <f>'Input CO Nafi'!C680</f>
        <v>0</v>
      </c>
      <c r="C680" s="8"/>
      <c r="D680" s="8">
        <f>'Input CO Nafi'!J680</f>
        <v>0</v>
      </c>
      <c r="E680" s="12"/>
      <c r="F680" s="10">
        <f>'Input CO Nafi'!L680</f>
        <v>0</v>
      </c>
      <c r="G680" s="16">
        <f>'Input CO Nafi'!P680</f>
        <v>0</v>
      </c>
      <c r="H680" s="11">
        <f>'Input CO Nafi'!Q680</f>
        <v>0</v>
      </c>
      <c r="I680" s="12"/>
      <c r="J680" s="15">
        <f>'Input CO Nafi'!AA680</f>
        <v>0</v>
      </c>
      <c r="K680" s="16">
        <f>'Input CO Nafi'!AG680</f>
        <v>0</v>
      </c>
      <c r="L680" s="16">
        <f>'Input CO Nafi'!AI680</f>
        <v>0</v>
      </c>
      <c r="M680" s="16">
        <f>'Input CO Nafi'!AJ680</f>
        <v>0</v>
      </c>
      <c r="N680" s="12"/>
      <c r="O680" s="8">
        <f>Tableau1[[#This Row],[Prix Unitaire N-1]]*Tableau1[[#This Row],[Qtés commandées pour N-1]]</f>
        <v>0</v>
      </c>
      <c r="P680" s="8">
        <f>Tableau1[[#This Row],[Prix Unitaire N+1]]*Tableau1[[#This Row],[Qtés commandées pour N-1]]</f>
        <v>0</v>
      </c>
      <c r="Q680" s="8">
        <f>Tableau1[[#This Row],[CA N+1]]-Tableau1[[#This Row],[CA N-1]]</f>
        <v>0</v>
      </c>
      <c r="R680" s="14" t="str">
        <f>IFERROR(Tableau1[[#This Row],[Impact en €]]/Tableau1[[#This Row],[CA N-1]]," ")</f>
        <v xml:space="preserve"> </v>
      </c>
    </row>
    <row r="681" spans="1:18" x14ac:dyDescent="0.35">
      <c r="A681" s="10">
        <f>'Input CO Nafi'!A681</f>
        <v>0</v>
      </c>
      <c r="B681" s="10">
        <f>'Input CO Nafi'!C681</f>
        <v>0</v>
      </c>
      <c r="C681" s="8"/>
      <c r="D681" s="8">
        <f>'Input CO Nafi'!J681</f>
        <v>0</v>
      </c>
      <c r="E681" s="12"/>
      <c r="F681" s="10">
        <f>'Input CO Nafi'!L681</f>
        <v>0</v>
      </c>
      <c r="G681" s="16">
        <f>'Input CO Nafi'!P681</f>
        <v>0</v>
      </c>
      <c r="H681" s="11">
        <f>'Input CO Nafi'!Q681</f>
        <v>0</v>
      </c>
      <c r="I681" s="12"/>
      <c r="J681" s="15">
        <f>'Input CO Nafi'!AA681</f>
        <v>0</v>
      </c>
      <c r="K681" s="16">
        <f>'Input CO Nafi'!AG681</f>
        <v>0</v>
      </c>
      <c r="L681" s="16">
        <f>'Input CO Nafi'!AI681</f>
        <v>0</v>
      </c>
      <c r="M681" s="16">
        <f>'Input CO Nafi'!AJ681</f>
        <v>0</v>
      </c>
      <c r="N681" s="12"/>
      <c r="O681" s="8">
        <f>Tableau1[[#This Row],[Prix Unitaire N-1]]*Tableau1[[#This Row],[Qtés commandées pour N-1]]</f>
        <v>0</v>
      </c>
      <c r="P681" s="8">
        <f>Tableau1[[#This Row],[Prix Unitaire N+1]]*Tableau1[[#This Row],[Qtés commandées pour N-1]]</f>
        <v>0</v>
      </c>
      <c r="Q681" s="8">
        <f>Tableau1[[#This Row],[CA N+1]]-Tableau1[[#This Row],[CA N-1]]</f>
        <v>0</v>
      </c>
      <c r="R681" s="14" t="str">
        <f>IFERROR(Tableau1[[#This Row],[Impact en €]]/Tableau1[[#This Row],[CA N-1]]," ")</f>
        <v xml:space="preserve"> </v>
      </c>
    </row>
    <row r="682" spans="1:18" x14ac:dyDescent="0.35">
      <c r="A682" s="10">
        <f>'Input CO Nafi'!A682</f>
        <v>0</v>
      </c>
      <c r="B682" s="10">
        <f>'Input CO Nafi'!C682</f>
        <v>0</v>
      </c>
      <c r="C682" s="8"/>
      <c r="D682" s="8">
        <f>'Input CO Nafi'!J682</f>
        <v>0</v>
      </c>
      <c r="E682" s="12"/>
      <c r="F682" s="10">
        <f>'Input CO Nafi'!L682</f>
        <v>0</v>
      </c>
      <c r="G682" s="16">
        <f>'Input CO Nafi'!P682</f>
        <v>0</v>
      </c>
      <c r="H682" s="11">
        <f>'Input CO Nafi'!Q682</f>
        <v>0</v>
      </c>
      <c r="I682" s="12"/>
      <c r="J682" s="15">
        <f>'Input CO Nafi'!AA682</f>
        <v>0</v>
      </c>
      <c r="K682" s="16">
        <f>'Input CO Nafi'!AG682</f>
        <v>0</v>
      </c>
      <c r="L682" s="16">
        <f>'Input CO Nafi'!AI682</f>
        <v>0</v>
      </c>
      <c r="M682" s="16">
        <f>'Input CO Nafi'!AJ682</f>
        <v>0</v>
      </c>
      <c r="N682" s="12"/>
      <c r="O682" s="8">
        <f>Tableau1[[#This Row],[Prix Unitaire N-1]]*Tableau1[[#This Row],[Qtés commandées pour N-1]]</f>
        <v>0</v>
      </c>
      <c r="P682" s="8">
        <f>Tableau1[[#This Row],[Prix Unitaire N+1]]*Tableau1[[#This Row],[Qtés commandées pour N-1]]</f>
        <v>0</v>
      </c>
      <c r="Q682" s="8">
        <f>Tableau1[[#This Row],[CA N+1]]-Tableau1[[#This Row],[CA N-1]]</f>
        <v>0</v>
      </c>
      <c r="R682" s="14" t="str">
        <f>IFERROR(Tableau1[[#This Row],[Impact en €]]/Tableau1[[#This Row],[CA N-1]]," ")</f>
        <v xml:space="preserve"> </v>
      </c>
    </row>
    <row r="683" spans="1:18" x14ac:dyDescent="0.35">
      <c r="A683" s="10">
        <f>'Input CO Nafi'!A683</f>
        <v>0</v>
      </c>
      <c r="B683" s="10">
        <f>'Input CO Nafi'!C683</f>
        <v>0</v>
      </c>
      <c r="C683" s="8"/>
      <c r="D683" s="8">
        <f>'Input CO Nafi'!J683</f>
        <v>0</v>
      </c>
      <c r="E683" s="12"/>
      <c r="F683" s="10">
        <f>'Input CO Nafi'!L683</f>
        <v>0</v>
      </c>
      <c r="G683" s="16">
        <f>'Input CO Nafi'!P683</f>
        <v>0</v>
      </c>
      <c r="H683" s="11">
        <f>'Input CO Nafi'!Q683</f>
        <v>0</v>
      </c>
      <c r="I683" s="12"/>
      <c r="J683" s="15">
        <f>'Input CO Nafi'!AA683</f>
        <v>0</v>
      </c>
      <c r="K683" s="16">
        <f>'Input CO Nafi'!AG683</f>
        <v>0</v>
      </c>
      <c r="L683" s="16">
        <f>'Input CO Nafi'!AI683</f>
        <v>0</v>
      </c>
      <c r="M683" s="16">
        <f>'Input CO Nafi'!AJ683</f>
        <v>0</v>
      </c>
      <c r="N683" s="12"/>
      <c r="O683" s="8">
        <f>Tableau1[[#This Row],[Prix Unitaire N-1]]*Tableau1[[#This Row],[Qtés commandées pour N-1]]</f>
        <v>0</v>
      </c>
      <c r="P683" s="8">
        <f>Tableau1[[#This Row],[Prix Unitaire N+1]]*Tableau1[[#This Row],[Qtés commandées pour N-1]]</f>
        <v>0</v>
      </c>
      <c r="Q683" s="8">
        <f>Tableau1[[#This Row],[CA N+1]]-Tableau1[[#This Row],[CA N-1]]</f>
        <v>0</v>
      </c>
      <c r="R683" s="14" t="str">
        <f>IFERROR(Tableau1[[#This Row],[Impact en €]]/Tableau1[[#This Row],[CA N-1]]," ")</f>
        <v xml:space="preserve"> </v>
      </c>
    </row>
    <row r="684" spans="1:18" x14ac:dyDescent="0.35">
      <c r="A684" s="10">
        <f>'Input CO Nafi'!A684</f>
        <v>0</v>
      </c>
      <c r="B684" s="10">
        <f>'Input CO Nafi'!C684</f>
        <v>0</v>
      </c>
      <c r="C684" s="8"/>
      <c r="D684" s="8">
        <f>'Input CO Nafi'!J684</f>
        <v>0</v>
      </c>
      <c r="E684" s="12"/>
      <c r="F684" s="10">
        <f>'Input CO Nafi'!L684</f>
        <v>0</v>
      </c>
      <c r="G684" s="16">
        <f>'Input CO Nafi'!P684</f>
        <v>0</v>
      </c>
      <c r="H684" s="11">
        <f>'Input CO Nafi'!Q684</f>
        <v>0</v>
      </c>
      <c r="I684" s="12"/>
      <c r="J684" s="15">
        <f>'Input CO Nafi'!AA684</f>
        <v>0</v>
      </c>
      <c r="K684" s="16">
        <f>'Input CO Nafi'!AG684</f>
        <v>0</v>
      </c>
      <c r="L684" s="16">
        <f>'Input CO Nafi'!AI684</f>
        <v>0</v>
      </c>
      <c r="M684" s="16">
        <f>'Input CO Nafi'!AJ684</f>
        <v>0</v>
      </c>
      <c r="N684" s="12"/>
      <c r="O684" s="8">
        <f>Tableau1[[#This Row],[Prix Unitaire N-1]]*Tableau1[[#This Row],[Qtés commandées pour N-1]]</f>
        <v>0</v>
      </c>
      <c r="P684" s="8">
        <f>Tableau1[[#This Row],[Prix Unitaire N+1]]*Tableau1[[#This Row],[Qtés commandées pour N-1]]</f>
        <v>0</v>
      </c>
      <c r="Q684" s="8">
        <f>Tableau1[[#This Row],[CA N+1]]-Tableau1[[#This Row],[CA N-1]]</f>
        <v>0</v>
      </c>
      <c r="R684" s="14" t="str">
        <f>IFERROR(Tableau1[[#This Row],[Impact en €]]/Tableau1[[#This Row],[CA N-1]]," ")</f>
        <v xml:space="preserve"> </v>
      </c>
    </row>
    <row r="685" spans="1:18" x14ac:dyDescent="0.35">
      <c r="A685" s="10">
        <f>'Input CO Nafi'!A685</f>
        <v>0</v>
      </c>
      <c r="B685" s="10">
        <f>'Input CO Nafi'!C685</f>
        <v>0</v>
      </c>
      <c r="C685" s="8"/>
      <c r="D685" s="8">
        <f>'Input CO Nafi'!J685</f>
        <v>0</v>
      </c>
      <c r="E685" s="12"/>
      <c r="F685" s="10">
        <f>'Input CO Nafi'!L685</f>
        <v>0</v>
      </c>
      <c r="G685" s="16">
        <f>'Input CO Nafi'!P685</f>
        <v>0</v>
      </c>
      <c r="H685" s="11">
        <f>'Input CO Nafi'!Q685</f>
        <v>0</v>
      </c>
      <c r="I685" s="12"/>
      <c r="J685" s="15">
        <f>'Input CO Nafi'!AA685</f>
        <v>0</v>
      </c>
      <c r="K685" s="16">
        <f>'Input CO Nafi'!AG685</f>
        <v>0</v>
      </c>
      <c r="L685" s="16">
        <f>'Input CO Nafi'!AI685</f>
        <v>0</v>
      </c>
      <c r="M685" s="16">
        <f>'Input CO Nafi'!AJ685</f>
        <v>0</v>
      </c>
      <c r="N685" s="12"/>
      <c r="O685" s="8">
        <f>Tableau1[[#This Row],[Prix Unitaire N-1]]*Tableau1[[#This Row],[Qtés commandées pour N-1]]</f>
        <v>0</v>
      </c>
      <c r="P685" s="8">
        <f>Tableau1[[#This Row],[Prix Unitaire N+1]]*Tableau1[[#This Row],[Qtés commandées pour N-1]]</f>
        <v>0</v>
      </c>
      <c r="Q685" s="8">
        <f>Tableau1[[#This Row],[CA N+1]]-Tableau1[[#This Row],[CA N-1]]</f>
        <v>0</v>
      </c>
      <c r="R685" s="14" t="str">
        <f>IFERROR(Tableau1[[#This Row],[Impact en €]]/Tableau1[[#This Row],[CA N-1]]," ")</f>
        <v xml:space="preserve"> </v>
      </c>
    </row>
    <row r="686" spans="1:18" x14ac:dyDescent="0.35">
      <c r="A686" s="10">
        <f>'Input CO Nafi'!A686</f>
        <v>0</v>
      </c>
      <c r="B686" s="10">
        <f>'Input CO Nafi'!C686</f>
        <v>0</v>
      </c>
      <c r="C686" s="8"/>
      <c r="D686" s="8">
        <f>'Input CO Nafi'!J686</f>
        <v>0</v>
      </c>
      <c r="E686" s="12"/>
      <c r="F686" s="10">
        <f>'Input CO Nafi'!L686</f>
        <v>0</v>
      </c>
      <c r="G686" s="16">
        <f>'Input CO Nafi'!P686</f>
        <v>0</v>
      </c>
      <c r="H686" s="11">
        <f>'Input CO Nafi'!Q686</f>
        <v>0</v>
      </c>
      <c r="I686" s="12"/>
      <c r="J686" s="15">
        <f>'Input CO Nafi'!AA686</f>
        <v>0</v>
      </c>
      <c r="K686" s="16">
        <f>'Input CO Nafi'!AG686</f>
        <v>0</v>
      </c>
      <c r="L686" s="16">
        <f>'Input CO Nafi'!AI686</f>
        <v>0</v>
      </c>
      <c r="M686" s="16">
        <f>'Input CO Nafi'!AJ686</f>
        <v>0</v>
      </c>
      <c r="N686" s="12"/>
      <c r="O686" s="8">
        <f>Tableau1[[#This Row],[Prix Unitaire N-1]]*Tableau1[[#This Row],[Qtés commandées pour N-1]]</f>
        <v>0</v>
      </c>
      <c r="P686" s="8">
        <f>Tableau1[[#This Row],[Prix Unitaire N+1]]*Tableau1[[#This Row],[Qtés commandées pour N-1]]</f>
        <v>0</v>
      </c>
      <c r="Q686" s="8">
        <f>Tableau1[[#This Row],[CA N+1]]-Tableau1[[#This Row],[CA N-1]]</f>
        <v>0</v>
      </c>
      <c r="R686" s="14" t="str">
        <f>IFERROR(Tableau1[[#This Row],[Impact en €]]/Tableau1[[#This Row],[CA N-1]]," ")</f>
        <v xml:space="preserve"> </v>
      </c>
    </row>
    <row r="687" spans="1:18" x14ac:dyDescent="0.35">
      <c r="A687" s="10">
        <f>'Input CO Nafi'!A687</f>
        <v>0</v>
      </c>
      <c r="B687" s="10">
        <f>'Input CO Nafi'!C687</f>
        <v>0</v>
      </c>
      <c r="C687" s="8"/>
      <c r="D687" s="8">
        <f>'Input CO Nafi'!J687</f>
        <v>0</v>
      </c>
      <c r="E687" s="12"/>
      <c r="F687" s="10">
        <f>'Input CO Nafi'!L687</f>
        <v>0</v>
      </c>
      <c r="G687" s="16">
        <f>'Input CO Nafi'!P687</f>
        <v>0</v>
      </c>
      <c r="H687" s="11">
        <f>'Input CO Nafi'!Q687</f>
        <v>0</v>
      </c>
      <c r="I687" s="12"/>
      <c r="J687" s="15">
        <f>'Input CO Nafi'!AA687</f>
        <v>0</v>
      </c>
      <c r="K687" s="16">
        <f>'Input CO Nafi'!AG687</f>
        <v>0</v>
      </c>
      <c r="L687" s="16">
        <f>'Input CO Nafi'!AI687</f>
        <v>0</v>
      </c>
      <c r="M687" s="16">
        <f>'Input CO Nafi'!AJ687</f>
        <v>0</v>
      </c>
      <c r="N687" s="12"/>
      <c r="O687" s="8">
        <f>Tableau1[[#This Row],[Prix Unitaire N-1]]*Tableau1[[#This Row],[Qtés commandées pour N-1]]</f>
        <v>0</v>
      </c>
      <c r="P687" s="8">
        <f>Tableau1[[#This Row],[Prix Unitaire N+1]]*Tableau1[[#This Row],[Qtés commandées pour N-1]]</f>
        <v>0</v>
      </c>
      <c r="Q687" s="8">
        <f>Tableau1[[#This Row],[CA N+1]]-Tableau1[[#This Row],[CA N-1]]</f>
        <v>0</v>
      </c>
      <c r="R687" s="14" t="str">
        <f>IFERROR(Tableau1[[#This Row],[Impact en €]]/Tableau1[[#This Row],[CA N-1]]," ")</f>
        <v xml:space="preserve"> </v>
      </c>
    </row>
    <row r="688" spans="1:18" x14ac:dyDescent="0.35">
      <c r="A688" s="10">
        <f>'Input CO Nafi'!A688</f>
        <v>0</v>
      </c>
      <c r="B688" s="10">
        <f>'Input CO Nafi'!C688</f>
        <v>0</v>
      </c>
      <c r="C688" s="8"/>
      <c r="D688" s="8">
        <f>'Input CO Nafi'!J688</f>
        <v>0</v>
      </c>
      <c r="E688" s="12"/>
      <c r="F688" s="10">
        <f>'Input CO Nafi'!L688</f>
        <v>0</v>
      </c>
      <c r="G688" s="16">
        <f>'Input CO Nafi'!P688</f>
        <v>0</v>
      </c>
      <c r="H688" s="11">
        <f>'Input CO Nafi'!Q688</f>
        <v>0</v>
      </c>
      <c r="I688" s="12"/>
      <c r="J688" s="15">
        <f>'Input CO Nafi'!AA688</f>
        <v>0</v>
      </c>
      <c r="K688" s="16">
        <f>'Input CO Nafi'!AG688</f>
        <v>0</v>
      </c>
      <c r="L688" s="16">
        <f>'Input CO Nafi'!AI688</f>
        <v>0</v>
      </c>
      <c r="M688" s="16">
        <f>'Input CO Nafi'!AJ688</f>
        <v>0</v>
      </c>
      <c r="N688" s="12"/>
      <c r="O688" s="8">
        <f>Tableau1[[#This Row],[Prix Unitaire N-1]]*Tableau1[[#This Row],[Qtés commandées pour N-1]]</f>
        <v>0</v>
      </c>
      <c r="P688" s="8">
        <f>Tableau1[[#This Row],[Prix Unitaire N+1]]*Tableau1[[#This Row],[Qtés commandées pour N-1]]</f>
        <v>0</v>
      </c>
      <c r="Q688" s="8">
        <f>Tableau1[[#This Row],[CA N+1]]-Tableau1[[#This Row],[CA N-1]]</f>
        <v>0</v>
      </c>
      <c r="R688" s="14" t="str">
        <f>IFERROR(Tableau1[[#This Row],[Impact en €]]/Tableau1[[#This Row],[CA N-1]]," ")</f>
        <v xml:space="preserve"> </v>
      </c>
    </row>
    <row r="689" spans="1:18" x14ac:dyDescent="0.35">
      <c r="A689" s="10">
        <f>'Input CO Nafi'!A689</f>
        <v>0</v>
      </c>
      <c r="B689" s="10">
        <f>'Input CO Nafi'!C689</f>
        <v>0</v>
      </c>
      <c r="C689" s="8"/>
      <c r="D689" s="8">
        <f>'Input CO Nafi'!J689</f>
        <v>0</v>
      </c>
      <c r="E689" s="12"/>
      <c r="F689" s="10">
        <f>'Input CO Nafi'!L689</f>
        <v>0</v>
      </c>
      <c r="G689" s="16">
        <f>'Input CO Nafi'!P689</f>
        <v>0</v>
      </c>
      <c r="H689" s="11">
        <f>'Input CO Nafi'!Q689</f>
        <v>0</v>
      </c>
      <c r="I689" s="12"/>
      <c r="J689" s="15">
        <f>'Input CO Nafi'!AA689</f>
        <v>0</v>
      </c>
      <c r="K689" s="16">
        <f>'Input CO Nafi'!AG689</f>
        <v>0</v>
      </c>
      <c r="L689" s="16">
        <f>'Input CO Nafi'!AI689</f>
        <v>0</v>
      </c>
      <c r="M689" s="16">
        <f>'Input CO Nafi'!AJ689</f>
        <v>0</v>
      </c>
      <c r="N689" s="12"/>
      <c r="O689" s="8">
        <f>Tableau1[[#This Row],[Prix Unitaire N-1]]*Tableau1[[#This Row],[Qtés commandées pour N-1]]</f>
        <v>0</v>
      </c>
      <c r="P689" s="8">
        <f>Tableau1[[#This Row],[Prix Unitaire N+1]]*Tableau1[[#This Row],[Qtés commandées pour N-1]]</f>
        <v>0</v>
      </c>
      <c r="Q689" s="8">
        <f>Tableau1[[#This Row],[CA N+1]]-Tableau1[[#This Row],[CA N-1]]</f>
        <v>0</v>
      </c>
      <c r="R689" s="14" t="str">
        <f>IFERROR(Tableau1[[#This Row],[Impact en €]]/Tableau1[[#This Row],[CA N-1]]," ")</f>
        <v xml:space="preserve"> </v>
      </c>
    </row>
    <row r="690" spans="1:18" x14ac:dyDescent="0.35">
      <c r="A690" s="10">
        <f>'Input CO Nafi'!A690</f>
        <v>0</v>
      </c>
      <c r="B690" s="10">
        <f>'Input CO Nafi'!C690</f>
        <v>0</v>
      </c>
      <c r="C690" s="8"/>
      <c r="D690" s="8">
        <f>'Input CO Nafi'!J690</f>
        <v>0</v>
      </c>
      <c r="E690" s="12"/>
      <c r="F690" s="10">
        <f>'Input CO Nafi'!L690</f>
        <v>0</v>
      </c>
      <c r="G690" s="16">
        <f>'Input CO Nafi'!P690</f>
        <v>0</v>
      </c>
      <c r="H690" s="11">
        <f>'Input CO Nafi'!Q690</f>
        <v>0</v>
      </c>
      <c r="I690" s="12"/>
      <c r="J690" s="15">
        <f>'Input CO Nafi'!AA690</f>
        <v>0</v>
      </c>
      <c r="K690" s="16">
        <f>'Input CO Nafi'!AG690</f>
        <v>0</v>
      </c>
      <c r="L690" s="16">
        <f>'Input CO Nafi'!AI690</f>
        <v>0</v>
      </c>
      <c r="M690" s="16">
        <f>'Input CO Nafi'!AJ690</f>
        <v>0</v>
      </c>
      <c r="N690" s="12"/>
      <c r="O690" s="8">
        <f>Tableau1[[#This Row],[Prix Unitaire N-1]]*Tableau1[[#This Row],[Qtés commandées pour N-1]]</f>
        <v>0</v>
      </c>
      <c r="P690" s="8">
        <f>Tableau1[[#This Row],[Prix Unitaire N+1]]*Tableau1[[#This Row],[Qtés commandées pour N-1]]</f>
        <v>0</v>
      </c>
      <c r="Q690" s="8">
        <f>Tableau1[[#This Row],[CA N+1]]-Tableau1[[#This Row],[CA N-1]]</f>
        <v>0</v>
      </c>
      <c r="R690" s="14" t="str">
        <f>IFERROR(Tableau1[[#This Row],[Impact en €]]/Tableau1[[#This Row],[CA N-1]]," ")</f>
        <v xml:space="preserve"> </v>
      </c>
    </row>
    <row r="691" spans="1:18" x14ac:dyDescent="0.35">
      <c r="A691" s="10">
        <f>'Input CO Nafi'!A691</f>
        <v>0</v>
      </c>
      <c r="B691" s="10">
        <f>'Input CO Nafi'!C691</f>
        <v>0</v>
      </c>
      <c r="C691" s="8"/>
      <c r="D691" s="8">
        <f>'Input CO Nafi'!J691</f>
        <v>0</v>
      </c>
      <c r="E691" s="12"/>
      <c r="F691" s="10">
        <f>'Input CO Nafi'!L691</f>
        <v>0</v>
      </c>
      <c r="G691" s="16">
        <f>'Input CO Nafi'!P691</f>
        <v>0</v>
      </c>
      <c r="H691" s="11">
        <f>'Input CO Nafi'!Q691</f>
        <v>0</v>
      </c>
      <c r="I691" s="12"/>
      <c r="J691" s="15">
        <f>'Input CO Nafi'!AA691</f>
        <v>0</v>
      </c>
      <c r="K691" s="16">
        <f>'Input CO Nafi'!AG691</f>
        <v>0</v>
      </c>
      <c r="L691" s="16">
        <f>'Input CO Nafi'!AI691</f>
        <v>0</v>
      </c>
      <c r="M691" s="16">
        <f>'Input CO Nafi'!AJ691</f>
        <v>0</v>
      </c>
      <c r="N691" s="12"/>
      <c r="O691" s="8">
        <f>Tableau1[[#This Row],[Prix Unitaire N-1]]*Tableau1[[#This Row],[Qtés commandées pour N-1]]</f>
        <v>0</v>
      </c>
      <c r="P691" s="8">
        <f>Tableau1[[#This Row],[Prix Unitaire N+1]]*Tableau1[[#This Row],[Qtés commandées pour N-1]]</f>
        <v>0</v>
      </c>
      <c r="Q691" s="8">
        <f>Tableau1[[#This Row],[CA N+1]]-Tableau1[[#This Row],[CA N-1]]</f>
        <v>0</v>
      </c>
      <c r="R691" s="14" t="str">
        <f>IFERROR(Tableau1[[#This Row],[Impact en €]]/Tableau1[[#This Row],[CA N-1]]," ")</f>
        <v xml:space="preserve"> </v>
      </c>
    </row>
    <row r="692" spans="1:18" x14ac:dyDescent="0.35">
      <c r="A692" s="10">
        <f>'Input CO Nafi'!A692</f>
        <v>0</v>
      </c>
      <c r="B692" s="10">
        <f>'Input CO Nafi'!C692</f>
        <v>0</v>
      </c>
      <c r="C692" s="8"/>
      <c r="D692" s="8">
        <f>'Input CO Nafi'!J692</f>
        <v>0</v>
      </c>
      <c r="E692" s="12"/>
      <c r="F692" s="10">
        <f>'Input CO Nafi'!L692</f>
        <v>0</v>
      </c>
      <c r="G692" s="16">
        <f>'Input CO Nafi'!P692</f>
        <v>0</v>
      </c>
      <c r="H692" s="11">
        <f>'Input CO Nafi'!Q692</f>
        <v>0</v>
      </c>
      <c r="I692" s="12"/>
      <c r="J692" s="15">
        <f>'Input CO Nafi'!AA692</f>
        <v>0</v>
      </c>
      <c r="K692" s="16">
        <f>'Input CO Nafi'!AG692</f>
        <v>0</v>
      </c>
      <c r="L692" s="16">
        <f>'Input CO Nafi'!AI692</f>
        <v>0</v>
      </c>
      <c r="M692" s="16">
        <f>'Input CO Nafi'!AJ692</f>
        <v>0</v>
      </c>
      <c r="N692" s="12"/>
      <c r="O692" s="8">
        <f>Tableau1[[#This Row],[Prix Unitaire N-1]]*Tableau1[[#This Row],[Qtés commandées pour N-1]]</f>
        <v>0</v>
      </c>
      <c r="P692" s="8">
        <f>Tableau1[[#This Row],[Prix Unitaire N+1]]*Tableau1[[#This Row],[Qtés commandées pour N-1]]</f>
        <v>0</v>
      </c>
      <c r="Q692" s="8">
        <f>Tableau1[[#This Row],[CA N+1]]-Tableau1[[#This Row],[CA N-1]]</f>
        <v>0</v>
      </c>
      <c r="R692" s="14" t="str">
        <f>IFERROR(Tableau1[[#This Row],[Impact en €]]/Tableau1[[#This Row],[CA N-1]]," ")</f>
        <v xml:space="preserve"> </v>
      </c>
    </row>
    <row r="693" spans="1:18" x14ac:dyDescent="0.35">
      <c r="A693" s="10">
        <f>'Input CO Nafi'!A693</f>
        <v>0</v>
      </c>
      <c r="B693" s="10">
        <f>'Input CO Nafi'!C693</f>
        <v>0</v>
      </c>
      <c r="C693" s="8"/>
      <c r="D693" s="8">
        <f>'Input CO Nafi'!J693</f>
        <v>0</v>
      </c>
      <c r="E693" s="12"/>
      <c r="F693" s="10">
        <f>'Input CO Nafi'!L693</f>
        <v>0</v>
      </c>
      <c r="G693" s="16">
        <f>'Input CO Nafi'!P693</f>
        <v>0</v>
      </c>
      <c r="H693" s="11">
        <f>'Input CO Nafi'!Q693</f>
        <v>0</v>
      </c>
      <c r="I693" s="12"/>
      <c r="J693" s="15">
        <f>'Input CO Nafi'!AA693</f>
        <v>0</v>
      </c>
      <c r="K693" s="16">
        <f>'Input CO Nafi'!AG693</f>
        <v>0</v>
      </c>
      <c r="L693" s="16">
        <f>'Input CO Nafi'!AI693</f>
        <v>0</v>
      </c>
      <c r="M693" s="16">
        <f>'Input CO Nafi'!AJ693</f>
        <v>0</v>
      </c>
      <c r="N693" s="12"/>
      <c r="O693" s="8">
        <f>Tableau1[[#This Row],[Prix Unitaire N-1]]*Tableau1[[#This Row],[Qtés commandées pour N-1]]</f>
        <v>0</v>
      </c>
      <c r="P693" s="8">
        <f>Tableau1[[#This Row],[Prix Unitaire N+1]]*Tableau1[[#This Row],[Qtés commandées pour N-1]]</f>
        <v>0</v>
      </c>
      <c r="Q693" s="8">
        <f>Tableau1[[#This Row],[CA N+1]]-Tableau1[[#This Row],[CA N-1]]</f>
        <v>0</v>
      </c>
      <c r="R693" s="14" t="str">
        <f>IFERROR(Tableau1[[#This Row],[Impact en €]]/Tableau1[[#This Row],[CA N-1]]," ")</f>
        <v xml:space="preserve"> </v>
      </c>
    </row>
    <row r="694" spans="1:18" x14ac:dyDescent="0.35">
      <c r="A694" s="10">
        <f>'Input CO Nafi'!A694</f>
        <v>0</v>
      </c>
      <c r="B694" s="10">
        <f>'Input CO Nafi'!C694</f>
        <v>0</v>
      </c>
      <c r="C694" s="8"/>
      <c r="D694" s="8">
        <f>'Input CO Nafi'!J694</f>
        <v>0</v>
      </c>
      <c r="E694" s="12"/>
      <c r="F694" s="10">
        <f>'Input CO Nafi'!L694</f>
        <v>0</v>
      </c>
      <c r="G694" s="16">
        <f>'Input CO Nafi'!P694</f>
        <v>0</v>
      </c>
      <c r="H694" s="11">
        <f>'Input CO Nafi'!Q694</f>
        <v>0</v>
      </c>
      <c r="I694" s="12"/>
      <c r="J694" s="15">
        <f>'Input CO Nafi'!AA694</f>
        <v>0</v>
      </c>
      <c r="K694" s="16">
        <f>'Input CO Nafi'!AG694</f>
        <v>0</v>
      </c>
      <c r="L694" s="16">
        <f>'Input CO Nafi'!AI694</f>
        <v>0</v>
      </c>
      <c r="M694" s="16">
        <f>'Input CO Nafi'!AJ694</f>
        <v>0</v>
      </c>
      <c r="N694" s="12"/>
      <c r="O694" s="8">
        <f>Tableau1[[#This Row],[Prix Unitaire N-1]]*Tableau1[[#This Row],[Qtés commandées pour N-1]]</f>
        <v>0</v>
      </c>
      <c r="P694" s="8">
        <f>Tableau1[[#This Row],[Prix Unitaire N+1]]*Tableau1[[#This Row],[Qtés commandées pour N-1]]</f>
        <v>0</v>
      </c>
      <c r="Q694" s="8">
        <f>Tableau1[[#This Row],[CA N+1]]-Tableau1[[#This Row],[CA N-1]]</f>
        <v>0</v>
      </c>
      <c r="R694" s="14" t="str">
        <f>IFERROR(Tableau1[[#This Row],[Impact en €]]/Tableau1[[#This Row],[CA N-1]]," ")</f>
        <v xml:space="preserve"> </v>
      </c>
    </row>
    <row r="695" spans="1:18" x14ac:dyDescent="0.35">
      <c r="A695" s="10">
        <f>'Input CO Nafi'!A695</f>
        <v>0</v>
      </c>
      <c r="B695" s="10">
        <f>'Input CO Nafi'!C695</f>
        <v>0</v>
      </c>
      <c r="C695" s="8"/>
      <c r="D695" s="8">
        <f>'Input CO Nafi'!J695</f>
        <v>0</v>
      </c>
      <c r="E695" s="12"/>
      <c r="F695" s="10">
        <f>'Input CO Nafi'!L695</f>
        <v>0</v>
      </c>
      <c r="G695" s="16">
        <f>'Input CO Nafi'!P695</f>
        <v>0</v>
      </c>
      <c r="H695" s="11">
        <f>'Input CO Nafi'!Q695</f>
        <v>0</v>
      </c>
      <c r="I695" s="12"/>
      <c r="J695" s="15">
        <f>'Input CO Nafi'!AA695</f>
        <v>0</v>
      </c>
      <c r="K695" s="16">
        <f>'Input CO Nafi'!AG695</f>
        <v>0</v>
      </c>
      <c r="L695" s="16">
        <f>'Input CO Nafi'!AI695</f>
        <v>0</v>
      </c>
      <c r="M695" s="16">
        <f>'Input CO Nafi'!AJ695</f>
        <v>0</v>
      </c>
      <c r="N695" s="12"/>
      <c r="O695" s="8">
        <f>Tableau1[[#This Row],[Prix Unitaire N-1]]*Tableau1[[#This Row],[Qtés commandées pour N-1]]</f>
        <v>0</v>
      </c>
      <c r="P695" s="8">
        <f>Tableau1[[#This Row],[Prix Unitaire N+1]]*Tableau1[[#This Row],[Qtés commandées pour N-1]]</f>
        <v>0</v>
      </c>
      <c r="Q695" s="8">
        <f>Tableau1[[#This Row],[CA N+1]]-Tableau1[[#This Row],[CA N-1]]</f>
        <v>0</v>
      </c>
      <c r="R695" s="14" t="str">
        <f>IFERROR(Tableau1[[#This Row],[Impact en €]]/Tableau1[[#This Row],[CA N-1]]," ")</f>
        <v xml:space="preserve"> </v>
      </c>
    </row>
    <row r="696" spans="1:18" x14ac:dyDescent="0.35">
      <c r="A696" s="10">
        <f>'Input CO Nafi'!A696</f>
        <v>0</v>
      </c>
      <c r="B696" s="10">
        <f>'Input CO Nafi'!C696</f>
        <v>0</v>
      </c>
      <c r="C696" s="8"/>
      <c r="D696" s="8">
        <f>'Input CO Nafi'!J696</f>
        <v>0</v>
      </c>
      <c r="E696" s="12"/>
      <c r="F696" s="10">
        <f>'Input CO Nafi'!L696</f>
        <v>0</v>
      </c>
      <c r="G696" s="16">
        <f>'Input CO Nafi'!P696</f>
        <v>0</v>
      </c>
      <c r="H696" s="11">
        <f>'Input CO Nafi'!Q696</f>
        <v>0</v>
      </c>
      <c r="I696" s="12"/>
      <c r="J696" s="15">
        <f>'Input CO Nafi'!AA696</f>
        <v>0</v>
      </c>
      <c r="K696" s="16">
        <f>'Input CO Nafi'!AG696</f>
        <v>0</v>
      </c>
      <c r="L696" s="16">
        <f>'Input CO Nafi'!AI696</f>
        <v>0</v>
      </c>
      <c r="M696" s="16">
        <f>'Input CO Nafi'!AJ696</f>
        <v>0</v>
      </c>
      <c r="N696" s="12"/>
      <c r="O696" s="8">
        <f>Tableau1[[#This Row],[Prix Unitaire N-1]]*Tableau1[[#This Row],[Qtés commandées pour N-1]]</f>
        <v>0</v>
      </c>
      <c r="P696" s="8">
        <f>Tableau1[[#This Row],[Prix Unitaire N+1]]*Tableau1[[#This Row],[Qtés commandées pour N-1]]</f>
        <v>0</v>
      </c>
      <c r="Q696" s="8">
        <f>Tableau1[[#This Row],[CA N+1]]-Tableau1[[#This Row],[CA N-1]]</f>
        <v>0</v>
      </c>
      <c r="R696" s="14" t="str">
        <f>IFERROR(Tableau1[[#This Row],[Impact en €]]/Tableau1[[#This Row],[CA N-1]]," ")</f>
        <v xml:space="preserve"> </v>
      </c>
    </row>
    <row r="697" spans="1:18" x14ac:dyDescent="0.35">
      <c r="A697" s="10">
        <f>'Input CO Nafi'!A697</f>
        <v>0</v>
      </c>
      <c r="B697" s="10">
        <f>'Input CO Nafi'!C697</f>
        <v>0</v>
      </c>
      <c r="C697" s="8"/>
      <c r="D697" s="8">
        <f>'Input CO Nafi'!J697</f>
        <v>0</v>
      </c>
      <c r="E697" s="12"/>
      <c r="F697" s="10">
        <f>'Input CO Nafi'!L697</f>
        <v>0</v>
      </c>
      <c r="G697" s="16">
        <f>'Input CO Nafi'!P697</f>
        <v>0</v>
      </c>
      <c r="H697" s="11">
        <f>'Input CO Nafi'!Q697</f>
        <v>0</v>
      </c>
      <c r="I697" s="12"/>
      <c r="J697" s="15">
        <f>'Input CO Nafi'!AA697</f>
        <v>0</v>
      </c>
      <c r="K697" s="16">
        <f>'Input CO Nafi'!AG697</f>
        <v>0</v>
      </c>
      <c r="L697" s="16">
        <f>'Input CO Nafi'!AI697</f>
        <v>0</v>
      </c>
      <c r="M697" s="16">
        <f>'Input CO Nafi'!AJ697</f>
        <v>0</v>
      </c>
      <c r="N697" s="12"/>
      <c r="O697" s="8">
        <f>Tableau1[[#This Row],[Prix Unitaire N-1]]*Tableau1[[#This Row],[Qtés commandées pour N-1]]</f>
        <v>0</v>
      </c>
      <c r="P697" s="8">
        <f>Tableau1[[#This Row],[Prix Unitaire N+1]]*Tableau1[[#This Row],[Qtés commandées pour N-1]]</f>
        <v>0</v>
      </c>
      <c r="Q697" s="8">
        <f>Tableau1[[#This Row],[CA N+1]]-Tableau1[[#This Row],[CA N-1]]</f>
        <v>0</v>
      </c>
      <c r="R697" s="14" t="str">
        <f>IFERROR(Tableau1[[#This Row],[Impact en €]]/Tableau1[[#This Row],[CA N-1]]," ")</f>
        <v xml:space="preserve"> </v>
      </c>
    </row>
    <row r="698" spans="1:18" x14ac:dyDescent="0.35">
      <c r="A698" s="10">
        <f>'Input CO Nafi'!A698</f>
        <v>0</v>
      </c>
      <c r="B698" s="10">
        <f>'Input CO Nafi'!C698</f>
        <v>0</v>
      </c>
      <c r="C698" s="8"/>
      <c r="D698" s="8">
        <f>'Input CO Nafi'!J698</f>
        <v>0</v>
      </c>
      <c r="E698" s="12"/>
      <c r="F698" s="10">
        <f>'Input CO Nafi'!L698</f>
        <v>0</v>
      </c>
      <c r="G698" s="16">
        <f>'Input CO Nafi'!P698</f>
        <v>0</v>
      </c>
      <c r="H698" s="11">
        <f>'Input CO Nafi'!Q698</f>
        <v>0</v>
      </c>
      <c r="I698" s="12"/>
      <c r="J698" s="15">
        <f>'Input CO Nafi'!AA698</f>
        <v>0</v>
      </c>
      <c r="K698" s="16">
        <f>'Input CO Nafi'!AG698</f>
        <v>0</v>
      </c>
      <c r="L698" s="16">
        <f>'Input CO Nafi'!AI698</f>
        <v>0</v>
      </c>
      <c r="M698" s="16">
        <f>'Input CO Nafi'!AJ698</f>
        <v>0</v>
      </c>
      <c r="N698" s="12"/>
      <c r="O698" s="8">
        <f>Tableau1[[#This Row],[Prix Unitaire N-1]]*Tableau1[[#This Row],[Qtés commandées pour N-1]]</f>
        <v>0</v>
      </c>
      <c r="P698" s="8">
        <f>Tableau1[[#This Row],[Prix Unitaire N+1]]*Tableau1[[#This Row],[Qtés commandées pour N-1]]</f>
        <v>0</v>
      </c>
      <c r="Q698" s="8">
        <f>Tableau1[[#This Row],[CA N+1]]-Tableau1[[#This Row],[CA N-1]]</f>
        <v>0</v>
      </c>
      <c r="R698" s="14" t="str">
        <f>IFERROR(Tableau1[[#This Row],[Impact en €]]/Tableau1[[#This Row],[CA N-1]]," ")</f>
        <v xml:space="preserve"> </v>
      </c>
    </row>
    <row r="699" spans="1:18" x14ac:dyDescent="0.35">
      <c r="A699" s="10">
        <f>'Input CO Nafi'!A699</f>
        <v>0</v>
      </c>
      <c r="B699" s="10">
        <f>'Input CO Nafi'!C699</f>
        <v>0</v>
      </c>
      <c r="C699" s="8"/>
      <c r="D699" s="8">
        <f>'Input CO Nafi'!J699</f>
        <v>0</v>
      </c>
      <c r="E699" s="12"/>
      <c r="F699" s="10">
        <f>'Input CO Nafi'!L699</f>
        <v>0</v>
      </c>
      <c r="G699" s="16">
        <f>'Input CO Nafi'!P699</f>
        <v>0</v>
      </c>
      <c r="H699" s="11">
        <f>'Input CO Nafi'!Q699</f>
        <v>0</v>
      </c>
      <c r="I699" s="12"/>
      <c r="J699" s="15">
        <f>'Input CO Nafi'!AA699</f>
        <v>0</v>
      </c>
      <c r="K699" s="16">
        <f>'Input CO Nafi'!AG699</f>
        <v>0</v>
      </c>
      <c r="L699" s="16">
        <f>'Input CO Nafi'!AI699</f>
        <v>0</v>
      </c>
      <c r="M699" s="16">
        <f>'Input CO Nafi'!AJ699</f>
        <v>0</v>
      </c>
      <c r="N699" s="12"/>
      <c r="O699" s="8">
        <f>Tableau1[[#This Row],[Prix Unitaire N-1]]*Tableau1[[#This Row],[Qtés commandées pour N-1]]</f>
        <v>0</v>
      </c>
      <c r="P699" s="8">
        <f>Tableau1[[#This Row],[Prix Unitaire N+1]]*Tableau1[[#This Row],[Qtés commandées pour N-1]]</f>
        <v>0</v>
      </c>
      <c r="Q699" s="8">
        <f>Tableau1[[#This Row],[CA N+1]]-Tableau1[[#This Row],[CA N-1]]</f>
        <v>0</v>
      </c>
      <c r="R699" s="14" t="str">
        <f>IFERROR(Tableau1[[#This Row],[Impact en €]]/Tableau1[[#This Row],[CA N-1]]," ")</f>
        <v xml:space="preserve"> </v>
      </c>
    </row>
    <row r="700" spans="1:18" x14ac:dyDescent="0.35">
      <c r="A700" s="10">
        <f>'Input CO Nafi'!A700</f>
        <v>0</v>
      </c>
      <c r="B700" s="10">
        <f>'Input CO Nafi'!C700</f>
        <v>0</v>
      </c>
      <c r="C700" s="8"/>
      <c r="D700" s="8">
        <f>'Input CO Nafi'!J700</f>
        <v>0</v>
      </c>
      <c r="E700" s="12"/>
      <c r="F700" s="10">
        <f>'Input CO Nafi'!L700</f>
        <v>0</v>
      </c>
      <c r="G700" s="16">
        <f>'Input CO Nafi'!P700</f>
        <v>0</v>
      </c>
      <c r="H700" s="11">
        <f>'Input CO Nafi'!Q700</f>
        <v>0</v>
      </c>
      <c r="I700" s="12"/>
      <c r="J700" s="15">
        <f>'Input CO Nafi'!AA700</f>
        <v>0</v>
      </c>
      <c r="K700" s="16">
        <f>'Input CO Nafi'!AG700</f>
        <v>0</v>
      </c>
      <c r="L700" s="16">
        <f>'Input CO Nafi'!AI700</f>
        <v>0</v>
      </c>
      <c r="M700" s="16">
        <f>'Input CO Nafi'!AJ700</f>
        <v>0</v>
      </c>
      <c r="N700" s="12"/>
      <c r="O700" s="8">
        <f>Tableau1[[#This Row],[Prix Unitaire N-1]]*Tableau1[[#This Row],[Qtés commandées pour N-1]]</f>
        <v>0</v>
      </c>
      <c r="P700" s="8">
        <f>Tableau1[[#This Row],[Prix Unitaire N+1]]*Tableau1[[#This Row],[Qtés commandées pour N-1]]</f>
        <v>0</v>
      </c>
      <c r="Q700" s="8">
        <f>Tableau1[[#This Row],[CA N+1]]-Tableau1[[#This Row],[CA N-1]]</f>
        <v>0</v>
      </c>
      <c r="R700" s="14" t="str">
        <f>IFERROR(Tableau1[[#This Row],[Impact en €]]/Tableau1[[#This Row],[CA N-1]]," ")</f>
        <v xml:space="preserve"> </v>
      </c>
    </row>
    <row r="701" spans="1:18" x14ac:dyDescent="0.35">
      <c r="A701" s="10">
        <f>'Input CO Nafi'!A701</f>
        <v>0</v>
      </c>
      <c r="B701" s="10">
        <f>'Input CO Nafi'!C701</f>
        <v>0</v>
      </c>
      <c r="C701" s="8"/>
      <c r="D701" s="8">
        <f>'Input CO Nafi'!J701</f>
        <v>0</v>
      </c>
      <c r="E701" s="12"/>
      <c r="F701" s="10">
        <f>'Input CO Nafi'!L701</f>
        <v>0</v>
      </c>
      <c r="G701" s="16">
        <f>'Input CO Nafi'!P701</f>
        <v>0</v>
      </c>
      <c r="H701" s="11">
        <f>'Input CO Nafi'!Q701</f>
        <v>0</v>
      </c>
      <c r="I701" s="12"/>
      <c r="J701" s="15">
        <f>'Input CO Nafi'!AA701</f>
        <v>0</v>
      </c>
      <c r="K701" s="16">
        <f>'Input CO Nafi'!AG701</f>
        <v>0</v>
      </c>
      <c r="L701" s="16">
        <f>'Input CO Nafi'!AI701</f>
        <v>0</v>
      </c>
      <c r="M701" s="16">
        <f>'Input CO Nafi'!AJ701</f>
        <v>0</v>
      </c>
      <c r="N701" s="12"/>
      <c r="O701" s="8">
        <f>Tableau1[[#This Row],[Prix Unitaire N-1]]*Tableau1[[#This Row],[Qtés commandées pour N-1]]</f>
        <v>0</v>
      </c>
      <c r="P701" s="8">
        <f>Tableau1[[#This Row],[Prix Unitaire N+1]]*Tableau1[[#This Row],[Qtés commandées pour N-1]]</f>
        <v>0</v>
      </c>
      <c r="Q701" s="8">
        <f>Tableau1[[#This Row],[CA N+1]]-Tableau1[[#This Row],[CA N-1]]</f>
        <v>0</v>
      </c>
      <c r="R701" s="14" t="str">
        <f>IFERROR(Tableau1[[#This Row],[Impact en €]]/Tableau1[[#This Row],[CA N-1]]," ")</f>
        <v xml:space="preserve"> </v>
      </c>
    </row>
    <row r="702" spans="1:18" x14ac:dyDescent="0.35">
      <c r="A702" s="10">
        <f>'Input CO Nafi'!A702</f>
        <v>0</v>
      </c>
      <c r="B702" s="10">
        <f>'Input CO Nafi'!C702</f>
        <v>0</v>
      </c>
      <c r="C702" s="8"/>
      <c r="D702" s="8">
        <f>'Input CO Nafi'!J702</f>
        <v>0</v>
      </c>
      <c r="E702" s="12"/>
      <c r="F702" s="10">
        <f>'Input CO Nafi'!L702</f>
        <v>0</v>
      </c>
      <c r="G702" s="16">
        <f>'Input CO Nafi'!P702</f>
        <v>0</v>
      </c>
      <c r="H702" s="11">
        <f>'Input CO Nafi'!Q702</f>
        <v>0</v>
      </c>
      <c r="I702" s="12"/>
      <c r="J702" s="15">
        <f>'Input CO Nafi'!AA702</f>
        <v>0</v>
      </c>
      <c r="K702" s="16">
        <f>'Input CO Nafi'!AG702</f>
        <v>0</v>
      </c>
      <c r="L702" s="16">
        <f>'Input CO Nafi'!AI702</f>
        <v>0</v>
      </c>
      <c r="M702" s="16">
        <f>'Input CO Nafi'!AJ702</f>
        <v>0</v>
      </c>
      <c r="N702" s="12"/>
      <c r="O702" s="8">
        <f>Tableau1[[#This Row],[Prix Unitaire N-1]]*Tableau1[[#This Row],[Qtés commandées pour N-1]]</f>
        <v>0</v>
      </c>
      <c r="P702" s="8">
        <f>Tableau1[[#This Row],[Prix Unitaire N+1]]*Tableau1[[#This Row],[Qtés commandées pour N-1]]</f>
        <v>0</v>
      </c>
      <c r="Q702" s="8">
        <f>Tableau1[[#This Row],[CA N+1]]-Tableau1[[#This Row],[CA N-1]]</f>
        <v>0</v>
      </c>
      <c r="R702" s="14" t="str">
        <f>IFERROR(Tableau1[[#This Row],[Impact en €]]/Tableau1[[#This Row],[CA N-1]]," ")</f>
        <v xml:space="preserve"> </v>
      </c>
    </row>
    <row r="703" spans="1:18" x14ac:dyDescent="0.35">
      <c r="A703" s="10">
        <f>'Input CO Nafi'!A703</f>
        <v>0</v>
      </c>
      <c r="B703" s="10">
        <f>'Input CO Nafi'!C703</f>
        <v>0</v>
      </c>
      <c r="C703" s="8"/>
      <c r="D703" s="8">
        <f>'Input CO Nafi'!J703</f>
        <v>0</v>
      </c>
      <c r="E703" s="12"/>
      <c r="F703" s="10">
        <f>'Input CO Nafi'!L703</f>
        <v>0</v>
      </c>
      <c r="G703" s="16">
        <f>'Input CO Nafi'!P703</f>
        <v>0</v>
      </c>
      <c r="H703" s="11">
        <f>'Input CO Nafi'!Q703</f>
        <v>0</v>
      </c>
      <c r="I703" s="12"/>
      <c r="J703" s="15">
        <f>'Input CO Nafi'!AA703</f>
        <v>0</v>
      </c>
      <c r="K703" s="16">
        <f>'Input CO Nafi'!AG703</f>
        <v>0</v>
      </c>
      <c r="L703" s="16">
        <f>'Input CO Nafi'!AI703</f>
        <v>0</v>
      </c>
      <c r="M703" s="16">
        <f>'Input CO Nafi'!AJ703</f>
        <v>0</v>
      </c>
      <c r="N703" s="12"/>
      <c r="O703" s="8">
        <f>Tableau1[[#This Row],[Prix Unitaire N-1]]*Tableau1[[#This Row],[Qtés commandées pour N-1]]</f>
        <v>0</v>
      </c>
      <c r="P703" s="8">
        <f>Tableau1[[#This Row],[Prix Unitaire N+1]]*Tableau1[[#This Row],[Qtés commandées pour N-1]]</f>
        <v>0</v>
      </c>
      <c r="Q703" s="8">
        <f>Tableau1[[#This Row],[CA N+1]]-Tableau1[[#This Row],[CA N-1]]</f>
        <v>0</v>
      </c>
      <c r="R703" s="14" t="str">
        <f>IFERROR(Tableau1[[#This Row],[Impact en €]]/Tableau1[[#This Row],[CA N-1]]," ")</f>
        <v xml:space="preserve"> </v>
      </c>
    </row>
    <row r="704" spans="1:18" x14ac:dyDescent="0.35">
      <c r="A704" s="10">
        <f>'Input CO Nafi'!A704</f>
        <v>0</v>
      </c>
      <c r="B704" s="10">
        <f>'Input CO Nafi'!C704</f>
        <v>0</v>
      </c>
      <c r="C704" s="8"/>
      <c r="D704" s="8">
        <f>'Input CO Nafi'!J704</f>
        <v>0</v>
      </c>
      <c r="E704" s="12"/>
      <c r="F704" s="10">
        <f>'Input CO Nafi'!L704</f>
        <v>0</v>
      </c>
      <c r="G704" s="16">
        <f>'Input CO Nafi'!P704</f>
        <v>0</v>
      </c>
      <c r="H704" s="11">
        <f>'Input CO Nafi'!Q704</f>
        <v>0</v>
      </c>
      <c r="I704" s="12"/>
      <c r="J704" s="15">
        <f>'Input CO Nafi'!AA704</f>
        <v>0</v>
      </c>
      <c r="K704" s="16">
        <f>'Input CO Nafi'!AG704</f>
        <v>0</v>
      </c>
      <c r="L704" s="16">
        <f>'Input CO Nafi'!AI704</f>
        <v>0</v>
      </c>
      <c r="M704" s="16">
        <f>'Input CO Nafi'!AJ704</f>
        <v>0</v>
      </c>
      <c r="N704" s="12"/>
      <c r="O704" s="8">
        <f>Tableau1[[#This Row],[Prix Unitaire N-1]]*Tableau1[[#This Row],[Qtés commandées pour N-1]]</f>
        <v>0</v>
      </c>
      <c r="P704" s="8">
        <f>Tableau1[[#This Row],[Prix Unitaire N+1]]*Tableau1[[#This Row],[Qtés commandées pour N-1]]</f>
        <v>0</v>
      </c>
      <c r="Q704" s="8">
        <f>Tableau1[[#This Row],[CA N+1]]-Tableau1[[#This Row],[CA N-1]]</f>
        <v>0</v>
      </c>
      <c r="R704" s="14" t="str">
        <f>IFERROR(Tableau1[[#This Row],[Impact en €]]/Tableau1[[#This Row],[CA N-1]]," ")</f>
        <v xml:space="preserve"> </v>
      </c>
    </row>
    <row r="705" spans="1:18" x14ac:dyDescent="0.35">
      <c r="A705" s="10">
        <f>'Input CO Nafi'!A705</f>
        <v>0</v>
      </c>
      <c r="B705" s="10">
        <f>'Input CO Nafi'!C705</f>
        <v>0</v>
      </c>
      <c r="C705" s="8"/>
      <c r="D705" s="8">
        <f>'Input CO Nafi'!J705</f>
        <v>0</v>
      </c>
      <c r="E705" s="12"/>
      <c r="F705" s="10">
        <f>'Input CO Nafi'!L705</f>
        <v>0</v>
      </c>
      <c r="G705" s="16">
        <f>'Input CO Nafi'!P705</f>
        <v>0</v>
      </c>
      <c r="H705" s="11">
        <f>'Input CO Nafi'!Q705</f>
        <v>0</v>
      </c>
      <c r="I705" s="12"/>
      <c r="J705" s="15">
        <f>'Input CO Nafi'!AA705</f>
        <v>0</v>
      </c>
      <c r="K705" s="16">
        <f>'Input CO Nafi'!AG705</f>
        <v>0</v>
      </c>
      <c r="L705" s="16">
        <f>'Input CO Nafi'!AI705</f>
        <v>0</v>
      </c>
      <c r="M705" s="16">
        <f>'Input CO Nafi'!AJ705</f>
        <v>0</v>
      </c>
      <c r="N705" s="12"/>
      <c r="O705" s="8">
        <f>Tableau1[[#This Row],[Prix Unitaire N-1]]*Tableau1[[#This Row],[Qtés commandées pour N-1]]</f>
        <v>0</v>
      </c>
      <c r="P705" s="8">
        <f>Tableau1[[#This Row],[Prix Unitaire N+1]]*Tableau1[[#This Row],[Qtés commandées pour N-1]]</f>
        <v>0</v>
      </c>
      <c r="Q705" s="8">
        <f>Tableau1[[#This Row],[CA N+1]]-Tableau1[[#This Row],[CA N-1]]</f>
        <v>0</v>
      </c>
      <c r="R705" s="14" t="str">
        <f>IFERROR(Tableau1[[#This Row],[Impact en €]]/Tableau1[[#This Row],[CA N-1]]," ")</f>
        <v xml:space="preserve"> </v>
      </c>
    </row>
    <row r="706" spans="1:18" x14ac:dyDescent="0.35">
      <c r="A706" s="10">
        <f>'Input CO Nafi'!A706</f>
        <v>0</v>
      </c>
      <c r="B706" s="10">
        <f>'Input CO Nafi'!C706</f>
        <v>0</v>
      </c>
      <c r="C706" s="8"/>
      <c r="D706" s="8">
        <f>'Input CO Nafi'!J706</f>
        <v>0</v>
      </c>
      <c r="E706" s="12"/>
      <c r="F706" s="10">
        <f>'Input CO Nafi'!L706</f>
        <v>0</v>
      </c>
      <c r="G706" s="16">
        <f>'Input CO Nafi'!P706</f>
        <v>0</v>
      </c>
      <c r="H706" s="11">
        <f>'Input CO Nafi'!Q706</f>
        <v>0</v>
      </c>
      <c r="I706" s="12"/>
      <c r="J706" s="15">
        <f>'Input CO Nafi'!AA706</f>
        <v>0</v>
      </c>
      <c r="K706" s="16">
        <f>'Input CO Nafi'!AG706</f>
        <v>0</v>
      </c>
      <c r="L706" s="16">
        <f>'Input CO Nafi'!AI706</f>
        <v>0</v>
      </c>
      <c r="M706" s="16">
        <f>'Input CO Nafi'!AJ706</f>
        <v>0</v>
      </c>
      <c r="N706" s="12"/>
      <c r="O706" s="8">
        <f>Tableau1[[#This Row],[Prix Unitaire N-1]]*Tableau1[[#This Row],[Qtés commandées pour N-1]]</f>
        <v>0</v>
      </c>
      <c r="P706" s="8">
        <f>Tableau1[[#This Row],[Prix Unitaire N+1]]*Tableau1[[#This Row],[Qtés commandées pour N-1]]</f>
        <v>0</v>
      </c>
      <c r="Q706" s="8">
        <f>Tableau1[[#This Row],[CA N+1]]-Tableau1[[#This Row],[CA N-1]]</f>
        <v>0</v>
      </c>
      <c r="R706" s="14" t="str">
        <f>IFERROR(Tableau1[[#This Row],[Impact en €]]/Tableau1[[#This Row],[CA N-1]]," ")</f>
        <v xml:space="preserve"> </v>
      </c>
    </row>
    <row r="707" spans="1:18" x14ac:dyDescent="0.35">
      <c r="A707" s="10">
        <f>'Input CO Nafi'!A707</f>
        <v>0</v>
      </c>
      <c r="B707" s="10">
        <f>'Input CO Nafi'!C707</f>
        <v>0</v>
      </c>
      <c r="C707" s="8"/>
      <c r="D707" s="8">
        <f>'Input CO Nafi'!J707</f>
        <v>0</v>
      </c>
      <c r="E707" s="12"/>
      <c r="F707" s="10">
        <f>'Input CO Nafi'!L707</f>
        <v>0</v>
      </c>
      <c r="G707" s="16">
        <f>'Input CO Nafi'!P707</f>
        <v>0</v>
      </c>
      <c r="H707" s="11">
        <f>'Input CO Nafi'!Q707</f>
        <v>0</v>
      </c>
      <c r="I707" s="12"/>
      <c r="J707" s="15">
        <f>'Input CO Nafi'!AA707</f>
        <v>0</v>
      </c>
      <c r="K707" s="16">
        <f>'Input CO Nafi'!AG707</f>
        <v>0</v>
      </c>
      <c r="L707" s="16">
        <f>'Input CO Nafi'!AI707</f>
        <v>0</v>
      </c>
      <c r="M707" s="16">
        <f>'Input CO Nafi'!AJ707</f>
        <v>0</v>
      </c>
      <c r="N707" s="12"/>
      <c r="O707" s="8">
        <f>Tableau1[[#This Row],[Prix Unitaire N-1]]*Tableau1[[#This Row],[Qtés commandées pour N-1]]</f>
        <v>0</v>
      </c>
      <c r="P707" s="8">
        <f>Tableau1[[#This Row],[Prix Unitaire N+1]]*Tableau1[[#This Row],[Qtés commandées pour N-1]]</f>
        <v>0</v>
      </c>
      <c r="Q707" s="8">
        <f>Tableau1[[#This Row],[CA N+1]]-Tableau1[[#This Row],[CA N-1]]</f>
        <v>0</v>
      </c>
      <c r="R707" s="14" t="str">
        <f>IFERROR(Tableau1[[#This Row],[Impact en €]]/Tableau1[[#This Row],[CA N-1]]," ")</f>
        <v xml:space="preserve"> </v>
      </c>
    </row>
    <row r="708" spans="1:18" x14ac:dyDescent="0.35">
      <c r="A708" s="10">
        <f>'Input CO Nafi'!A708</f>
        <v>0</v>
      </c>
      <c r="B708" s="10">
        <f>'Input CO Nafi'!C708</f>
        <v>0</v>
      </c>
      <c r="C708" s="8"/>
      <c r="D708" s="8">
        <f>'Input CO Nafi'!J708</f>
        <v>0</v>
      </c>
      <c r="E708" s="12"/>
      <c r="F708" s="10">
        <f>'Input CO Nafi'!L708</f>
        <v>0</v>
      </c>
      <c r="G708" s="16">
        <f>'Input CO Nafi'!P708</f>
        <v>0</v>
      </c>
      <c r="H708" s="11">
        <f>'Input CO Nafi'!Q708</f>
        <v>0</v>
      </c>
      <c r="I708" s="12"/>
      <c r="J708" s="15">
        <f>'Input CO Nafi'!AA708</f>
        <v>0</v>
      </c>
      <c r="K708" s="16">
        <f>'Input CO Nafi'!AG708</f>
        <v>0</v>
      </c>
      <c r="L708" s="16">
        <f>'Input CO Nafi'!AI708</f>
        <v>0</v>
      </c>
      <c r="M708" s="16">
        <f>'Input CO Nafi'!AJ708</f>
        <v>0</v>
      </c>
      <c r="N708" s="12"/>
      <c r="O708" s="8">
        <f>Tableau1[[#This Row],[Prix Unitaire N-1]]*Tableau1[[#This Row],[Qtés commandées pour N-1]]</f>
        <v>0</v>
      </c>
      <c r="P708" s="8">
        <f>Tableau1[[#This Row],[Prix Unitaire N+1]]*Tableau1[[#This Row],[Qtés commandées pour N-1]]</f>
        <v>0</v>
      </c>
      <c r="Q708" s="8">
        <f>Tableau1[[#This Row],[CA N+1]]-Tableau1[[#This Row],[CA N-1]]</f>
        <v>0</v>
      </c>
      <c r="R708" s="14" t="str">
        <f>IFERROR(Tableau1[[#This Row],[Impact en €]]/Tableau1[[#This Row],[CA N-1]]," ")</f>
        <v xml:space="preserve"> </v>
      </c>
    </row>
    <row r="709" spans="1:18" x14ac:dyDescent="0.35">
      <c r="A709" s="10">
        <f>'Input CO Nafi'!A709</f>
        <v>0</v>
      </c>
      <c r="B709" s="10">
        <f>'Input CO Nafi'!C709</f>
        <v>0</v>
      </c>
      <c r="C709" s="8"/>
      <c r="D709" s="8">
        <f>'Input CO Nafi'!J709</f>
        <v>0</v>
      </c>
      <c r="E709" s="12"/>
      <c r="F709" s="10">
        <f>'Input CO Nafi'!L709</f>
        <v>0</v>
      </c>
      <c r="G709" s="16">
        <f>'Input CO Nafi'!P709</f>
        <v>0</v>
      </c>
      <c r="H709" s="11">
        <f>'Input CO Nafi'!Q709</f>
        <v>0</v>
      </c>
      <c r="I709" s="12"/>
      <c r="J709" s="15">
        <f>'Input CO Nafi'!AA709</f>
        <v>0</v>
      </c>
      <c r="K709" s="16">
        <f>'Input CO Nafi'!AG709</f>
        <v>0</v>
      </c>
      <c r="L709" s="16">
        <f>'Input CO Nafi'!AI709</f>
        <v>0</v>
      </c>
      <c r="M709" s="16">
        <f>'Input CO Nafi'!AJ709</f>
        <v>0</v>
      </c>
      <c r="N709" s="12"/>
      <c r="O709" s="8">
        <f>Tableau1[[#This Row],[Prix Unitaire N-1]]*Tableau1[[#This Row],[Qtés commandées pour N-1]]</f>
        <v>0</v>
      </c>
      <c r="P709" s="8">
        <f>Tableau1[[#This Row],[Prix Unitaire N+1]]*Tableau1[[#This Row],[Qtés commandées pour N-1]]</f>
        <v>0</v>
      </c>
      <c r="Q709" s="8">
        <f>Tableau1[[#This Row],[CA N+1]]-Tableau1[[#This Row],[CA N-1]]</f>
        <v>0</v>
      </c>
      <c r="R709" s="14" t="str">
        <f>IFERROR(Tableau1[[#This Row],[Impact en €]]/Tableau1[[#This Row],[CA N-1]]," ")</f>
        <v xml:space="preserve"> </v>
      </c>
    </row>
    <row r="710" spans="1:18" x14ac:dyDescent="0.35">
      <c r="A710" s="10">
        <f>'Input CO Nafi'!A710</f>
        <v>0</v>
      </c>
      <c r="B710" s="10">
        <f>'Input CO Nafi'!C710</f>
        <v>0</v>
      </c>
      <c r="C710" s="8"/>
      <c r="D710" s="8">
        <f>'Input CO Nafi'!J710</f>
        <v>0</v>
      </c>
      <c r="E710" s="12"/>
      <c r="F710" s="10">
        <f>'Input CO Nafi'!L710</f>
        <v>0</v>
      </c>
      <c r="G710" s="16">
        <f>'Input CO Nafi'!P710</f>
        <v>0</v>
      </c>
      <c r="H710" s="11">
        <f>'Input CO Nafi'!Q710</f>
        <v>0</v>
      </c>
      <c r="I710" s="12"/>
      <c r="J710" s="15">
        <f>'Input CO Nafi'!AA710</f>
        <v>0</v>
      </c>
      <c r="K710" s="16">
        <f>'Input CO Nafi'!AG710</f>
        <v>0</v>
      </c>
      <c r="L710" s="16">
        <f>'Input CO Nafi'!AI710</f>
        <v>0</v>
      </c>
      <c r="M710" s="16">
        <f>'Input CO Nafi'!AJ710</f>
        <v>0</v>
      </c>
      <c r="N710" s="12"/>
      <c r="O710" s="8">
        <f>Tableau1[[#This Row],[Prix Unitaire N-1]]*Tableau1[[#This Row],[Qtés commandées pour N-1]]</f>
        <v>0</v>
      </c>
      <c r="P710" s="8">
        <f>Tableau1[[#This Row],[Prix Unitaire N+1]]*Tableau1[[#This Row],[Qtés commandées pour N-1]]</f>
        <v>0</v>
      </c>
      <c r="Q710" s="8">
        <f>Tableau1[[#This Row],[CA N+1]]-Tableau1[[#This Row],[CA N-1]]</f>
        <v>0</v>
      </c>
      <c r="R710" s="14" t="str">
        <f>IFERROR(Tableau1[[#This Row],[Impact en €]]/Tableau1[[#This Row],[CA N-1]]," ")</f>
        <v xml:space="preserve"> </v>
      </c>
    </row>
    <row r="711" spans="1:18" x14ac:dyDescent="0.35">
      <c r="A711" s="10">
        <f>'Input CO Nafi'!A711</f>
        <v>0</v>
      </c>
      <c r="B711" s="10">
        <f>'Input CO Nafi'!C711</f>
        <v>0</v>
      </c>
      <c r="C711" s="8"/>
      <c r="D711" s="8">
        <f>'Input CO Nafi'!J711</f>
        <v>0</v>
      </c>
      <c r="E711" s="12"/>
      <c r="F711" s="10">
        <f>'Input CO Nafi'!L711</f>
        <v>0</v>
      </c>
      <c r="G711" s="16">
        <f>'Input CO Nafi'!P711</f>
        <v>0</v>
      </c>
      <c r="H711" s="11">
        <f>'Input CO Nafi'!Q711</f>
        <v>0</v>
      </c>
      <c r="I711" s="12"/>
      <c r="J711" s="15">
        <f>'Input CO Nafi'!AA711</f>
        <v>0</v>
      </c>
      <c r="K711" s="16">
        <f>'Input CO Nafi'!AG711</f>
        <v>0</v>
      </c>
      <c r="L711" s="16">
        <f>'Input CO Nafi'!AI711</f>
        <v>0</v>
      </c>
      <c r="M711" s="16">
        <f>'Input CO Nafi'!AJ711</f>
        <v>0</v>
      </c>
      <c r="N711" s="12"/>
      <c r="O711" s="8">
        <f>Tableau1[[#This Row],[Prix Unitaire N-1]]*Tableau1[[#This Row],[Qtés commandées pour N-1]]</f>
        <v>0</v>
      </c>
      <c r="P711" s="8">
        <f>Tableau1[[#This Row],[Prix Unitaire N+1]]*Tableau1[[#This Row],[Qtés commandées pour N-1]]</f>
        <v>0</v>
      </c>
      <c r="Q711" s="8">
        <f>Tableau1[[#This Row],[CA N+1]]-Tableau1[[#This Row],[CA N-1]]</f>
        <v>0</v>
      </c>
      <c r="R711" s="14" t="str">
        <f>IFERROR(Tableau1[[#This Row],[Impact en €]]/Tableau1[[#This Row],[CA N-1]]," ")</f>
        <v xml:space="preserve"> </v>
      </c>
    </row>
    <row r="712" spans="1:18" x14ac:dyDescent="0.35">
      <c r="A712" s="10">
        <f>'Input CO Nafi'!A712</f>
        <v>0</v>
      </c>
      <c r="B712" s="10">
        <f>'Input CO Nafi'!C712</f>
        <v>0</v>
      </c>
      <c r="C712" s="8"/>
      <c r="D712" s="8">
        <f>'Input CO Nafi'!J712</f>
        <v>0</v>
      </c>
      <c r="E712" s="12"/>
      <c r="F712" s="10">
        <f>'Input CO Nafi'!L712</f>
        <v>0</v>
      </c>
      <c r="G712" s="16">
        <f>'Input CO Nafi'!P712</f>
        <v>0</v>
      </c>
      <c r="H712" s="11">
        <f>'Input CO Nafi'!Q712</f>
        <v>0</v>
      </c>
      <c r="I712" s="12"/>
      <c r="J712" s="15">
        <f>'Input CO Nafi'!AA712</f>
        <v>0</v>
      </c>
      <c r="K712" s="16">
        <f>'Input CO Nafi'!AG712</f>
        <v>0</v>
      </c>
      <c r="L712" s="16">
        <f>'Input CO Nafi'!AI712</f>
        <v>0</v>
      </c>
      <c r="M712" s="16">
        <f>'Input CO Nafi'!AJ712</f>
        <v>0</v>
      </c>
      <c r="N712" s="12"/>
      <c r="O712" s="8">
        <f>Tableau1[[#This Row],[Prix Unitaire N-1]]*Tableau1[[#This Row],[Qtés commandées pour N-1]]</f>
        <v>0</v>
      </c>
      <c r="P712" s="8">
        <f>Tableau1[[#This Row],[Prix Unitaire N+1]]*Tableau1[[#This Row],[Qtés commandées pour N-1]]</f>
        <v>0</v>
      </c>
      <c r="Q712" s="8">
        <f>Tableau1[[#This Row],[CA N+1]]-Tableau1[[#This Row],[CA N-1]]</f>
        <v>0</v>
      </c>
      <c r="R712" s="14" t="str">
        <f>IFERROR(Tableau1[[#This Row],[Impact en €]]/Tableau1[[#This Row],[CA N-1]]," ")</f>
        <v xml:space="preserve"> </v>
      </c>
    </row>
    <row r="713" spans="1:18" x14ac:dyDescent="0.35">
      <c r="A713" s="10">
        <f>'Input CO Nafi'!A713</f>
        <v>0</v>
      </c>
      <c r="B713" s="10">
        <f>'Input CO Nafi'!C713</f>
        <v>0</v>
      </c>
      <c r="C713" s="8"/>
      <c r="D713" s="8">
        <f>'Input CO Nafi'!J713</f>
        <v>0</v>
      </c>
      <c r="E713" s="12"/>
      <c r="F713" s="10">
        <f>'Input CO Nafi'!L713</f>
        <v>0</v>
      </c>
      <c r="G713" s="16">
        <f>'Input CO Nafi'!P713</f>
        <v>0</v>
      </c>
      <c r="H713" s="11">
        <f>'Input CO Nafi'!Q713</f>
        <v>0</v>
      </c>
      <c r="I713" s="12"/>
      <c r="J713" s="15">
        <f>'Input CO Nafi'!AA713</f>
        <v>0</v>
      </c>
      <c r="K713" s="16">
        <f>'Input CO Nafi'!AG713</f>
        <v>0</v>
      </c>
      <c r="L713" s="16">
        <f>'Input CO Nafi'!AI713</f>
        <v>0</v>
      </c>
      <c r="M713" s="16">
        <f>'Input CO Nafi'!AJ713</f>
        <v>0</v>
      </c>
      <c r="N713" s="12"/>
      <c r="O713" s="8">
        <f>Tableau1[[#This Row],[Prix Unitaire N-1]]*Tableau1[[#This Row],[Qtés commandées pour N-1]]</f>
        <v>0</v>
      </c>
      <c r="P713" s="8">
        <f>Tableau1[[#This Row],[Prix Unitaire N+1]]*Tableau1[[#This Row],[Qtés commandées pour N-1]]</f>
        <v>0</v>
      </c>
      <c r="Q713" s="8">
        <f>Tableau1[[#This Row],[CA N+1]]-Tableau1[[#This Row],[CA N-1]]</f>
        <v>0</v>
      </c>
      <c r="R713" s="14" t="str">
        <f>IFERROR(Tableau1[[#This Row],[Impact en €]]/Tableau1[[#This Row],[CA N-1]]," ")</f>
        <v xml:space="preserve"> </v>
      </c>
    </row>
    <row r="714" spans="1:18" x14ac:dyDescent="0.35">
      <c r="A714" s="10">
        <f>'Input CO Nafi'!A714</f>
        <v>0</v>
      </c>
      <c r="B714" s="10">
        <f>'Input CO Nafi'!C714</f>
        <v>0</v>
      </c>
      <c r="C714" s="8"/>
      <c r="D714" s="8">
        <f>'Input CO Nafi'!J714</f>
        <v>0</v>
      </c>
      <c r="E714" s="12"/>
      <c r="F714" s="10">
        <f>'Input CO Nafi'!L714</f>
        <v>0</v>
      </c>
      <c r="G714" s="16">
        <f>'Input CO Nafi'!P714</f>
        <v>0</v>
      </c>
      <c r="H714" s="11">
        <f>'Input CO Nafi'!Q714</f>
        <v>0</v>
      </c>
      <c r="I714" s="12"/>
      <c r="J714" s="15">
        <f>'Input CO Nafi'!AA714</f>
        <v>0</v>
      </c>
      <c r="K714" s="16">
        <f>'Input CO Nafi'!AG714</f>
        <v>0</v>
      </c>
      <c r="L714" s="16">
        <f>'Input CO Nafi'!AI714</f>
        <v>0</v>
      </c>
      <c r="M714" s="16">
        <f>'Input CO Nafi'!AJ714</f>
        <v>0</v>
      </c>
      <c r="N714" s="12"/>
      <c r="O714" s="8">
        <f>Tableau1[[#This Row],[Prix Unitaire N-1]]*Tableau1[[#This Row],[Qtés commandées pour N-1]]</f>
        <v>0</v>
      </c>
      <c r="P714" s="8">
        <f>Tableau1[[#This Row],[Prix Unitaire N+1]]*Tableau1[[#This Row],[Qtés commandées pour N-1]]</f>
        <v>0</v>
      </c>
      <c r="Q714" s="8">
        <f>Tableau1[[#This Row],[CA N+1]]-Tableau1[[#This Row],[CA N-1]]</f>
        <v>0</v>
      </c>
      <c r="R714" s="14" t="str">
        <f>IFERROR(Tableau1[[#This Row],[Impact en €]]/Tableau1[[#This Row],[CA N-1]]," ")</f>
        <v xml:space="preserve"> </v>
      </c>
    </row>
    <row r="715" spans="1:18" x14ac:dyDescent="0.35">
      <c r="A715" s="10">
        <f>'Input CO Nafi'!A715</f>
        <v>0</v>
      </c>
      <c r="B715" s="10">
        <f>'Input CO Nafi'!C715</f>
        <v>0</v>
      </c>
      <c r="C715" s="8"/>
      <c r="D715" s="8">
        <f>'Input CO Nafi'!J715</f>
        <v>0</v>
      </c>
      <c r="E715" s="12"/>
      <c r="F715" s="10">
        <f>'Input CO Nafi'!L715</f>
        <v>0</v>
      </c>
      <c r="G715" s="16">
        <f>'Input CO Nafi'!P715</f>
        <v>0</v>
      </c>
      <c r="H715" s="11">
        <f>'Input CO Nafi'!Q715</f>
        <v>0</v>
      </c>
      <c r="I715" s="12"/>
      <c r="J715" s="15">
        <f>'Input CO Nafi'!AA715</f>
        <v>0</v>
      </c>
      <c r="K715" s="16">
        <f>'Input CO Nafi'!AG715</f>
        <v>0</v>
      </c>
      <c r="L715" s="16">
        <f>'Input CO Nafi'!AI715</f>
        <v>0</v>
      </c>
      <c r="M715" s="16">
        <f>'Input CO Nafi'!AJ715</f>
        <v>0</v>
      </c>
      <c r="N715" s="12"/>
      <c r="O715" s="8">
        <f>Tableau1[[#This Row],[Prix Unitaire N-1]]*Tableau1[[#This Row],[Qtés commandées pour N-1]]</f>
        <v>0</v>
      </c>
      <c r="P715" s="8">
        <f>Tableau1[[#This Row],[Prix Unitaire N+1]]*Tableau1[[#This Row],[Qtés commandées pour N-1]]</f>
        <v>0</v>
      </c>
      <c r="Q715" s="8">
        <f>Tableau1[[#This Row],[CA N+1]]-Tableau1[[#This Row],[CA N-1]]</f>
        <v>0</v>
      </c>
      <c r="R715" s="14" t="str">
        <f>IFERROR(Tableau1[[#This Row],[Impact en €]]/Tableau1[[#This Row],[CA N-1]]," ")</f>
        <v xml:space="preserve"> </v>
      </c>
    </row>
    <row r="716" spans="1:18" x14ac:dyDescent="0.35">
      <c r="A716" s="10">
        <f>'Input CO Nafi'!A716</f>
        <v>0</v>
      </c>
      <c r="B716" s="10">
        <f>'Input CO Nafi'!C716</f>
        <v>0</v>
      </c>
      <c r="C716" s="8"/>
      <c r="D716" s="8">
        <f>'Input CO Nafi'!J716</f>
        <v>0</v>
      </c>
      <c r="E716" s="12"/>
      <c r="F716" s="10">
        <f>'Input CO Nafi'!L716</f>
        <v>0</v>
      </c>
      <c r="G716" s="16">
        <f>'Input CO Nafi'!P716</f>
        <v>0</v>
      </c>
      <c r="H716" s="11">
        <f>'Input CO Nafi'!Q716</f>
        <v>0</v>
      </c>
      <c r="I716" s="12"/>
      <c r="J716" s="15">
        <f>'Input CO Nafi'!AA716</f>
        <v>0</v>
      </c>
      <c r="K716" s="16">
        <f>'Input CO Nafi'!AG716</f>
        <v>0</v>
      </c>
      <c r="L716" s="16">
        <f>'Input CO Nafi'!AI716</f>
        <v>0</v>
      </c>
      <c r="M716" s="16">
        <f>'Input CO Nafi'!AJ716</f>
        <v>0</v>
      </c>
      <c r="N716" s="12"/>
      <c r="O716" s="8">
        <f>Tableau1[[#This Row],[Prix Unitaire N-1]]*Tableau1[[#This Row],[Qtés commandées pour N-1]]</f>
        <v>0</v>
      </c>
      <c r="P716" s="8">
        <f>Tableau1[[#This Row],[Prix Unitaire N+1]]*Tableau1[[#This Row],[Qtés commandées pour N-1]]</f>
        <v>0</v>
      </c>
      <c r="Q716" s="8">
        <f>Tableau1[[#This Row],[CA N+1]]-Tableau1[[#This Row],[CA N-1]]</f>
        <v>0</v>
      </c>
      <c r="R716" s="14" t="str">
        <f>IFERROR(Tableau1[[#This Row],[Impact en €]]/Tableau1[[#This Row],[CA N-1]]," ")</f>
        <v xml:space="preserve"> </v>
      </c>
    </row>
    <row r="717" spans="1:18" x14ac:dyDescent="0.35">
      <c r="A717" s="10">
        <f>'Input CO Nafi'!A717</f>
        <v>0</v>
      </c>
      <c r="B717" s="10">
        <f>'Input CO Nafi'!C717</f>
        <v>0</v>
      </c>
      <c r="C717" s="8"/>
      <c r="D717" s="8">
        <f>'Input CO Nafi'!J717</f>
        <v>0</v>
      </c>
      <c r="E717" s="12"/>
      <c r="F717" s="10">
        <f>'Input CO Nafi'!L717</f>
        <v>0</v>
      </c>
      <c r="G717" s="16">
        <f>'Input CO Nafi'!P717</f>
        <v>0</v>
      </c>
      <c r="H717" s="11">
        <f>'Input CO Nafi'!Q717</f>
        <v>0</v>
      </c>
      <c r="I717" s="12"/>
      <c r="J717" s="15">
        <f>'Input CO Nafi'!AA717</f>
        <v>0</v>
      </c>
      <c r="K717" s="16">
        <f>'Input CO Nafi'!AG717</f>
        <v>0</v>
      </c>
      <c r="L717" s="16">
        <f>'Input CO Nafi'!AI717</f>
        <v>0</v>
      </c>
      <c r="M717" s="16">
        <f>'Input CO Nafi'!AJ717</f>
        <v>0</v>
      </c>
      <c r="N717" s="12"/>
      <c r="O717" s="8">
        <f>Tableau1[[#This Row],[Prix Unitaire N-1]]*Tableau1[[#This Row],[Qtés commandées pour N-1]]</f>
        <v>0</v>
      </c>
      <c r="P717" s="8">
        <f>Tableau1[[#This Row],[Prix Unitaire N+1]]*Tableau1[[#This Row],[Qtés commandées pour N-1]]</f>
        <v>0</v>
      </c>
      <c r="Q717" s="8">
        <f>Tableau1[[#This Row],[CA N+1]]-Tableau1[[#This Row],[CA N-1]]</f>
        <v>0</v>
      </c>
      <c r="R717" s="14" t="str">
        <f>IFERROR(Tableau1[[#This Row],[Impact en €]]/Tableau1[[#This Row],[CA N-1]]," ")</f>
        <v xml:space="preserve"> </v>
      </c>
    </row>
    <row r="718" spans="1:18" x14ac:dyDescent="0.35">
      <c r="A718" s="10">
        <f>'Input CO Nafi'!A718</f>
        <v>0</v>
      </c>
      <c r="B718" s="10">
        <f>'Input CO Nafi'!C718</f>
        <v>0</v>
      </c>
      <c r="C718" s="8"/>
      <c r="D718" s="8">
        <f>'Input CO Nafi'!J718</f>
        <v>0</v>
      </c>
      <c r="E718" s="12"/>
      <c r="F718" s="10">
        <f>'Input CO Nafi'!L718</f>
        <v>0</v>
      </c>
      <c r="G718" s="16">
        <f>'Input CO Nafi'!P718</f>
        <v>0</v>
      </c>
      <c r="H718" s="11">
        <f>'Input CO Nafi'!Q718</f>
        <v>0</v>
      </c>
      <c r="I718" s="12"/>
      <c r="J718" s="15">
        <f>'Input CO Nafi'!AA718</f>
        <v>0</v>
      </c>
      <c r="K718" s="16">
        <f>'Input CO Nafi'!AG718</f>
        <v>0</v>
      </c>
      <c r="L718" s="16">
        <f>'Input CO Nafi'!AI718</f>
        <v>0</v>
      </c>
      <c r="M718" s="16">
        <f>'Input CO Nafi'!AJ718</f>
        <v>0</v>
      </c>
      <c r="N718" s="12"/>
      <c r="O718" s="8">
        <f>Tableau1[[#This Row],[Prix Unitaire N-1]]*Tableau1[[#This Row],[Qtés commandées pour N-1]]</f>
        <v>0</v>
      </c>
      <c r="P718" s="8">
        <f>Tableau1[[#This Row],[Prix Unitaire N+1]]*Tableau1[[#This Row],[Qtés commandées pour N-1]]</f>
        <v>0</v>
      </c>
      <c r="Q718" s="8">
        <f>Tableau1[[#This Row],[CA N+1]]-Tableau1[[#This Row],[CA N-1]]</f>
        <v>0</v>
      </c>
      <c r="R718" s="14" t="str">
        <f>IFERROR(Tableau1[[#This Row],[Impact en €]]/Tableau1[[#This Row],[CA N-1]]," ")</f>
        <v xml:space="preserve"> </v>
      </c>
    </row>
    <row r="719" spans="1:18" x14ac:dyDescent="0.35">
      <c r="A719" s="10">
        <f>'Input CO Nafi'!A719</f>
        <v>0</v>
      </c>
      <c r="B719" s="10">
        <f>'Input CO Nafi'!C719</f>
        <v>0</v>
      </c>
      <c r="C719" s="8"/>
      <c r="D719" s="8">
        <f>'Input CO Nafi'!J719</f>
        <v>0</v>
      </c>
      <c r="E719" s="12"/>
      <c r="F719" s="10">
        <f>'Input CO Nafi'!L719</f>
        <v>0</v>
      </c>
      <c r="G719" s="16">
        <f>'Input CO Nafi'!P719</f>
        <v>0</v>
      </c>
      <c r="H719" s="11">
        <f>'Input CO Nafi'!Q719</f>
        <v>0</v>
      </c>
      <c r="I719" s="12"/>
      <c r="J719" s="15">
        <f>'Input CO Nafi'!AA719</f>
        <v>0</v>
      </c>
      <c r="K719" s="16">
        <f>'Input CO Nafi'!AG719</f>
        <v>0</v>
      </c>
      <c r="L719" s="16">
        <f>'Input CO Nafi'!AI719</f>
        <v>0</v>
      </c>
      <c r="M719" s="16">
        <f>'Input CO Nafi'!AJ719</f>
        <v>0</v>
      </c>
      <c r="N719" s="12"/>
      <c r="O719" s="8">
        <f>Tableau1[[#This Row],[Prix Unitaire N-1]]*Tableau1[[#This Row],[Qtés commandées pour N-1]]</f>
        <v>0</v>
      </c>
      <c r="P719" s="8">
        <f>Tableau1[[#This Row],[Prix Unitaire N+1]]*Tableau1[[#This Row],[Qtés commandées pour N-1]]</f>
        <v>0</v>
      </c>
      <c r="Q719" s="8">
        <f>Tableau1[[#This Row],[CA N+1]]-Tableau1[[#This Row],[CA N-1]]</f>
        <v>0</v>
      </c>
      <c r="R719" s="14" t="str">
        <f>IFERROR(Tableau1[[#This Row],[Impact en €]]/Tableau1[[#This Row],[CA N-1]]," ")</f>
        <v xml:space="preserve"> </v>
      </c>
    </row>
    <row r="720" spans="1:18" x14ac:dyDescent="0.35">
      <c r="A720" s="10">
        <f>'Input CO Nafi'!A720</f>
        <v>0</v>
      </c>
      <c r="B720" s="10">
        <f>'Input CO Nafi'!C720</f>
        <v>0</v>
      </c>
      <c r="C720" s="8"/>
      <c r="D720" s="8">
        <f>'Input CO Nafi'!J720</f>
        <v>0</v>
      </c>
      <c r="E720" s="12"/>
      <c r="F720" s="10">
        <f>'Input CO Nafi'!L720</f>
        <v>0</v>
      </c>
      <c r="G720" s="16">
        <f>'Input CO Nafi'!P720</f>
        <v>0</v>
      </c>
      <c r="H720" s="11">
        <f>'Input CO Nafi'!Q720</f>
        <v>0</v>
      </c>
      <c r="I720" s="12"/>
      <c r="J720" s="15">
        <f>'Input CO Nafi'!AA720</f>
        <v>0</v>
      </c>
      <c r="K720" s="16">
        <f>'Input CO Nafi'!AG720</f>
        <v>0</v>
      </c>
      <c r="L720" s="16">
        <f>'Input CO Nafi'!AI720</f>
        <v>0</v>
      </c>
      <c r="M720" s="16">
        <f>'Input CO Nafi'!AJ720</f>
        <v>0</v>
      </c>
      <c r="N720" s="12"/>
      <c r="O720" s="8">
        <f>Tableau1[[#This Row],[Prix Unitaire N-1]]*Tableau1[[#This Row],[Qtés commandées pour N-1]]</f>
        <v>0</v>
      </c>
      <c r="P720" s="8">
        <f>Tableau1[[#This Row],[Prix Unitaire N+1]]*Tableau1[[#This Row],[Qtés commandées pour N-1]]</f>
        <v>0</v>
      </c>
      <c r="Q720" s="8">
        <f>Tableau1[[#This Row],[CA N+1]]-Tableau1[[#This Row],[CA N-1]]</f>
        <v>0</v>
      </c>
      <c r="R720" s="14" t="str">
        <f>IFERROR(Tableau1[[#This Row],[Impact en €]]/Tableau1[[#This Row],[CA N-1]]," ")</f>
        <v xml:space="preserve"> </v>
      </c>
    </row>
    <row r="721" spans="1:18" x14ac:dyDescent="0.35">
      <c r="A721" s="10">
        <f>'Input CO Nafi'!A721</f>
        <v>0</v>
      </c>
      <c r="B721" s="10">
        <f>'Input CO Nafi'!C721</f>
        <v>0</v>
      </c>
      <c r="C721" s="8"/>
      <c r="D721" s="8">
        <f>'Input CO Nafi'!J721</f>
        <v>0</v>
      </c>
      <c r="E721" s="12"/>
      <c r="F721" s="10">
        <f>'Input CO Nafi'!L721</f>
        <v>0</v>
      </c>
      <c r="G721" s="16">
        <f>'Input CO Nafi'!P721</f>
        <v>0</v>
      </c>
      <c r="H721" s="11">
        <f>'Input CO Nafi'!Q721</f>
        <v>0</v>
      </c>
      <c r="I721" s="12"/>
      <c r="J721" s="15">
        <f>'Input CO Nafi'!AA721</f>
        <v>0</v>
      </c>
      <c r="K721" s="16">
        <f>'Input CO Nafi'!AG721</f>
        <v>0</v>
      </c>
      <c r="L721" s="16">
        <f>'Input CO Nafi'!AI721</f>
        <v>0</v>
      </c>
      <c r="M721" s="16">
        <f>'Input CO Nafi'!AJ721</f>
        <v>0</v>
      </c>
      <c r="N721" s="12"/>
      <c r="O721" s="8">
        <f>Tableau1[[#This Row],[Prix Unitaire N-1]]*Tableau1[[#This Row],[Qtés commandées pour N-1]]</f>
        <v>0</v>
      </c>
      <c r="P721" s="8">
        <f>Tableau1[[#This Row],[Prix Unitaire N+1]]*Tableau1[[#This Row],[Qtés commandées pour N-1]]</f>
        <v>0</v>
      </c>
      <c r="Q721" s="8">
        <f>Tableau1[[#This Row],[CA N+1]]-Tableau1[[#This Row],[CA N-1]]</f>
        <v>0</v>
      </c>
      <c r="R721" s="14" t="str">
        <f>IFERROR(Tableau1[[#This Row],[Impact en €]]/Tableau1[[#This Row],[CA N-1]]," ")</f>
        <v xml:space="preserve"> </v>
      </c>
    </row>
    <row r="722" spans="1:18" x14ac:dyDescent="0.35">
      <c r="A722" s="10">
        <f>'Input CO Nafi'!A722</f>
        <v>0</v>
      </c>
      <c r="B722" s="10">
        <f>'Input CO Nafi'!C722</f>
        <v>0</v>
      </c>
      <c r="C722" s="8"/>
      <c r="D722" s="8">
        <f>'Input CO Nafi'!J722</f>
        <v>0</v>
      </c>
      <c r="E722" s="12"/>
      <c r="F722" s="10">
        <f>'Input CO Nafi'!L722</f>
        <v>0</v>
      </c>
      <c r="G722" s="16">
        <f>'Input CO Nafi'!P722</f>
        <v>0</v>
      </c>
      <c r="H722" s="11">
        <f>'Input CO Nafi'!Q722</f>
        <v>0</v>
      </c>
      <c r="I722" s="12"/>
      <c r="J722" s="15">
        <f>'Input CO Nafi'!AA722</f>
        <v>0</v>
      </c>
      <c r="K722" s="16">
        <f>'Input CO Nafi'!AG722</f>
        <v>0</v>
      </c>
      <c r="L722" s="16">
        <f>'Input CO Nafi'!AI722</f>
        <v>0</v>
      </c>
      <c r="M722" s="16">
        <f>'Input CO Nafi'!AJ722</f>
        <v>0</v>
      </c>
      <c r="N722" s="12"/>
      <c r="O722" s="8">
        <f>Tableau1[[#This Row],[Prix Unitaire N-1]]*Tableau1[[#This Row],[Qtés commandées pour N-1]]</f>
        <v>0</v>
      </c>
      <c r="P722" s="8">
        <f>Tableau1[[#This Row],[Prix Unitaire N+1]]*Tableau1[[#This Row],[Qtés commandées pour N-1]]</f>
        <v>0</v>
      </c>
      <c r="Q722" s="8">
        <f>Tableau1[[#This Row],[CA N+1]]-Tableau1[[#This Row],[CA N-1]]</f>
        <v>0</v>
      </c>
      <c r="R722" s="14" t="str">
        <f>IFERROR(Tableau1[[#This Row],[Impact en €]]/Tableau1[[#This Row],[CA N-1]]," ")</f>
        <v xml:space="preserve"> </v>
      </c>
    </row>
    <row r="723" spans="1:18" x14ac:dyDescent="0.35">
      <c r="A723" s="10">
        <f>'Input CO Nafi'!A723</f>
        <v>0</v>
      </c>
      <c r="B723" s="10">
        <f>'Input CO Nafi'!C723</f>
        <v>0</v>
      </c>
      <c r="C723" s="8"/>
      <c r="D723" s="8">
        <f>'Input CO Nafi'!J723</f>
        <v>0</v>
      </c>
      <c r="E723" s="12"/>
      <c r="F723" s="10">
        <f>'Input CO Nafi'!L723</f>
        <v>0</v>
      </c>
      <c r="G723" s="16">
        <f>'Input CO Nafi'!P723</f>
        <v>0</v>
      </c>
      <c r="H723" s="11">
        <f>'Input CO Nafi'!Q723</f>
        <v>0</v>
      </c>
      <c r="I723" s="12"/>
      <c r="J723" s="15">
        <f>'Input CO Nafi'!AA723</f>
        <v>0</v>
      </c>
      <c r="K723" s="16">
        <f>'Input CO Nafi'!AG723</f>
        <v>0</v>
      </c>
      <c r="L723" s="16">
        <f>'Input CO Nafi'!AI723</f>
        <v>0</v>
      </c>
      <c r="M723" s="16">
        <f>'Input CO Nafi'!AJ723</f>
        <v>0</v>
      </c>
      <c r="N723" s="12"/>
      <c r="O723" s="8">
        <f>Tableau1[[#This Row],[Prix Unitaire N-1]]*Tableau1[[#This Row],[Qtés commandées pour N-1]]</f>
        <v>0</v>
      </c>
      <c r="P723" s="8">
        <f>Tableau1[[#This Row],[Prix Unitaire N+1]]*Tableau1[[#This Row],[Qtés commandées pour N-1]]</f>
        <v>0</v>
      </c>
      <c r="Q723" s="8">
        <f>Tableau1[[#This Row],[CA N+1]]-Tableau1[[#This Row],[CA N-1]]</f>
        <v>0</v>
      </c>
      <c r="R723" s="14" t="str">
        <f>IFERROR(Tableau1[[#This Row],[Impact en €]]/Tableau1[[#This Row],[CA N-1]]," ")</f>
        <v xml:space="preserve"> </v>
      </c>
    </row>
    <row r="724" spans="1:18" x14ac:dyDescent="0.35">
      <c r="A724" s="10">
        <f>'Input CO Nafi'!A724</f>
        <v>0</v>
      </c>
      <c r="B724" s="10">
        <f>'Input CO Nafi'!C724</f>
        <v>0</v>
      </c>
      <c r="C724" s="8"/>
      <c r="D724" s="8">
        <f>'Input CO Nafi'!J724</f>
        <v>0</v>
      </c>
      <c r="E724" s="12"/>
      <c r="F724" s="10">
        <f>'Input CO Nafi'!L724</f>
        <v>0</v>
      </c>
      <c r="G724" s="16">
        <f>'Input CO Nafi'!P724</f>
        <v>0</v>
      </c>
      <c r="H724" s="11">
        <f>'Input CO Nafi'!Q724</f>
        <v>0</v>
      </c>
      <c r="I724" s="12"/>
      <c r="J724" s="15">
        <f>'Input CO Nafi'!AA724</f>
        <v>0</v>
      </c>
      <c r="K724" s="16">
        <f>'Input CO Nafi'!AG724</f>
        <v>0</v>
      </c>
      <c r="L724" s="16">
        <f>'Input CO Nafi'!AI724</f>
        <v>0</v>
      </c>
      <c r="M724" s="16">
        <f>'Input CO Nafi'!AJ724</f>
        <v>0</v>
      </c>
      <c r="N724" s="12"/>
      <c r="O724" s="8">
        <f>Tableau1[[#This Row],[Prix Unitaire N-1]]*Tableau1[[#This Row],[Qtés commandées pour N-1]]</f>
        <v>0</v>
      </c>
      <c r="P724" s="8">
        <f>Tableau1[[#This Row],[Prix Unitaire N+1]]*Tableau1[[#This Row],[Qtés commandées pour N-1]]</f>
        <v>0</v>
      </c>
      <c r="Q724" s="8">
        <f>Tableau1[[#This Row],[CA N+1]]-Tableau1[[#This Row],[CA N-1]]</f>
        <v>0</v>
      </c>
      <c r="R724" s="14" t="str">
        <f>IFERROR(Tableau1[[#This Row],[Impact en €]]/Tableau1[[#This Row],[CA N-1]]," ")</f>
        <v xml:space="preserve"> </v>
      </c>
    </row>
    <row r="725" spans="1:18" x14ac:dyDescent="0.35">
      <c r="A725" s="10">
        <f>'Input CO Nafi'!A725</f>
        <v>0</v>
      </c>
      <c r="B725" s="10">
        <f>'Input CO Nafi'!C725</f>
        <v>0</v>
      </c>
      <c r="C725" s="8"/>
      <c r="D725" s="8">
        <f>'Input CO Nafi'!J725</f>
        <v>0</v>
      </c>
      <c r="E725" s="12"/>
      <c r="F725" s="10">
        <f>'Input CO Nafi'!L725</f>
        <v>0</v>
      </c>
      <c r="G725" s="16">
        <f>'Input CO Nafi'!P725</f>
        <v>0</v>
      </c>
      <c r="H725" s="11">
        <f>'Input CO Nafi'!Q725</f>
        <v>0</v>
      </c>
      <c r="I725" s="12"/>
      <c r="J725" s="15">
        <f>'Input CO Nafi'!AA725</f>
        <v>0</v>
      </c>
      <c r="K725" s="16">
        <f>'Input CO Nafi'!AG725</f>
        <v>0</v>
      </c>
      <c r="L725" s="16">
        <f>'Input CO Nafi'!AI725</f>
        <v>0</v>
      </c>
      <c r="M725" s="16">
        <f>'Input CO Nafi'!AJ725</f>
        <v>0</v>
      </c>
      <c r="N725" s="12"/>
      <c r="O725" s="8">
        <f>Tableau1[[#This Row],[Prix Unitaire N-1]]*Tableau1[[#This Row],[Qtés commandées pour N-1]]</f>
        <v>0</v>
      </c>
      <c r="P725" s="8">
        <f>Tableau1[[#This Row],[Prix Unitaire N+1]]*Tableau1[[#This Row],[Qtés commandées pour N-1]]</f>
        <v>0</v>
      </c>
      <c r="Q725" s="8">
        <f>Tableau1[[#This Row],[CA N+1]]-Tableau1[[#This Row],[CA N-1]]</f>
        <v>0</v>
      </c>
      <c r="R725" s="14" t="str">
        <f>IFERROR(Tableau1[[#This Row],[Impact en €]]/Tableau1[[#This Row],[CA N-1]]," ")</f>
        <v xml:space="preserve"> </v>
      </c>
    </row>
    <row r="726" spans="1:18" x14ac:dyDescent="0.35">
      <c r="A726" s="10">
        <f>'Input CO Nafi'!A726</f>
        <v>0</v>
      </c>
      <c r="B726" s="10">
        <f>'Input CO Nafi'!C726</f>
        <v>0</v>
      </c>
      <c r="C726" s="8"/>
      <c r="D726" s="8">
        <f>'Input CO Nafi'!J726</f>
        <v>0</v>
      </c>
      <c r="E726" s="12"/>
      <c r="F726" s="10">
        <f>'Input CO Nafi'!L726</f>
        <v>0</v>
      </c>
      <c r="G726" s="16">
        <f>'Input CO Nafi'!P726</f>
        <v>0</v>
      </c>
      <c r="H726" s="11">
        <f>'Input CO Nafi'!Q726</f>
        <v>0</v>
      </c>
      <c r="I726" s="12"/>
      <c r="J726" s="15">
        <f>'Input CO Nafi'!AA726</f>
        <v>0</v>
      </c>
      <c r="K726" s="16">
        <f>'Input CO Nafi'!AG726</f>
        <v>0</v>
      </c>
      <c r="L726" s="16">
        <f>'Input CO Nafi'!AI726</f>
        <v>0</v>
      </c>
      <c r="M726" s="16">
        <f>'Input CO Nafi'!AJ726</f>
        <v>0</v>
      </c>
      <c r="N726" s="12"/>
      <c r="O726" s="8">
        <f>Tableau1[[#This Row],[Prix Unitaire N-1]]*Tableau1[[#This Row],[Qtés commandées pour N-1]]</f>
        <v>0</v>
      </c>
      <c r="P726" s="8">
        <f>Tableau1[[#This Row],[Prix Unitaire N+1]]*Tableau1[[#This Row],[Qtés commandées pour N-1]]</f>
        <v>0</v>
      </c>
      <c r="Q726" s="8">
        <f>Tableau1[[#This Row],[CA N+1]]-Tableau1[[#This Row],[CA N-1]]</f>
        <v>0</v>
      </c>
      <c r="R726" s="14" t="str">
        <f>IFERROR(Tableau1[[#This Row],[Impact en €]]/Tableau1[[#This Row],[CA N-1]]," ")</f>
        <v xml:space="preserve"> </v>
      </c>
    </row>
    <row r="727" spans="1:18" x14ac:dyDescent="0.35">
      <c r="A727" s="10">
        <f>'Input CO Nafi'!A727</f>
        <v>0</v>
      </c>
      <c r="B727" s="10">
        <f>'Input CO Nafi'!C727</f>
        <v>0</v>
      </c>
      <c r="C727" s="8"/>
      <c r="D727" s="8">
        <f>'Input CO Nafi'!J727</f>
        <v>0</v>
      </c>
      <c r="E727" s="12"/>
      <c r="F727" s="10">
        <f>'Input CO Nafi'!L727</f>
        <v>0</v>
      </c>
      <c r="G727" s="16">
        <f>'Input CO Nafi'!P727</f>
        <v>0</v>
      </c>
      <c r="H727" s="11">
        <f>'Input CO Nafi'!Q727</f>
        <v>0</v>
      </c>
      <c r="I727" s="12"/>
      <c r="J727" s="15">
        <f>'Input CO Nafi'!AA727</f>
        <v>0</v>
      </c>
      <c r="K727" s="16">
        <f>'Input CO Nafi'!AG727</f>
        <v>0</v>
      </c>
      <c r="L727" s="16">
        <f>'Input CO Nafi'!AI727</f>
        <v>0</v>
      </c>
      <c r="M727" s="16">
        <f>'Input CO Nafi'!AJ727</f>
        <v>0</v>
      </c>
      <c r="N727" s="12"/>
      <c r="O727" s="8">
        <f>Tableau1[[#This Row],[Prix Unitaire N-1]]*Tableau1[[#This Row],[Qtés commandées pour N-1]]</f>
        <v>0</v>
      </c>
      <c r="P727" s="8">
        <f>Tableau1[[#This Row],[Prix Unitaire N+1]]*Tableau1[[#This Row],[Qtés commandées pour N-1]]</f>
        <v>0</v>
      </c>
      <c r="Q727" s="8">
        <f>Tableau1[[#This Row],[CA N+1]]-Tableau1[[#This Row],[CA N-1]]</f>
        <v>0</v>
      </c>
      <c r="R727" s="14" t="str">
        <f>IFERROR(Tableau1[[#This Row],[Impact en €]]/Tableau1[[#This Row],[CA N-1]]," ")</f>
        <v xml:space="preserve"> </v>
      </c>
    </row>
    <row r="728" spans="1:18" x14ac:dyDescent="0.35">
      <c r="A728" s="10">
        <f>'Input CO Nafi'!A728</f>
        <v>0</v>
      </c>
      <c r="B728" s="10">
        <f>'Input CO Nafi'!C728</f>
        <v>0</v>
      </c>
      <c r="C728" s="8"/>
      <c r="D728" s="8">
        <f>'Input CO Nafi'!J728</f>
        <v>0</v>
      </c>
      <c r="E728" s="12"/>
      <c r="F728" s="10">
        <f>'Input CO Nafi'!L728</f>
        <v>0</v>
      </c>
      <c r="G728" s="16">
        <f>'Input CO Nafi'!P728</f>
        <v>0</v>
      </c>
      <c r="H728" s="11">
        <f>'Input CO Nafi'!Q728</f>
        <v>0</v>
      </c>
      <c r="I728" s="12"/>
      <c r="J728" s="15">
        <f>'Input CO Nafi'!AA728</f>
        <v>0</v>
      </c>
      <c r="K728" s="16">
        <f>'Input CO Nafi'!AG728</f>
        <v>0</v>
      </c>
      <c r="L728" s="16">
        <f>'Input CO Nafi'!AI728</f>
        <v>0</v>
      </c>
      <c r="M728" s="16">
        <f>'Input CO Nafi'!AJ728</f>
        <v>0</v>
      </c>
      <c r="N728" s="12"/>
      <c r="O728" s="8">
        <f>Tableau1[[#This Row],[Prix Unitaire N-1]]*Tableau1[[#This Row],[Qtés commandées pour N-1]]</f>
        <v>0</v>
      </c>
      <c r="P728" s="8">
        <f>Tableau1[[#This Row],[Prix Unitaire N+1]]*Tableau1[[#This Row],[Qtés commandées pour N-1]]</f>
        <v>0</v>
      </c>
      <c r="Q728" s="8">
        <f>Tableau1[[#This Row],[CA N+1]]-Tableau1[[#This Row],[CA N-1]]</f>
        <v>0</v>
      </c>
      <c r="R728" s="14" t="str">
        <f>IFERROR(Tableau1[[#This Row],[Impact en €]]/Tableau1[[#This Row],[CA N-1]]," ")</f>
        <v xml:space="preserve"> </v>
      </c>
    </row>
    <row r="729" spans="1:18" x14ac:dyDescent="0.35">
      <c r="A729" s="10">
        <f>'Input CO Nafi'!A729</f>
        <v>0</v>
      </c>
      <c r="B729" s="10">
        <f>'Input CO Nafi'!C729</f>
        <v>0</v>
      </c>
      <c r="C729" s="8"/>
      <c r="D729" s="8">
        <f>'Input CO Nafi'!J729</f>
        <v>0</v>
      </c>
      <c r="E729" s="12"/>
      <c r="F729" s="10">
        <f>'Input CO Nafi'!L729</f>
        <v>0</v>
      </c>
      <c r="G729" s="16">
        <f>'Input CO Nafi'!P729</f>
        <v>0</v>
      </c>
      <c r="H729" s="11">
        <f>'Input CO Nafi'!Q729</f>
        <v>0</v>
      </c>
      <c r="I729" s="12"/>
      <c r="J729" s="15">
        <f>'Input CO Nafi'!AA729</f>
        <v>0</v>
      </c>
      <c r="K729" s="16">
        <f>'Input CO Nafi'!AG729</f>
        <v>0</v>
      </c>
      <c r="L729" s="16">
        <f>'Input CO Nafi'!AI729</f>
        <v>0</v>
      </c>
      <c r="M729" s="16">
        <f>'Input CO Nafi'!AJ729</f>
        <v>0</v>
      </c>
      <c r="N729" s="12"/>
      <c r="O729" s="8">
        <f>Tableau1[[#This Row],[Prix Unitaire N-1]]*Tableau1[[#This Row],[Qtés commandées pour N-1]]</f>
        <v>0</v>
      </c>
      <c r="P729" s="8">
        <f>Tableau1[[#This Row],[Prix Unitaire N+1]]*Tableau1[[#This Row],[Qtés commandées pour N-1]]</f>
        <v>0</v>
      </c>
      <c r="Q729" s="8">
        <f>Tableau1[[#This Row],[CA N+1]]-Tableau1[[#This Row],[CA N-1]]</f>
        <v>0</v>
      </c>
      <c r="R729" s="14" t="str">
        <f>IFERROR(Tableau1[[#This Row],[Impact en €]]/Tableau1[[#This Row],[CA N-1]]," ")</f>
        <v xml:space="preserve"> </v>
      </c>
    </row>
    <row r="730" spans="1:18" x14ac:dyDescent="0.35">
      <c r="A730" s="10">
        <f>'Input CO Nafi'!A730</f>
        <v>0</v>
      </c>
      <c r="B730" s="10">
        <f>'Input CO Nafi'!C730</f>
        <v>0</v>
      </c>
      <c r="C730" s="8"/>
      <c r="D730" s="8">
        <f>'Input CO Nafi'!J730</f>
        <v>0</v>
      </c>
      <c r="E730" s="12"/>
      <c r="F730" s="10">
        <f>'Input CO Nafi'!L730</f>
        <v>0</v>
      </c>
      <c r="G730" s="16">
        <f>'Input CO Nafi'!P730</f>
        <v>0</v>
      </c>
      <c r="H730" s="11">
        <f>'Input CO Nafi'!Q730</f>
        <v>0</v>
      </c>
      <c r="I730" s="12"/>
      <c r="J730" s="15">
        <f>'Input CO Nafi'!AA730</f>
        <v>0</v>
      </c>
      <c r="K730" s="16">
        <f>'Input CO Nafi'!AG730</f>
        <v>0</v>
      </c>
      <c r="L730" s="16">
        <f>'Input CO Nafi'!AI730</f>
        <v>0</v>
      </c>
      <c r="M730" s="16">
        <f>'Input CO Nafi'!AJ730</f>
        <v>0</v>
      </c>
      <c r="N730" s="12"/>
      <c r="O730" s="8">
        <f>Tableau1[[#This Row],[Prix Unitaire N-1]]*Tableau1[[#This Row],[Qtés commandées pour N-1]]</f>
        <v>0</v>
      </c>
      <c r="P730" s="8">
        <f>Tableau1[[#This Row],[Prix Unitaire N+1]]*Tableau1[[#This Row],[Qtés commandées pour N-1]]</f>
        <v>0</v>
      </c>
      <c r="Q730" s="8">
        <f>Tableau1[[#This Row],[CA N+1]]-Tableau1[[#This Row],[CA N-1]]</f>
        <v>0</v>
      </c>
      <c r="R730" s="14" t="str">
        <f>IFERROR(Tableau1[[#This Row],[Impact en €]]/Tableau1[[#This Row],[CA N-1]]," ")</f>
        <v xml:space="preserve"> </v>
      </c>
    </row>
    <row r="731" spans="1:18" x14ac:dyDescent="0.35">
      <c r="A731" s="10">
        <f>'Input CO Nafi'!A731</f>
        <v>0</v>
      </c>
      <c r="B731" s="10">
        <f>'Input CO Nafi'!C731</f>
        <v>0</v>
      </c>
      <c r="C731" s="8"/>
      <c r="D731" s="8">
        <f>'Input CO Nafi'!J731</f>
        <v>0</v>
      </c>
      <c r="E731" s="12"/>
      <c r="F731" s="10">
        <f>'Input CO Nafi'!L731</f>
        <v>0</v>
      </c>
      <c r="G731" s="16">
        <f>'Input CO Nafi'!P731</f>
        <v>0</v>
      </c>
      <c r="H731" s="11">
        <f>'Input CO Nafi'!Q731</f>
        <v>0</v>
      </c>
      <c r="I731" s="12"/>
      <c r="J731" s="15">
        <f>'Input CO Nafi'!AA731</f>
        <v>0</v>
      </c>
      <c r="K731" s="16">
        <f>'Input CO Nafi'!AG731</f>
        <v>0</v>
      </c>
      <c r="L731" s="16">
        <f>'Input CO Nafi'!AI731</f>
        <v>0</v>
      </c>
      <c r="M731" s="16">
        <f>'Input CO Nafi'!AJ731</f>
        <v>0</v>
      </c>
      <c r="N731" s="12"/>
      <c r="O731" s="8">
        <f>Tableau1[[#This Row],[Prix Unitaire N-1]]*Tableau1[[#This Row],[Qtés commandées pour N-1]]</f>
        <v>0</v>
      </c>
      <c r="P731" s="8">
        <f>Tableau1[[#This Row],[Prix Unitaire N+1]]*Tableau1[[#This Row],[Qtés commandées pour N-1]]</f>
        <v>0</v>
      </c>
      <c r="Q731" s="8">
        <f>Tableau1[[#This Row],[CA N+1]]-Tableau1[[#This Row],[CA N-1]]</f>
        <v>0</v>
      </c>
      <c r="R731" s="14" t="str">
        <f>IFERROR(Tableau1[[#This Row],[Impact en €]]/Tableau1[[#This Row],[CA N-1]]," ")</f>
        <v xml:space="preserve"> </v>
      </c>
    </row>
    <row r="732" spans="1:18" x14ac:dyDescent="0.35">
      <c r="A732" s="10">
        <f>'Input CO Nafi'!A732</f>
        <v>0</v>
      </c>
      <c r="B732" s="10">
        <f>'Input CO Nafi'!C732</f>
        <v>0</v>
      </c>
      <c r="C732" s="8"/>
      <c r="D732" s="8">
        <f>'Input CO Nafi'!J732</f>
        <v>0</v>
      </c>
      <c r="E732" s="12"/>
      <c r="F732" s="10">
        <f>'Input CO Nafi'!L732</f>
        <v>0</v>
      </c>
      <c r="G732" s="16">
        <f>'Input CO Nafi'!P732</f>
        <v>0</v>
      </c>
      <c r="H732" s="11">
        <f>'Input CO Nafi'!Q732</f>
        <v>0</v>
      </c>
      <c r="I732" s="12"/>
      <c r="J732" s="15">
        <f>'Input CO Nafi'!AA732</f>
        <v>0</v>
      </c>
      <c r="K732" s="16">
        <f>'Input CO Nafi'!AG732</f>
        <v>0</v>
      </c>
      <c r="L732" s="16">
        <f>'Input CO Nafi'!AI732</f>
        <v>0</v>
      </c>
      <c r="M732" s="16">
        <f>'Input CO Nafi'!AJ732</f>
        <v>0</v>
      </c>
      <c r="N732" s="12"/>
      <c r="O732" s="8">
        <f>Tableau1[[#This Row],[Prix Unitaire N-1]]*Tableau1[[#This Row],[Qtés commandées pour N-1]]</f>
        <v>0</v>
      </c>
      <c r="P732" s="8">
        <f>Tableau1[[#This Row],[Prix Unitaire N+1]]*Tableau1[[#This Row],[Qtés commandées pour N-1]]</f>
        <v>0</v>
      </c>
      <c r="Q732" s="8">
        <f>Tableau1[[#This Row],[CA N+1]]-Tableau1[[#This Row],[CA N-1]]</f>
        <v>0</v>
      </c>
      <c r="R732" s="14" t="str">
        <f>IFERROR(Tableau1[[#This Row],[Impact en €]]/Tableau1[[#This Row],[CA N-1]]," ")</f>
        <v xml:space="preserve"> </v>
      </c>
    </row>
    <row r="733" spans="1:18" x14ac:dyDescent="0.35">
      <c r="A733" s="10">
        <f>'Input CO Nafi'!A733</f>
        <v>0</v>
      </c>
      <c r="B733" s="10">
        <f>'Input CO Nafi'!C733</f>
        <v>0</v>
      </c>
      <c r="C733" s="8"/>
      <c r="D733" s="8">
        <f>'Input CO Nafi'!J733</f>
        <v>0</v>
      </c>
      <c r="E733" s="12"/>
      <c r="F733" s="10">
        <f>'Input CO Nafi'!L733</f>
        <v>0</v>
      </c>
      <c r="G733" s="16">
        <f>'Input CO Nafi'!P733</f>
        <v>0</v>
      </c>
      <c r="H733" s="11">
        <f>'Input CO Nafi'!Q733</f>
        <v>0</v>
      </c>
      <c r="I733" s="12"/>
      <c r="J733" s="15">
        <f>'Input CO Nafi'!AA733</f>
        <v>0</v>
      </c>
      <c r="K733" s="16">
        <f>'Input CO Nafi'!AG733</f>
        <v>0</v>
      </c>
      <c r="L733" s="16">
        <f>'Input CO Nafi'!AI733</f>
        <v>0</v>
      </c>
      <c r="M733" s="16">
        <f>'Input CO Nafi'!AJ733</f>
        <v>0</v>
      </c>
      <c r="N733" s="12"/>
      <c r="O733" s="8">
        <f>Tableau1[[#This Row],[Prix Unitaire N-1]]*Tableau1[[#This Row],[Qtés commandées pour N-1]]</f>
        <v>0</v>
      </c>
      <c r="P733" s="8">
        <f>Tableau1[[#This Row],[Prix Unitaire N+1]]*Tableau1[[#This Row],[Qtés commandées pour N-1]]</f>
        <v>0</v>
      </c>
      <c r="Q733" s="8">
        <f>Tableau1[[#This Row],[CA N+1]]-Tableau1[[#This Row],[CA N-1]]</f>
        <v>0</v>
      </c>
      <c r="R733" s="14" t="str">
        <f>IFERROR(Tableau1[[#This Row],[Impact en €]]/Tableau1[[#This Row],[CA N-1]]," ")</f>
        <v xml:space="preserve"> </v>
      </c>
    </row>
    <row r="734" spans="1:18" x14ac:dyDescent="0.35">
      <c r="A734" s="10">
        <f>'Input CO Nafi'!A734</f>
        <v>0</v>
      </c>
      <c r="B734" s="10">
        <f>'Input CO Nafi'!C734</f>
        <v>0</v>
      </c>
      <c r="C734" s="8"/>
      <c r="D734" s="8">
        <f>'Input CO Nafi'!J734</f>
        <v>0</v>
      </c>
      <c r="E734" s="12"/>
      <c r="F734" s="10">
        <f>'Input CO Nafi'!L734</f>
        <v>0</v>
      </c>
      <c r="G734" s="16">
        <f>'Input CO Nafi'!P734</f>
        <v>0</v>
      </c>
      <c r="H734" s="11">
        <f>'Input CO Nafi'!Q734</f>
        <v>0</v>
      </c>
      <c r="I734" s="12"/>
      <c r="J734" s="15">
        <f>'Input CO Nafi'!AA734</f>
        <v>0</v>
      </c>
      <c r="K734" s="16">
        <f>'Input CO Nafi'!AG734</f>
        <v>0</v>
      </c>
      <c r="L734" s="16">
        <f>'Input CO Nafi'!AI734</f>
        <v>0</v>
      </c>
      <c r="M734" s="16">
        <f>'Input CO Nafi'!AJ734</f>
        <v>0</v>
      </c>
      <c r="N734" s="12"/>
      <c r="O734" s="8">
        <f>Tableau1[[#This Row],[Prix Unitaire N-1]]*Tableau1[[#This Row],[Qtés commandées pour N-1]]</f>
        <v>0</v>
      </c>
      <c r="P734" s="8">
        <f>Tableau1[[#This Row],[Prix Unitaire N+1]]*Tableau1[[#This Row],[Qtés commandées pour N-1]]</f>
        <v>0</v>
      </c>
      <c r="Q734" s="8">
        <f>Tableau1[[#This Row],[CA N+1]]-Tableau1[[#This Row],[CA N-1]]</f>
        <v>0</v>
      </c>
      <c r="R734" s="14" t="str">
        <f>IFERROR(Tableau1[[#This Row],[Impact en €]]/Tableau1[[#This Row],[CA N-1]]," ")</f>
        <v xml:space="preserve"> </v>
      </c>
    </row>
    <row r="735" spans="1:18" x14ac:dyDescent="0.35">
      <c r="A735" s="10">
        <f>'Input CO Nafi'!A735</f>
        <v>0</v>
      </c>
      <c r="B735" s="10">
        <f>'Input CO Nafi'!C735</f>
        <v>0</v>
      </c>
      <c r="C735" s="8"/>
      <c r="D735" s="8">
        <f>'Input CO Nafi'!J735</f>
        <v>0</v>
      </c>
      <c r="E735" s="12"/>
      <c r="F735" s="10">
        <f>'Input CO Nafi'!L735</f>
        <v>0</v>
      </c>
      <c r="G735" s="16">
        <f>'Input CO Nafi'!P735</f>
        <v>0</v>
      </c>
      <c r="H735" s="11">
        <f>'Input CO Nafi'!Q735</f>
        <v>0</v>
      </c>
      <c r="I735" s="12"/>
      <c r="J735" s="15">
        <f>'Input CO Nafi'!AA735</f>
        <v>0</v>
      </c>
      <c r="K735" s="16">
        <f>'Input CO Nafi'!AG735</f>
        <v>0</v>
      </c>
      <c r="L735" s="16">
        <f>'Input CO Nafi'!AI735</f>
        <v>0</v>
      </c>
      <c r="M735" s="16">
        <f>'Input CO Nafi'!AJ735</f>
        <v>0</v>
      </c>
      <c r="N735" s="12"/>
      <c r="O735" s="8">
        <f>Tableau1[[#This Row],[Prix Unitaire N-1]]*Tableau1[[#This Row],[Qtés commandées pour N-1]]</f>
        <v>0</v>
      </c>
      <c r="P735" s="8">
        <f>Tableau1[[#This Row],[Prix Unitaire N+1]]*Tableau1[[#This Row],[Qtés commandées pour N-1]]</f>
        <v>0</v>
      </c>
      <c r="Q735" s="8">
        <f>Tableau1[[#This Row],[CA N+1]]-Tableau1[[#This Row],[CA N-1]]</f>
        <v>0</v>
      </c>
      <c r="R735" s="14" t="str">
        <f>IFERROR(Tableau1[[#This Row],[Impact en €]]/Tableau1[[#This Row],[CA N-1]]," ")</f>
        <v xml:space="preserve"> </v>
      </c>
    </row>
    <row r="736" spans="1:18" x14ac:dyDescent="0.35">
      <c r="A736" s="10">
        <f>'Input CO Nafi'!A736</f>
        <v>0</v>
      </c>
      <c r="B736" s="10">
        <f>'Input CO Nafi'!C736</f>
        <v>0</v>
      </c>
      <c r="C736" s="8"/>
      <c r="D736" s="8">
        <f>'Input CO Nafi'!J736</f>
        <v>0</v>
      </c>
      <c r="E736" s="12"/>
      <c r="F736" s="10">
        <f>'Input CO Nafi'!L736</f>
        <v>0</v>
      </c>
      <c r="G736" s="16">
        <f>'Input CO Nafi'!P736</f>
        <v>0</v>
      </c>
      <c r="H736" s="11">
        <f>'Input CO Nafi'!Q736</f>
        <v>0</v>
      </c>
      <c r="I736" s="12"/>
      <c r="J736" s="15">
        <f>'Input CO Nafi'!AA736</f>
        <v>0</v>
      </c>
      <c r="K736" s="16">
        <f>'Input CO Nafi'!AG736</f>
        <v>0</v>
      </c>
      <c r="L736" s="16">
        <f>'Input CO Nafi'!AI736</f>
        <v>0</v>
      </c>
      <c r="M736" s="16">
        <f>'Input CO Nafi'!AJ736</f>
        <v>0</v>
      </c>
      <c r="N736" s="12"/>
      <c r="O736" s="8">
        <f>Tableau1[[#This Row],[Prix Unitaire N-1]]*Tableau1[[#This Row],[Qtés commandées pour N-1]]</f>
        <v>0</v>
      </c>
      <c r="P736" s="8">
        <f>Tableau1[[#This Row],[Prix Unitaire N+1]]*Tableau1[[#This Row],[Qtés commandées pour N-1]]</f>
        <v>0</v>
      </c>
      <c r="Q736" s="8">
        <f>Tableau1[[#This Row],[CA N+1]]-Tableau1[[#This Row],[CA N-1]]</f>
        <v>0</v>
      </c>
      <c r="R736" s="14" t="str">
        <f>IFERROR(Tableau1[[#This Row],[Impact en €]]/Tableau1[[#This Row],[CA N-1]]," ")</f>
        <v xml:space="preserve"> </v>
      </c>
    </row>
    <row r="737" spans="1:18" x14ac:dyDescent="0.35">
      <c r="A737" s="10">
        <f>'Input CO Nafi'!A737</f>
        <v>0</v>
      </c>
      <c r="B737" s="10">
        <f>'Input CO Nafi'!C737</f>
        <v>0</v>
      </c>
      <c r="C737" s="8"/>
      <c r="D737" s="8">
        <f>'Input CO Nafi'!J737</f>
        <v>0</v>
      </c>
      <c r="E737" s="12"/>
      <c r="F737" s="10">
        <f>'Input CO Nafi'!L737</f>
        <v>0</v>
      </c>
      <c r="G737" s="16">
        <f>'Input CO Nafi'!P737</f>
        <v>0</v>
      </c>
      <c r="H737" s="11">
        <f>'Input CO Nafi'!Q737</f>
        <v>0</v>
      </c>
      <c r="I737" s="12"/>
      <c r="J737" s="15">
        <f>'Input CO Nafi'!AA737</f>
        <v>0</v>
      </c>
      <c r="K737" s="16">
        <f>'Input CO Nafi'!AG737</f>
        <v>0</v>
      </c>
      <c r="L737" s="16">
        <f>'Input CO Nafi'!AI737</f>
        <v>0</v>
      </c>
      <c r="M737" s="16">
        <f>'Input CO Nafi'!AJ737</f>
        <v>0</v>
      </c>
      <c r="N737" s="12"/>
      <c r="O737" s="8">
        <f>Tableau1[[#This Row],[Prix Unitaire N-1]]*Tableau1[[#This Row],[Qtés commandées pour N-1]]</f>
        <v>0</v>
      </c>
      <c r="P737" s="8">
        <f>Tableau1[[#This Row],[Prix Unitaire N+1]]*Tableau1[[#This Row],[Qtés commandées pour N-1]]</f>
        <v>0</v>
      </c>
      <c r="Q737" s="8">
        <f>Tableau1[[#This Row],[CA N+1]]-Tableau1[[#This Row],[CA N-1]]</f>
        <v>0</v>
      </c>
      <c r="R737" s="14" t="str">
        <f>IFERROR(Tableau1[[#This Row],[Impact en €]]/Tableau1[[#This Row],[CA N-1]]," ")</f>
        <v xml:space="preserve"> </v>
      </c>
    </row>
    <row r="738" spans="1:18" x14ac:dyDescent="0.35">
      <c r="A738" s="10">
        <f>'Input CO Nafi'!A738</f>
        <v>0</v>
      </c>
      <c r="B738" s="10">
        <f>'Input CO Nafi'!C738</f>
        <v>0</v>
      </c>
      <c r="C738" s="8"/>
      <c r="D738" s="8">
        <f>'Input CO Nafi'!J738</f>
        <v>0</v>
      </c>
      <c r="E738" s="12"/>
      <c r="F738" s="10">
        <f>'Input CO Nafi'!L738</f>
        <v>0</v>
      </c>
      <c r="G738" s="16">
        <f>'Input CO Nafi'!P738</f>
        <v>0</v>
      </c>
      <c r="H738" s="11">
        <f>'Input CO Nafi'!Q738</f>
        <v>0</v>
      </c>
      <c r="I738" s="12"/>
      <c r="J738" s="15">
        <f>'Input CO Nafi'!AA738</f>
        <v>0</v>
      </c>
      <c r="K738" s="16">
        <f>'Input CO Nafi'!AG738</f>
        <v>0</v>
      </c>
      <c r="L738" s="16">
        <f>'Input CO Nafi'!AI738</f>
        <v>0</v>
      </c>
      <c r="M738" s="16">
        <f>'Input CO Nafi'!AJ738</f>
        <v>0</v>
      </c>
      <c r="N738" s="12"/>
      <c r="O738" s="8">
        <f>Tableau1[[#This Row],[Prix Unitaire N-1]]*Tableau1[[#This Row],[Qtés commandées pour N-1]]</f>
        <v>0</v>
      </c>
      <c r="P738" s="8">
        <f>Tableau1[[#This Row],[Prix Unitaire N+1]]*Tableau1[[#This Row],[Qtés commandées pour N-1]]</f>
        <v>0</v>
      </c>
      <c r="Q738" s="8">
        <f>Tableau1[[#This Row],[CA N+1]]-Tableau1[[#This Row],[CA N-1]]</f>
        <v>0</v>
      </c>
      <c r="R738" s="14" t="str">
        <f>IFERROR(Tableau1[[#This Row],[Impact en €]]/Tableau1[[#This Row],[CA N-1]]," ")</f>
        <v xml:space="preserve"> </v>
      </c>
    </row>
    <row r="739" spans="1:18" x14ac:dyDescent="0.35">
      <c r="A739" s="10">
        <f>'Input CO Nafi'!A739</f>
        <v>0</v>
      </c>
      <c r="B739" s="10">
        <f>'Input CO Nafi'!C739</f>
        <v>0</v>
      </c>
      <c r="C739" s="8"/>
      <c r="D739" s="8">
        <f>'Input CO Nafi'!J739</f>
        <v>0</v>
      </c>
      <c r="E739" s="12"/>
      <c r="F739" s="10">
        <f>'Input CO Nafi'!L739</f>
        <v>0</v>
      </c>
      <c r="G739" s="16">
        <f>'Input CO Nafi'!P739</f>
        <v>0</v>
      </c>
      <c r="H739" s="11">
        <f>'Input CO Nafi'!Q739</f>
        <v>0</v>
      </c>
      <c r="I739" s="12"/>
      <c r="J739" s="15">
        <f>'Input CO Nafi'!AA739</f>
        <v>0</v>
      </c>
      <c r="K739" s="16">
        <f>'Input CO Nafi'!AG739</f>
        <v>0</v>
      </c>
      <c r="L739" s="16">
        <f>'Input CO Nafi'!AI739</f>
        <v>0</v>
      </c>
      <c r="M739" s="16">
        <f>'Input CO Nafi'!AJ739</f>
        <v>0</v>
      </c>
      <c r="N739" s="12"/>
      <c r="O739" s="8">
        <f>Tableau1[[#This Row],[Prix Unitaire N-1]]*Tableau1[[#This Row],[Qtés commandées pour N-1]]</f>
        <v>0</v>
      </c>
      <c r="P739" s="8">
        <f>Tableau1[[#This Row],[Prix Unitaire N+1]]*Tableau1[[#This Row],[Qtés commandées pour N-1]]</f>
        <v>0</v>
      </c>
      <c r="Q739" s="8">
        <f>Tableau1[[#This Row],[CA N+1]]-Tableau1[[#This Row],[CA N-1]]</f>
        <v>0</v>
      </c>
      <c r="R739" s="14" t="str">
        <f>IFERROR(Tableau1[[#This Row],[Impact en €]]/Tableau1[[#This Row],[CA N-1]]," ")</f>
        <v xml:space="preserve"> </v>
      </c>
    </row>
    <row r="740" spans="1:18" x14ac:dyDescent="0.35">
      <c r="A740" s="10">
        <f>'Input CO Nafi'!A740</f>
        <v>0</v>
      </c>
      <c r="B740" s="10">
        <f>'Input CO Nafi'!C740</f>
        <v>0</v>
      </c>
      <c r="C740" s="8"/>
      <c r="D740" s="8">
        <f>'Input CO Nafi'!J740</f>
        <v>0</v>
      </c>
      <c r="E740" s="12"/>
      <c r="F740" s="10">
        <f>'Input CO Nafi'!L740</f>
        <v>0</v>
      </c>
      <c r="G740" s="16">
        <f>'Input CO Nafi'!P740</f>
        <v>0</v>
      </c>
      <c r="H740" s="11">
        <f>'Input CO Nafi'!Q740</f>
        <v>0</v>
      </c>
      <c r="I740" s="12"/>
      <c r="J740" s="15">
        <f>'Input CO Nafi'!AA740</f>
        <v>0</v>
      </c>
      <c r="K740" s="16">
        <f>'Input CO Nafi'!AG740</f>
        <v>0</v>
      </c>
      <c r="L740" s="16">
        <f>'Input CO Nafi'!AI740</f>
        <v>0</v>
      </c>
      <c r="M740" s="16">
        <f>'Input CO Nafi'!AJ740</f>
        <v>0</v>
      </c>
      <c r="N740" s="12"/>
      <c r="O740" s="8">
        <f>Tableau1[[#This Row],[Prix Unitaire N-1]]*Tableau1[[#This Row],[Qtés commandées pour N-1]]</f>
        <v>0</v>
      </c>
      <c r="P740" s="8">
        <f>Tableau1[[#This Row],[Prix Unitaire N+1]]*Tableau1[[#This Row],[Qtés commandées pour N-1]]</f>
        <v>0</v>
      </c>
      <c r="Q740" s="8">
        <f>Tableau1[[#This Row],[CA N+1]]-Tableau1[[#This Row],[CA N-1]]</f>
        <v>0</v>
      </c>
      <c r="R740" s="14" t="str">
        <f>IFERROR(Tableau1[[#This Row],[Impact en €]]/Tableau1[[#This Row],[CA N-1]]," ")</f>
        <v xml:space="preserve"> </v>
      </c>
    </row>
    <row r="741" spans="1:18" x14ac:dyDescent="0.35">
      <c r="A741" s="10">
        <f>'Input CO Nafi'!A741</f>
        <v>0</v>
      </c>
      <c r="B741" s="10">
        <f>'Input CO Nafi'!C741</f>
        <v>0</v>
      </c>
      <c r="C741" s="8"/>
      <c r="D741" s="8">
        <f>'Input CO Nafi'!J741</f>
        <v>0</v>
      </c>
      <c r="E741" s="12"/>
      <c r="F741" s="10">
        <f>'Input CO Nafi'!L741</f>
        <v>0</v>
      </c>
      <c r="G741" s="16">
        <f>'Input CO Nafi'!P741</f>
        <v>0</v>
      </c>
      <c r="H741" s="11">
        <f>'Input CO Nafi'!Q741</f>
        <v>0</v>
      </c>
      <c r="I741" s="12"/>
      <c r="J741" s="15">
        <f>'Input CO Nafi'!AA741</f>
        <v>0</v>
      </c>
      <c r="K741" s="16">
        <f>'Input CO Nafi'!AG741</f>
        <v>0</v>
      </c>
      <c r="L741" s="16">
        <f>'Input CO Nafi'!AI741</f>
        <v>0</v>
      </c>
      <c r="M741" s="16">
        <f>'Input CO Nafi'!AJ741</f>
        <v>0</v>
      </c>
      <c r="N741" s="12"/>
      <c r="O741" s="8">
        <f>Tableau1[[#This Row],[Prix Unitaire N-1]]*Tableau1[[#This Row],[Qtés commandées pour N-1]]</f>
        <v>0</v>
      </c>
      <c r="P741" s="8">
        <f>Tableau1[[#This Row],[Prix Unitaire N+1]]*Tableau1[[#This Row],[Qtés commandées pour N-1]]</f>
        <v>0</v>
      </c>
      <c r="Q741" s="8">
        <f>Tableau1[[#This Row],[CA N+1]]-Tableau1[[#This Row],[CA N-1]]</f>
        <v>0</v>
      </c>
      <c r="R741" s="14" t="str">
        <f>IFERROR(Tableau1[[#This Row],[Impact en €]]/Tableau1[[#This Row],[CA N-1]]," ")</f>
        <v xml:space="preserve"> </v>
      </c>
    </row>
    <row r="742" spans="1:18" x14ac:dyDescent="0.35">
      <c r="A742" s="10">
        <f>'Input CO Nafi'!A742</f>
        <v>0</v>
      </c>
      <c r="B742" s="10">
        <f>'Input CO Nafi'!C742</f>
        <v>0</v>
      </c>
      <c r="C742" s="8"/>
      <c r="D742" s="8">
        <f>'Input CO Nafi'!J742</f>
        <v>0</v>
      </c>
      <c r="E742" s="12"/>
      <c r="F742" s="10">
        <f>'Input CO Nafi'!L742</f>
        <v>0</v>
      </c>
      <c r="G742" s="16">
        <f>'Input CO Nafi'!P742</f>
        <v>0</v>
      </c>
      <c r="H742" s="11">
        <f>'Input CO Nafi'!Q742</f>
        <v>0</v>
      </c>
      <c r="I742" s="12"/>
      <c r="J742" s="15">
        <f>'Input CO Nafi'!AA742</f>
        <v>0</v>
      </c>
      <c r="K742" s="16">
        <f>'Input CO Nafi'!AG742</f>
        <v>0</v>
      </c>
      <c r="L742" s="16">
        <f>'Input CO Nafi'!AI742</f>
        <v>0</v>
      </c>
      <c r="M742" s="16">
        <f>'Input CO Nafi'!AJ742</f>
        <v>0</v>
      </c>
      <c r="N742" s="12"/>
      <c r="O742" s="8">
        <f>Tableau1[[#This Row],[Prix Unitaire N-1]]*Tableau1[[#This Row],[Qtés commandées pour N-1]]</f>
        <v>0</v>
      </c>
      <c r="P742" s="8">
        <f>Tableau1[[#This Row],[Prix Unitaire N+1]]*Tableau1[[#This Row],[Qtés commandées pour N-1]]</f>
        <v>0</v>
      </c>
      <c r="Q742" s="8">
        <f>Tableau1[[#This Row],[CA N+1]]-Tableau1[[#This Row],[CA N-1]]</f>
        <v>0</v>
      </c>
      <c r="R742" s="14" t="str">
        <f>IFERROR(Tableau1[[#This Row],[Impact en €]]/Tableau1[[#This Row],[CA N-1]]," ")</f>
        <v xml:space="preserve"> </v>
      </c>
    </row>
    <row r="743" spans="1:18" x14ac:dyDescent="0.35">
      <c r="A743" s="10">
        <f>'Input CO Nafi'!A743</f>
        <v>0</v>
      </c>
      <c r="B743" s="10">
        <f>'Input CO Nafi'!C743</f>
        <v>0</v>
      </c>
      <c r="C743" s="8"/>
      <c r="D743" s="8">
        <f>'Input CO Nafi'!J743</f>
        <v>0</v>
      </c>
      <c r="E743" s="12"/>
      <c r="F743" s="10">
        <f>'Input CO Nafi'!L743</f>
        <v>0</v>
      </c>
      <c r="G743" s="16">
        <f>'Input CO Nafi'!P743</f>
        <v>0</v>
      </c>
      <c r="H743" s="11">
        <f>'Input CO Nafi'!Q743</f>
        <v>0</v>
      </c>
      <c r="I743" s="12"/>
      <c r="J743" s="15">
        <f>'Input CO Nafi'!AA743</f>
        <v>0</v>
      </c>
      <c r="K743" s="16">
        <f>'Input CO Nafi'!AG743</f>
        <v>0</v>
      </c>
      <c r="L743" s="16">
        <f>'Input CO Nafi'!AI743</f>
        <v>0</v>
      </c>
      <c r="M743" s="16">
        <f>'Input CO Nafi'!AJ743</f>
        <v>0</v>
      </c>
      <c r="N743" s="12"/>
      <c r="O743" s="8">
        <f>Tableau1[[#This Row],[Prix Unitaire N-1]]*Tableau1[[#This Row],[Qtés commandées pour N-1]]</f>
        <v>0</v>
      </c>
      <c r="P743" s="8">
        <f>Tableau1[[#This Row],[Prix Unitaire N+1]]*Tableau1[[#This Row],[Qtés commandées pour N-1]]</f>
        <v>0</v>
      </c>
      <c r="Q743" s="8">
        <f>Tableau1[[#This Row],[CA N+1]]-Tableau1[[#This Row],[CA N-1]]</f>
        <v>0</v>
      </c>
      <c r="R743" s="14" t="str">
        <f>IFERROR(Tableau1[[#This Row],[Impact en €]]/Tableau1[[#This Row],[CA N-1]]," ")</f>
        <v xml:space="preserve"> </v>
      </c>
    </row>
    <row r="744" spans="1:18" x14ac:dyDescent="0.35">
      <c r="A744" s="10">
        <f>'Input CO Nafi'!A744</f>
        <v>0</v>
      </c>
      <c r="B744" s="10">
        <f>'Input CO Nafi'!C744</f>
        <v>0</v>
      </c>
      <c r="C744" s="8"/>
      <c r="D744" s="8">
        <f>'Input CO Nafi'!J744</f>
        <v>0</v>
      </c>
      <c r="E744" s="12"/>
      <c r="F744" s="10">
        <f>'Input CO Nafi'!L744</f>
        <v>0</v>
      </c>
      <c r="G744" s="16">
        <f>'Input CO Nafi'!P744</f>
        <v>0</v>
      </c>
      <c r="H744" s="11">
        <f>'Input CO Nafi'!Q744</f>
        <v>0</v>
      </c>
      <c r="I744" s="12"/>
      <c r="J744" s="15">
        <f>'Input CO Nafi'!AA744</f>
        <v>0</v>
      </c>
      <c r="K744" s="16">
        <f>'Input CO Nafi'!AG744</f>
        <v>0</v>
      </c>
      <c r="L744" s="16">
        <f>'Input CO Nafi'!AI744</f>
        <v>0</v>
      </c>
      <c r="M744" s="16">
        <f>'Input CO Nafi'!AJ744</f>
        <v>0</v>
      </c>
      <c r="N744" s="12"/>
      <c r="O744" s="8">
        <f>Tableau1[[#This Row],[Prix Unitaire N-1]]*Tableau1[[#This Row],[Qtés commandées pour N-1]]</f>
        <v>0</v>
      </c>
      <c r="P744" s="8">
        <f>Tableau1[[#This Row],[Prix Unitaire N+1]]*Tableau1[[#This Row],[Qtés commandées pour N-1]]</f>
        <v>0</v>
      </c>
      <c r="Q744" s="8">
        <f>Tableau1[[#This Row],[CA N+1]]-Tableau1[[#This Row],[CA N-1]]</f>
        <v>0</v>
      </c>
      <c r="R744" s="14" t="str">
        <f>IFERROR(Tableau1[[#This Row],[Impact en €]]/Tableau1[[#This Row],[CA N-1]]," ")</f>
        <v xml:space="preserve"> </v>
      </c>
    </row>
    <row r="745" spans="1:18" x14ac:dyDescent="0.35">
      <c r="A745" s="10">
        <f>'Input CO Nafi'!A745</f>
        <v>0</v>
      </c>
      <c r="B745" s="10">
        <f>'Input CO Nafi'!C745</f>
        <v>0</v>
      </c>
      <c r="C745" s="8"/>
      <c r="D745" s="8">
        <f>'Input CO Nafi'!J745</f>
        <v>0</v>
      </c>
      <c r="E745" s="12"/>
      <c r="F745" s="10">
        <f>'Input CO Nafi'!L745</f>
        <v>0</v>
      </c>
      <c r="G745" s="16">
        <f>'Input CO Nafi'!P745</f>
        <v>0</v>
      </c>
      <c r="H745" s="11">
        <f>'Input CO Nafi'!Q745</f>
        <v>0</v>
      </c>
      <c r="I745" s="12"/>
      <c r="J745" s="15">
        <f>'Input CO Nafi'!AA745</f>
        <v>0</v>
      </c>
      <c r="K745" s="16">
        <f>'Input CO Nafi'!AG745</f>
        <v>0</v>
      </c>
      <c r="L745" s="16">
        <f>'Input CO Nafi'!AI745</f>
        <v>0</v>
      </c>
      <c r="M745" s="16">
        <f>'Input CO Nafi'!AJ745</f>
        <v>0</v>
      </c>
      <c r="N745" s="12"/>
      <c r="O745" s="8">
        <f>Tableau1[[#This Row],[Prix Unitaire N-1]]*Tableau1[[#This Row],[Qtés commandées pour N-1]]</f>
        <v>0</v>
      </c>
      <c r="P745" s="8">
        <f>Tableau1[[#This Row],[Prix Unitaire N+1]]*Tableau1[[#This Row],[Qtés commandées pour N-1]]</f>
        <v>0</v>
      </c>
      <c r="Q745" s="8">
        <f>Tableau1[[#This Row],[CA N+1]]-Tableau1[[#This Row],[CA N-1]]</f>
        <v>0</v>
      </c>
      <c r="R745" s="14" t="str">
        <f>IFERROR(Tableau1[[#This Row],[Impact en €]]/Tableau1[[#This Row],[CA N-1]]," ")</f>
        <v xml:space="preserve"> </v>
      </c>
    </row>
    <row r="746" spans="1:18" x14ac:dyDescent="0.35">
      <c r="A746" s="10">
        <f>'Input CO Nafi'!A746</f>
        <v>0</v>
      </c>
      <c r="B746" s="10">
        <f>'Input CO Nafi'!C746</f>
        <v>0</v>
      </c>
      <c r="C746" s="8"/>
      <c r="D746" s="8">
        <f>'Input CO Nafi'!J746</f>
        <v>0</v>
      </c>
      <c r="E746" s="12"/>
      <c r="F746" s="10">
        <f>'Input CO Nafi'!L746</f>
        <v>0</v>
      </c>
      <c r="G746" s="16">
        <f>'Input CO Nafi'!P746</f>
        <v>0</v>
      </c>
      <c r="H746" s="11">
        <f>'Input CO Nafi'!Q746</f>
        <v>0</v>
      </c>
      <c r="I746" s="12"/>
      <c r="J746" s="15">
        <f>'Input CO Nafi'!AA746</f>
        <v>0</v>
      </c>
      <c r="K746" s="16">
        <f>'Input CO Nafi'!AG746</f>
        <v>0</v>
      </c>
      <c r="L746" s="16">
        <f>'Input CO Nafi'!AI746</f>
        <v>0</v>
      </c>
      <c r="M746" s="16">
        <f>'Input CO Nafi'!AJ746</f>
        <v>0</v>
      </c>
      <c r="N746" s="12"/>
      <c r="O746" s="8">
        <f>Tableau1[[#This Row],[Prix Unitaire N-1]]*Tableau1[[#This Row],[Qtés commandées pour N-1]]</f>
        <v>0</v>
      </c>
      <c r="P746" s="8">
        <f>Tableau1[[#This Row],[Prix Unitaire N+1]]*Tableau1[[#This Row],[Qtés commandées pour N-1]]</f>
        <v>0</v>
      </c>
      <c r="Q746" s="8">
        <f>Tableau1[[#This Row],[CA N+1]]-Tableau1[[#This Row],[CA N-1]]</f>
        <v>0</v>
      </c>
      <c r="R746" s="14" t="str">
        <f>IFERROR(Tableau1[[#This Row],[Impact en €]]/Tableau1[[#This Row],[CA N-1]]," ")</f>
        <v xml:space="preserve"> </v>
      </c>
    </row>
    <row r="747" spans="1:18" x14ac:dyDescent="0.35">
      <c r="A747" s="10">
        <f>'Input CO Nafi'!A747</f>
        <v>0</v>
      </c>
      <c r="B747" s="10">
        <f>'Input CO Nafi'!C747</f>
        <v>0</v>
      </c>
      <c r="C747" s="8"/>
      <c r="D747" s="8">
        <f>'Input CO Nafi'!J747</f>
        <v>0</v>
      </c>
      <c r="E747" s="12"/>
      <c r="F747" s="10">
        <f>'Input CO Nafi'!L747</f>
        <v>0</v>
      </c>
      <c r="G747" s="16">
        <f>'Input CO Nafi'!P747</f>
        <v>0</v>
      </c>
      <c r="H747" s="11">
        <f>'Input CO Nafi'!Q747</f>
        <v>0</v>
      </c>
      <c r="I747" s="12"/>
      <c r="J747" s="15">
        <f>'Input CO Nafi'!AA747</f>
        <v>0</v>
      </c>
      <c r="K747" s="16">
        <f>'Input CO Nafi'!AG747</f>
        <v>0</v>
      </c>
      <c r="L747" s="16">
        <f>'Input CO Nafi'!AI747</f>
        <v>0</v>
      </c>
      <c r="M747" s="16">
        <f>'Input CO Nafi'!AJ747</f>
        <v>0</v>
      </c>
      <c r="N747" s="12"/>
      <c r="O747" s="8">
        <f>Tableau1[[#This Row],[Prix Unitaire N-1]]*Tableau1[[#This Row],[Qtés commandées pour N-1]]</f>
        <v>0</v>
      </c>
      <c r="P747" s="8">
        <f>Tableau1[[#This Row],[Prix Unitaire N+1]]*Tableau1[[#This Row],[Qtés commandées pour N-1]]</f>
        <v>0</v>
      </c>
      <c r="Q747" s="8">
        <f>Tableau1[[#This Row],[CA N+1]]-Tableau1[[#This Row],[CA N-1]]</f>
        <v>0</v>
      </c>
      <c r="R747" s="14" t="str">
        <f>IFERROR(Tableau1[[#This Row],[Impact en €]]/Tableau1[[#This Row],[CA N-1]]," ")</f>
        <v xml:space="preserve"> </v>
      </c>
    </row>
    <row r="748" spans="1:18" x14ac:dyDescent="0.35">
      <c r="A748" s="10">
        <f>'Input CO Nafi'!A748</f>
        <v>0</v>
      </c>
      <c r="B748" s="10">
        <f>'Input CO Nafi'!C748</f>
        <v>0</v>
      </c>
      <c r="C748" s="8"/>
      <c r="D748" s="8">
        <f>'Input CO Nafi'!J748</f>
        <v>0</v>
      </c>
      <c r="E748" s="12"/>
      <c r="F748" s="10">
        <f>'Input CO Nafi'!L748</f>
        <v>0</v>
      </c>
      <c r="G748" s="16">
        <f>'Input CO Nafi'!P748</f>
        <v>0</v>
      </c>
      <c r="H748" s="11">
        <f>'Input CO Nafi'!Q748</f>
        <v>0</v>
      </c>
      <c r="I748" s="12"/>
      <c r="J748" s="15">
        <f>'Input CO Nafi'!AA748</f>
        <v>0</v>
      </c>
      <c r="K748" s="16">
        <f>'Input CO Nafi'!AG748</f>
        <v>0</v>
      </c>
      <c r="L748" s="16">
        <f>'Input CO Nafi'!AI748</f>
        <v>0</v>
      </c>
      <c r="M748" s="16">
        <f>'Input CO Nafi'!AJ748</f>
        <v>0</v>
      </c>
      <c r="N748" s="12"/>
      <c r="O748" s="8">
        <f>Tableau1[[#This Row],[Prix Unitaire N-1]]*Tableau1[[#This Row],[Qtés commandées pour N-1]]</f>
        <v>0</v>
      </c>
      <c r="P748" s="8">
        <f>Tableau1[[#This Row],[Prix Unitaire N+1]]*Tableau1[[#This Row],[Qtés commandées pour N-1]]</f>
        <v>0</v>
      </c>
      <c r="Q748" s="8">
        <f>Tableau1[[#This Row],[CA N+1]]-Tableau1[[#This Row],[CA N-1]]</f>
        <v>0</v>
      </c>
      <c r="R748" s="14" t="str">
        <f>IFERROR(Tableau1[[#This Row],[Impact en €]]/Tableau1[[#This Row],[CA N-1]]," ")</f>
        <v xml:space="preserve"> </v>
      </c>
    </row>
    <row r="749" spans="1:18" x14ac:dyDescent="0.35">
      <c r="A749" s="10">
        <f>'Input CO Nafi'!A749</f>
        <v>0</v>
      </c>
      <c r="B749" s="10">
        <f>'Input CO Nafi'!C749</f>
        <v>0</v>
      </c>
      <c r="C749" s="8"/>
      <c r="D749" s="8">
        <f>'Input CO Nafi'!J749</f>
        <v>0</v>
      </c>
      <c r="E749" s="12"/>
      <c r="F749" s="10">
        <f>'Input CO Nafi'!L749</f>
        <v>0</v>
      </c>
      <c r="G749" s="16">
        <f>'Input CO Nafi'!P749</f>
        <v>0</v>
      </c>
      <c r="H749" s="11">
        <f>'Input CO Nafi'!Q749</f>
        <v>0</v>
      </c>
      <c r="I749" s="12"/>
      <c r="J749" s="15">
        <f>'Input CO Nafi'!AA749</f>
        <v>0</v>
      </c>
      <c r="K749" s="16">
        <f>'Input CO Nafi'!AG749</f>
        <v>0</v>
      </c>
      <c r="L749" s="16">
        <f>'Input CO Nafi'!AI749</f>
        <v>0</v>
      </c>
      <c r="M749" s="16">
        <f>'Input CO Nafi'!AJ749</f>
        <v>0</v>
      </c>
      <c r="N749" s="12"/>
      <c r="O749" s="8">
        <f>Tableau1[[#This Row],[Prix Unitaire N-1]]*Tableau1[[#This Row],[Qtés commandées pour N-1]]</f>
        <v>0</v>
      </c>
      <c r="P749" s="8">
        <f>Tableau1[[#This Row],[Prix Unitaire N+1]]*Tableau1[[#This Row],[Qtés commandées pour N-1]]</f>
        <v>0</v>
      </c>
      <c r="Q749" s="8">
        <f>Tableau1[[#This Row],[CA N+1]]-Tableau1[[#This Row],[CA N-1]]</f>
        <v>0</v>
      </c>
      <c r="R749" s="14" t="str">
        <f>IFERROR(Tableau1[[#This Row],[Impact en €]]/Tableau1[[#This Row],[CA N-1]]," ")</f>
        <v xml:space="preserve"> </v>
      </c>
    </row>
    <row r="750" spans="1:18" x14ac:dyDescent="0.35">
      <c r="A750" s="10">
        <f>'Input CO Nafi'!A750</f>
        <v>0</v>
      </c>
      <c r="B750" s="10">
        <f>'Input CO Nafi'!C750</f>
        <v>0</v>
      </c>
      <c r="C750" s="8"/>
      <c r="D750" s="8">
        <f>'Input CO Nafi'!J750</f>
        <v>0</v>
      </c>
      <c r="E750" s="12"/>
      <c r="F750" s="10">
        <f>'Input CO Nafi'!L750</f>
        <v>0</v>
      </c>
      <c r="G750" s="16">
        <f>'Input CO Nafi'!P750</f>
        <v>0</v>
      </c>
      <c r="H750" s="11">
        <f>'Input CO Nafi'!Q750</f>
        <v>0</v>
      </c>
      <c r="I750" s="12"/>
      <c r="J750" s="15">
        <f>'Input CO Nafi'!AA750</f>
        <v>0</v>
      </c>
      <c r="K750" s="16">
        <f>'Input CO Nafi'!AG750</f>
        <v>0</v>
      </c>
      <c r="L750" s="16">
        <f>'Input CO Nafi'!AI750</f>
        <v>0</v>
      </c>
      <c r="M750" s="16">
        <f>'Input CO Nafi'!AJ750</f>
        <v>0</v>
      </c>
      <c r="N750" s="12"/>
      <c r="O750" s="8">
        <f>Tableau1[[#This Row],[Prix Unitaire N-1]]*Tableau1[[#This Row],[Qtés commandées pour N-1]]</f>
        <v>0</v>
      </c>
      <c r="P750" s="8">
        <f>Tableau1[[#This Row],[Prix Unitaire N+1]]*Tableau1[[#This Row],[Qtés commandées pour N-1]]</f>
        <v>0</v>
      </c>
      <c r="Q750" s="8">
        <f>Tableau1[[#This Row],[CA N+1]]-Tableau1[[#This Row],[CA N-1]]</f>
        <v>0</v>
      </c>
      <c r="R750" s="14" t="str">
        <f>IFERROR(Tableau1[[#This Row],[Impact en €]]/Tableau1[[#This Row],[CA N-1]]," ")</f>
        <v xml:space="preserve"> </v>
      </c>
    </row>
    <row r="751" spans="1:18" x14ac:dyDescent="0.35">
      <c r="A751" s="10">
        <f>'Input CO Nafi'!A751</f>
        <v>0</v>
      </c>
      <c r="B751" s="10">
        <f>'Input CO Nafi'!C751</f>
        <v>0</v>
      </c>
      <c r="C751" s="8"/>
      <c r="D751" s="8">
        <f>'Input CO Nafi'!J751</f>
        <v>0</v>
      </c>
      <c r="E751" s="12"/>
      <c r="F751" s="10">
        <f>'Input CO Nafi'!L751</f>
        <v>0</v>
      </c>
      <c r="G751" s="16">
        <f>'Input CO Nafi'!P751</f>
        <v>0</v>
      </c>
      <c r="H751" s="11">
        <f>'Input CO Nafi'!Q751</f>
        <v>0</v>
      </c>
      <c r="I751" s="12"/>
      <c r="J751" s="15">
        <f>'Input CO Nafi'!AA751</f>
        <v>0</v>
      </c>
      <c r="K751" s="16">
        <f>'Input CO Nafi'!AG751</f>
        <v>0</v>
      </c>
      <c r="L751" s="16">
        <f>'Input CO Nafi'!AI751</f>
        <v>0</v>
      </c>
      <c r="M751" s="16">
        <f>'Input CO Nafi'!AJ751</f>
        <v>0</v>
      </c>
      <c r="N751" s="12"/>
      <c r="O751" s="8">
        <f>Tableau1[[#This Row],[Prix Unitaire N-1]]*Tableau1[[#This Row],[Qtés commandées pour N-1]]</f>
        <v>0</v>
      </c>
      <c r="P751" s="8">
        <f>Tableau1[[#This Row],[Prix Unitaire N+1]]*Tableau1[[#This Row],[Qtés commandées pour N-1]]</f>
        <v>0</v>
      </c>
      <c r="Q751" s="8">
        <f>Tableau1[[#This Row],[CA N+1]]-Tableau1[[#This Row],[CA N-1]]</f>
        <v>0</v>
      </c>
      <c r="R751" s="14" t="str">
        <f>IFERROR(Tableau1[[#This Row],[Impact en €]]/Tableau1[[#This Row],[CA N-1]]," ")</f>
        <v xml:space="preserve"> </v>
      </c>
    </row>
    <row r="752" spans="1:18" x14ac:dyDescent="0.35">
      <c r="A752" s="10">
        <f>'Input CO Nafi'!A752</f>
        <v>0</v>
      </c>
      <c r="B752" s="10">
        <f>'Input CO Nafi'!C752</f>
        <v>0</v>
      </c>
      <c r="C752" s="8"/>
      <c r="D752" s="8">
        <f>'Input CO Nafi'!J752</f>
        <v>0</v>
      </c>
      <c r="E752" s="12"/>
      <c r="F752" s="10">
        <f>'Input CO Nafi'!L752</f>
        <v>0</v>
      </c>
      <c r="G752" s="16">
        <f>'Input CO Nafi'!P752</f>
        <v>0</v>
      </c>
      <c r="H752" s="11">
        <f>'Input CO Nafi'!Q752</f>
        <v>0</v>
      </c>
      <c r="I752" s="12"/>
      <c r="J752" s="15">
        <f>'Input CO Nafi'!AA752</f>
        <v>0</v>
      </c>
      <c r="K752" s="16">
        <f>'Input CO Nafi'!AG752</f>
        <v>0</v>
      </c>
      <c r="L752" s="16">
        <f>'Input CO Nafi'!AI752</f>
        <v>0</v>
      </c>
      <c r="M752" s="16">
        <f>'Input CO Nafi'!AJ752</f>
        <v>0</v>
      </c>
      <c r="N752" s="12"/>
      <c r="O752" s="8">
        <f>Tableau1[[#This Row],[Prix Unitaire N-1]]*Tableau1[[#This Row],[Qtés commandées pour N-1]]</f>
        <v>0</v>
      </c>
      <c r="P752" s="8">
        <f>Tableau1[[#This Row],[Prix Unitaire N+1]]*Tableau1[[#This Row],[Qtés commandées pour N-1]]</f>
        <v>0</v>
      </c>
      <c r="Q752" s="8">
        <f>Tableau1[[#This Row],[CA N+1]]-Tableau1[[#This Row],[CA N-1]]</f>
        <v>0</v>
      </c>
      <c r="R752" s="14" t="str">
        <f>IFERROR(Tableau1[[#This Row],[Impact en €]]/Tableau1[[#This Row],[CA N-1]]," ")</f>
        <v xml:space="preserve"> </v>
      </c>
    </row>
    <row r="753" spans="1:18" x14ac:dyDescent="0.35">
      <c r="A753" s="10">
        <f>'Input CO Nafi'!A753</f>
        <v>0</v>
      </c>
      <c r="B753" s="10">
        <f>'Input CO Nafi'!C753</f>
        <v>0</v>
      </c>
      <c r="C753" s="8"/>
      <c r="D753" s="8">
        <f>'Input CO Nafi'!J753</f>
        <v>0</v>
      </c>
      <c r="E753" s="12"/>
      <c r="F753" s="10">
        <f>'Input CO Nafi'!L753</f>
        <v>0</v>
      </c>
      <c r="G753" s="16">
        <f>'Input CO Nafi'!P753</f>
        <v>0</v>
      </c>
      <c r="H753" s="11">
        <f>'Input CO Nafi'!Q753</f>
        <v>0</v>
      </c>
      <c r="I753" s="12"/>
      <c r="J753" s="15">
        <f>'Input CO Nafi'!AA753</f>
        <v>0</v>
      </c>
      <c r="K753" s="16">
        <f>'Input CO Nafi'!AG753</f>
        <v>0</v>
      </c>
      <c r="L753" s="16">
        <f>'Input CO Nafi'!AI753</f>
        <v>0</v>
      </c>
      <c r="M753" s="16">
        <f>'Input CO Nafi'!AJ753</f>
        <v>0</v>
      </c>
      <c r="N753" s="12"/>
      <c r="O753" s="8">
        <f>Tableau1[[#This Row],[Prix Unitaire N-1]]*Tableau1[[#This Row],[Qtés commandées pour N-1]]</f>
        <v>0</v>
      </c>
      <c r="P753" s="8">
        <f>Tableau1[[#This Row],[Prix Unitaire N+1]]*Tableau1[[#This Row],[Qtés commandées pour N-1]]</f>
        <v>0</v>
      </c>
      <c r="Q753" s="8">
        <f>Tableau1[[#This Row],[CA N+1]]-Tableau1[[#This Row],[CA N-1]]</f>
        <v>0</v>
      </c>
      <c r="R753" s="14" t="str">
        <f>IFERROR(Tableau1[[#This Row],[Impact en €]]/Tableau1[[#This Row],[CA N-1]]," ")</f>
        <v xml:space="preserve"> </v>
      </c>
    </row>
    <row r="754" spans="1:18" x14ac:dyDescent="0.35">
      <c r="A754" s="10">
        <f>'Input CO Nafi'!A754</f>
        <v>0</v>
      </c>
      <c r="B754" s="10">
        <f>'Input CO Nafi'!C754</f>
        <v>0</v>
      </c>
      <c r="C754" s="8"/>
      <c r="D754" s="8">
        <f>'Input CO Nafi'!J754</f>
        <v>0</v>
      </c>
      <c r="E754" s="12"/>
      <c r="F754" s="10">
        <f>'Input CO Nafi'!L754</f>
        <v>0</v>
      </c>
      <c r="G754" s="16">
        <f>'Input CO Nafi'!P754</f>
        <v>0</v>
      </c>
      <c r="H754" s="11">
        <f>'Input CO Nafi'!Q754</f>
        <v>0</v>
      </c>
      <c r="I754" s="12"/>
      <c r="J754" s="15">
        <f>'Input CO Nafi'!AA754</f>
        <v>0</v>
      </c>
      <c r="K754" s="16">
        <f>'Input CO Nafi'!AG754</f>
        <v>0</v>
      </c>
      <c r="L754" s="16">
        <f>'Input CO Nafi'!AI754</f>
        <v>0</v>
      </c>
      <c r="M754" s="16">
        <f>'Input CO Nafi'!AJ754</f>
        <v>0</v>
      </c>
      <c r="N754" s="12"/>
      <c r="O754" s="8">
        <f>Tableau1[[#This Row],[Prix Unitaire N-1]]*Tableau1[[#This Row],[Qtés commandées pour N-1]]</f>
        <v>0</v>
      </c>
      <c r="P754" s="8">
        <f>Tableau1[[#This Row],[Prix Unitaire N+1]]*Tableau1[[#This Row],[Qtés commandées pour N-1]]</f>
        <v>0</v>
      </c>
      <c r="Q754" s="8">
        <f>Tableau1[[#This Row],[CA N+1]]-Tableau1[[#This Row],[CA N-1]]</f>
        <v>0</v>
      </c>
      <c r="R754" s="14" t="str">
        <f>IFERROR(Tableau1[[#This Row],[Impact en €]]/Tableau1[[#This Row],[CA N-1]]," ")</f>
        <v xml:space="preserve"> </v>
      </c>
    </row>
    <row r="755" spans="1:18" x14ac:dyDescent="0.35">
      <c r="A755" s="10">
        <f>'Input CO Nafi'!A755</f>
        <v>0</v>
      </c>
      <c r="B755" s="10">
        <f>'Input CO Nafi'!C755</f>
        <v>0</v>
      </c>
      <c r="C755" s="8"/>
      <c r="D755" s="8">
        <f>'Input CO Nafi'!J755</f>
        <v>0</v>
      </c>
      <c r="E755" s="12"/>
      <c r="F755" s="10">
        <f>'Input CO Nafi'!L755</f>
        <v>0</v>
      </c>
      <c r="G755" s="16">
        <f>'Input CO Nafi'!P755</f>
        <v>0</v>
      </c>
      <c r="H755" s="11">
        <f>'Input CO Nafi'!Q755</f>
        <v>0</v>
      </c>
      <c r="I755" s="12"/>
      <c r="J755" s="15">
        <f>'Input CO Nafi'!AA755</f>
        <v>0</v>
      </c>
      <c r="K755" s="16">
        <f>'Input CO Nafi'!AG755</f>
        <v>0</v>
      </c>
      <c r="L755" s="16">
        <f>'Input CO Nafi'!AI755</f>
        <v>0</v>
      </c>
      <c r="M755" s="16">
        <f>'Input CO Nafi'!AJ755</f>
        <v>0</v>
      </c>
      <c r="N755" s="12"/>
      <c r="O755" s="8">
        <f>Tableau1[[#This Row],[Prix Unitaire N-1]]*Tableau1[[#This Row],[Qtés commandées pour N-1]]</f>
        <v>0</v>
      </c>
      <c r="P755" s="8">
        <f>Tableau1[[#This Row],[Prix Unitaire N+1]]*Tableau1[[#This Row],[Qtés commandées pour N-1]]</f>
        <v>0</v>
      </c>
      <c r="Q755" s="8">
        <f>Tableau1[[#This Row],[CA N+1]]-Tableau1[[#This Row],[CA N-1]]</f>
        <v>0</v>
      </c>
      <c r="R755" s="14" t="str">
        <f>IFERROR(Tableau1[[#This Row],[Impact en €]]/Tableau1[[#This Row],[CA N-1]]," ")</f>
        <v xml:space="preserve"> </v>
      </c>
    </row>
    <row r="756" spans="1:18" x14ac:dyDescent="0.35">
      <c r="A756" s="10">
        <f>'Input CO Nafi'!A756</f>
        <v>0</v>
      </c>
      <c r="B756" s="10">
        <f>'Input CO Nafi'!C756</f>
        <v>0</v>
      </c>
      <c r="C756" s="8"/>
      <c r="D756" s="8">
        <f>'Input CO Nafi'!J756</f>
        <v>0</v>
      </c>
      <c r="E756" s="12"/>
      <c r="F756" s="10">
        <f>'Input CO Nafi'!L756</f>
        <v>0</v>
      </c>
      <c r="G756" s="16">
        <f>'Input CO Nafi'!P756</f>
        <v>0</v>
      </c>
      <c r="H756" s="11">
        <f>'Input CO Nafi'!Q756</f>
        <v>0</v>
      </c>
      <c r="I756" s="12"/>
      <c r="J756" s="15">
        <f>'Input CO Nafi'!AA756</f>
        <v>0</v>
      </c>
      <c r="K756" s="16">
        <f>'Input CO Nafi'!AG756</f>
        <v>0</v>
      </c>
      <c r="L756" s="16">
        <f>'Input CO Nafi'!AI756</f>
        <v>0</v>
      </c>
      <c r="M756" s="16">
        <f>'Input CO Nafi'!AJ756</f>
        <v>0</v>
      </c>
      <c r="N756" s="12"/>
      <c r="O756" s="8">
        <f>Tableau1[[#This Row],[Prix Unitaire N-1]]*Tableau1[[#This Row],[Qtés commandées pour N-1]]</f>
        <v>0</v>
      </c>
      <c r="P756" s="8">
        <f>Tableau1[[#This Row],[Prix Unitaire N+1]]*Tableau1[[#This Row],[Qtés commandées pour N-1]]</f>
        <v>0</v>
      </c>
      <c r="Q756" s="8">
        <f>Tableau1[[#This Row],[CA N+1]]-Tableau1[[#This Row],[CA N-1]]</f>
        <v>0</v>
      </c>
      <c r="R756" s="14" t="str">
        <f>IFERROR(Tableau1[[#This Row],[Impact en €]]/Tableau1[[#This Row],[CA N-1]]," ")</f>
        <v xml:space="preserve"> </v>
      </c>
    </row>
    <row r="757" spans="1:18" x14ac:dyDescent="0.35">
      <c r="A757" s="10">
        <f>'Input CO Nafi'!A757</f>
        <v>0</v>
      </c>
      <c r="B757" s="10">
        <f>'Input CO Nafi'!C757</f>
        <v>0</v>
      </c>
      <c r="C757" s="8"/>
      <c r="D757" s="8">
        <f>'Input CO Nafi'!J757</f>
        <v>0</v>
      </c>
      <c r="E757" s="12"/>
      <c r="F757" s="10">
        <f>'Input CO Nafi'!L757</f>
        <v>0</v>
      </c>
      <c r="G757" s="16">
        <f>'Input CO Nafi'!P757</f>
        <v>0</v>
      </c>
      <c r="H757" s="11">
        <f>'Input CO Nafi'!Q757</f>
        <v>0</v>
      </c>
      <c r="I757" s="12"/>
      <c r="J757" s="15">
        <f>'Input CO Nafi'!AA757</f>
        <v>0</v>
      </c>
      <c r="K757" s="16">
        <f>'Input CO Nafi'!AG757</f>
        <v>0</v>
      </c>
      <c r="L757" s="16">
        <f>'Input CO Nafi'!AI757</f>
        <v>0</v>
      </c>
      <c r="M757" s="16">
        <f>'Input CO Nafi'!AJ757</f>
        <v>0</v>
      </c>
      <c r="N757" s="12"/>
      <c r="O757" s="8">
        <f>Tableau1[[#This Row],[Prix Unitaire N-1]]*Tableau1[[#This Row],[Qtés commandées pour N-1]]</f>
        <v>0</v>
      </c>
      <c r="P757" s="8">
        <f>Tableau1[[#This Row],[Prix Unitaire N+1]]*Tableau1[[#This Row],[Qtés commandées pour N-1]]</f>
        <v>0</v>
      </c>
      <c r="Q757" s="8">
        <f>Tableau1[[#This Row],[CA N+1]]-Tableau1[[#This Row],[CA N-1]]</f>
        <v>0</v>
      </c>
      <c r="R757" s="14" t="str">
        <f>IFERROR(Tableau1[[#This Row],[Impact en €]]/Tableau1[[#This Row],[CA N-1]]," ")</f>
        <v xml:space="preserve"> </v>
      </c>
    </row>
    <row r="758" spans="1:18" x14ac:dyDescent="0.35">
      <c r="A758" s="10">
        <f>'Input CO Nafi'!A758</f>
        <v>0</v>
      </c>
      <c r="B758" s="10">
        <f>'Input CO Nafi'!C758</f>
        <v>0</v>
      </c>
      <c r="C758" s="8"/>
      <c r="D758" s="8">
        <f>'Input CO Nafi'!J758</f>
        <v>0</v>
      </c>
      <c r="E758" s="12"/>
      <c r="F758" s="10">
        <f>'Input CO Nafi'!L758</f>
        <v>0</v>
      </c>
      <c r="G758" s="16">
        <f>'Input CO Nafi'!P758</f>
        <v>0</v>
      </c>
      <c r="H758" s="11">
        <f>'Input CO Nafi'!Q758</f>
        <v>0</v>
      </c>
      <c r="I758" s="12"/>
      <c r="J758" s="15">
        <f>'Input CO Nafi'!AA758</f>
        <v>0</v>
      </c>
      <c r="K758" s="16">
        <f>'Input CO Nafi'!AG758</f>
        <v>0</v>
      </c>
      <c r="L758" s="16">
        <f>'Input CO Nafi'!AI758</f>
        <v>0</v>
      </c>
      <c r="M758" s="16">
        <f>'Input CO Nafi'!AJ758</f>
        <v>0</v>
      </c>
      <c r="N758" s="12"/>
      <c r="O758" s="8">
        <f>Tableau1[[#This Row],[Prix Unitaire N-1]]*Tableau1[[#This Row],[Qtés commandées pour N-1]]</f>
        <v>0</v>
      </c>
      <c r="P758" s="8">
        <f>Tableau1[[#This Row],[Prix Unitaire N+1]]*Tableau1[[#This Row],[Qtés commandées pour N-1]]</f>
        <v>0</v>
      </c>
      <c r="Q758" s="8">
        <f>Tableau1[[#This Row],[CA N+1]]-Tableau1[[#This Row],[CA N-1]]</f>
        <v>0</v>
      </c>
      <c r="R758" s="14" t="str">
        <f>IFERROR(Tableau1[[#This Row],[Impact en €]]/Tableau1[[#This Row],[CA N-1]]," ")</f>
        <v xml:space="preserve"> </v>
      </c>
    </row>
    <row r="759" spans="1:18" x14ac:dyDescent="0.35">
      <c r="A759" s="10">
        <f>'Input CO Nafi'!A759</f>
        <v>0</v>
      </c>
      <c r="B759" s="10">
        <f>'Input CO Nafi'!C759</f>
        <v>0</v>
      </c>
      <c r="C759" s="8"/>
      <c r="D759" s="8">
        <f>'Input CO Nafi'!J759</f>
        <v>0</v>
      </c>
      <c r="E759" s="12"/>
      <c r="F759" s="10">
        <f>'Input CO Nafi'!L759</f>
        <v>0</v>
      </c>
      <c r="G759" s="16">
        <f>'Input CO Nafi'!P759</f>
        <v>0</v>
      </c>
      <c r="H759" s="11">
        <f>'Input CO Nafi'!Q759</f>
        <v>0</v>
      </c>
      <c r="I759" s="12"/>
      <c r="J759" s="15">
        <f>'Input CO Nafi'!AA759</f>
        <v>0</v>
      </c>
      <c r="K759" s="16">
        <f>'Input CO Nafi'!AG759</f>
        <v>0</v>
      </c>
      <c r="L759" s="16">
        <f>'Input CO Nafi'!AI759</f>
        <v>0</v>
      </c>
      <c r="M759" s="16">
        <f>'Input CO Nafi'!AJ759</f>
        <v>0</v>
      </c>
      <c r="N759" s="12"/>
      <c r="O759" s="8">
        <f>Tableau1[[#This Row],[Prix Unitaire N-1]]*Tableau1[[#This Row],[Qtés commandées pour N-1]]</f>
        <v>0</v>
      </c>
      <c r="P759" s="8">
        <f>Tableau1[[#This Row],[Prix Unitaire N+1]]*Tableau1[[#This Row],[Qtés commandées pour N-1]]</f>
        <v>0</v>
      </c>
      <c r="Q759" s="8">
        <f>Tableau1[[#This Row],[CA N+1]]-Tableau1[[#This Row],[CA N-1]]</f>
        <v>0</v>
      </c>
      <c r="R759" s="14" t="str">
        <f>IFERROR(Tableau1[[#This Row],[Impact en €]]/Tableau1[[#This Row],[CA N-1]]," ")</f>
        <v xml:space="preserve"> </v>
      </c>
    </row>
    <row r="760" spans="1:18" x14ac:dyDescent="0.35">
      <c r="A760" s="10">
        <f>'Input CO Nafi'!A760</f>
        <v>0</v>
      </c>
      <c r="B760" s="10">
        <f>'Input CO Nafi'!C760</f>
        <v>0</v>
      </c>
      <c r="C760" s="8"/>
      <c r="D760" s="8">
        <f>'Input CO Nafi'!J760</f>
        <v>0</v>
      </c>
      <c r="E760" s="12"/>
      <c r="F760" s="10">
        <f>'Input CO Nafi'!L760</f>
        <v>0</v>
      </c>
      <c r="G760" s="16">
        <f>'Input CO Nafi'!P760</f>
        <v>0</v>
      </c>
      <c r="H760" s="11">
        <f>'Input CO Nafi'!Q760</f>
        <v>0</v>
      </c>
      <c r="I760" s="12"/>
      <c r="J760" s="15">
        <f>'Input CO Nafi'!AA760</f>
        <v>0</v>
      </c>
      <c r="K760" s="16">
        <f>'Input CO Nafi'!AG760</f>
        <v>0</v>
      </c>
      <c r="L760" s="16">
        <f>'Input CO Nafi'!AI760</f>
        <v>0</v>
      </c>
      <c r="M760" s="16">
        <f>'Input CO Nafi'!AJ760</f>
        <v>0</v>
      </c>
      <c r="N760" s="12"/>
      <c r="O760" s="8">
        <f>Tableau1[[#This Row],[Prix Unitaire N-1]]*Tableau1[[#This Row],[Qtés commandées pour N-1]]</f>
        <v>0</v>
      </c>
      <c r="P760" s="8">
        <f>Tableau1[[#This Row],[Prix Unitaire N+1]]*Tableau1[[#This Row],[Qtés commandées pour N-1]]</f>
        <v>0</v>
      </c>
      <c r="Q760" s="8">
        <f>Tableau1[[#This Row],[CA N+1]]-Tableau1[[#This Row],[CA N-1]]</f>
        <v>0</v>
      </c>
      <c r="R760" s="14" t="str">
        <f>IFERROR(Tableau1[[#This Row],[Impact en €]]/Tableau1[[#This Row],[CA N-1]]," ")</f>
        <v xml:space="preserve"> </v>
      </c>
    </row>
    <row r="761" spans="1:18" x14ac:dyDescent="0.35">
      <c r="A761" s="10">
        <f>'Input CO Nafi'!A761</f>
        <v>0</v>
      </c>
      <c r="B761" s="10">
        <f>'Input CO Nafi'!C761</f>
        <v>0</v>
      </c>
      <c r="C761" s="8"/>
      <c r="D761" s="8">
        <f>'Input CO Nafi'!J761</f>
        <v>0</v>
      </c>
      <c r="E761" s="12"/>
      <c r="F761" s="10">
        <f>'Input CO Nafi'!L761</f>
        <v>0</v>
      </c>
      <c r="G761" s="16">
        <f>'Input CO Nafi'!P761</f>
        <v>0</v>
      </c>
      <c r="H761" s="11">
        <f>'Input CO Nafi'!Q761</f>
        <v>0</v>
      </c>
      <c r="I761" s="12"/>
      <c r="J761" s="15">
        <f>'Input CO Nafi'!AA761</f>
        <v>0</v>
      </c>
      <c r="K761" s="16">
        <f>'Input CO Nafi'!AG761</f>
        <v>0</v>
      </c>
      <c r="L761" s="16">
        <f>'Input CO Nafi'!AI761</f>
        <v>0</v>
      </c>
      <c r="M761" s="16">
        <f>'Input CO Nafi'!AJ761</f>
        <v>0</v>
      </c>
      <c r="N761" s="12"/>
      <c r="O761" s="8">
        <f>Tableau1[[#This Row],[Prix Unitaire N-1]]*Tableau1[[#This Row],[Qtés commandées pour N-1]]</f>
        <v>0</v>
      </c>
      <c r="P761" s="8">
        <f>Tableau1[[#This Row],[Prix Unitaire N+1]]*Tableau1[[#This Row],[Qtés commandées pour N-1]]</f>
        <v>0</v>
      </c>
      <c r="Q761" s="8">
        <f>Tableau1[[#This Row],[CA N+1]]-Tableau1[[#This Row],[CA N-1]]</f>
        <v>0</v>
      </c>
      <c r="R761" s="14" t="str">
        <f>IFERROR(Tableau1[[#This Row],[Impact en €]]/Tableau1[[#This Row],[CA N-1]]," ")</f>
        <v xml:space="preserve"> </v>
      </c>
    </row>
    <row r="762" spans="1:18" x14ac:dyDescent="0.35">
      <c r="A762" s="10">
        <f>'Input CO Nafi'!A762</f>
        <v>0</v>
      </c>
      <c r="B762" s="10">
        <f>'Input CO Nafi'!C762</f>
        <v>0</v>
      </c>
      <c r="C762" s="8"/>
      <c r="D762" s="8">
        <f>'Input CO Nafi'!J762</f>
        <v>0</v>
      </c>
      <c r="E762" s="12"/>
      <c r="F762" s="10">
        <f>'Input CO Nafi'!L762</f>
        <v>0</v>
      </c>
      <c r="G762" s="16">
        <f>'Input CO Nafi'!P762</f>
        <v>0</v>
      </c>
      <c r="H762" s="11">
        <f>'Input CO Nafi'!Q762</f>
        <v>0</v>
      </c>
      <c r="I762" s="12"/>
      <c r="J762" s="15">
        <f>'Input CO Nafi'!AA762</f>
        <v>0</v>
      </c>
      <c r="K762" s="16">
        <f>'Input CO Nafi'!AG762</f>
        <v>0</v>
      </c>
      <c r="L762" s="16">
        <f>'Input CO Nafi'!AI762</f>
        <v>0</v>
      </c>
      <c r="M762" s="16">
        <f>'Input CO Nafi'!AJ762</f>
        <v>0</v>
      </c>
      <c r="N762" s="12"/>
      <c r="O762" s="8">
        <f>Tableau1[[#This Row],[Prix Unitaire N-1]]*Tableau1[[#This Row],[Qtés commandées pour N-1]]</f>
        <v>0</v>
      </c>
      <c r="P762" s="8">
        <f>Tableau1[[#This Row],[Prix Unitaire N+1]]*Tableau1[[#This Row],[Qtés commandées pour N-1]]</f>
        <v>0</v>
      </c>
      <c r="Q762" s="8">
        <f>Tableau1[[#This Row],[CA N+1]]-Tableau1[[#This Row],[CA N-1]]</f>
        <v>0</v>
      </c>
      <c r="R762" s="14" t="str">
        <f>IFERROR(Tableau1[[#This Row],[Impact en €]]/Tableau1[[#This Row],[CA N-1]]," ")</f>
        <v xml:space="preserve"> </v>
      </c>
    </row>
    <row r="763" spans="1:18" x14ac:dyDescent="0.35">
      <c r="A763" s="10">
        <f>'Input CO Nafi'!A763</f>
        <v>0</v>
      </c>
      <c r="B763" s="10">
        <f>'Input CO Nafi'!C763</f>
        <v>0</v>
      </c>
      <c r="C763" s="8"/>
      <c r="D763" s="8">
        <f>'Input CO Nafi'!J763</f>
        <v>0</v>
      </c>
      <c r="E763" s="12"/>
      <c r="F763" s="10">
        <f>'Input CO Nafi'!L763</f>
        <v>0</v>
      </c>
      <c r="G763" s="16">
        <f>'Input CO Nafi'!P763</f>
        <v>0</v>
      </c>
      <c r="H763" s="11">
        <f>'Input CO Nafi'!Q763</f>
        <v>0</v>
      </c>
      <c r="I763" s="12"/>
      <c r="J763" s="15">
        <f>'Input CO Nafi'!AA763</f>
        <v>0</v>
      </c>
      <c r="K763" s="16">
        <f>'Input CO Nafi'!AG763</f>
        <v>0</v>
      </c>
      <c r="L763" s="16">
        <f>'Input CO Nafi'!AI763</f>
        <v>0</v>
      </c>
      <c r="M763" s="16">
        <f>'Input CO Nafi'!AJ763</f>
        <v>0</v>
      </c>
      <c r="N763" s="12"/>
      <c r="O763" s="8">
        <f>Tableau1[[#This Row],[Prix Unitaire N-1]]*Tableau1[[#This Row],[Qtés commandées pour N-1]]</f>
        <v>0</v>
      </c>
      <c r="P763" s="8">
        <f>Tableau1[[#This Row],[Prix Unitaire N+1]]*Tableau1[[#This Row],[Qtés commandées pour N-1]]</f>
        <v>0</v>
      </c>
      <c r="Q763" s="8">
        <f>Tableau1[[#This Row],[CA N+1]]-Tableau1[[#This Row],[CA N-1]]</f>
        <v>0</v>
      </c>
      <c r="R763" s="14" t="str">
        <f>IFERROR(Tableau1[[#This Row],[Impact en €]]/Tableau1[[#This Row],[CA N-1]]," ")</f>
        <v xml:space="preserve"> </v>
      </c>
    </row>
    <row r="764" spans="1:18" x14ac:dyDescent="0.35">
      <c r="A764" s="10">
        <f>'Input CO Nafi'!A764</f>
        <v>0</v>
      </c>
      <c r="B764" s="10">
        <f>'Input CO Nafi'!C764</f>
        <v>0</v>
      </c>
      <c r="C764" s="8"/>
      <c r="D764" s="8">
        <f>'Input CO Nafi'!J764</f>
        <v>0</v>
      </c>
      <c r="E764" s="12"/>
      <c r="F764" s="10">
        <f>'Input CO Nafi'!L764</f>
        <v>0</v>
      </c>
      <c r="G764" s="16">
        <f>'Input CO Nafi'!P764</f>
        <v>0</v>
      </c>
      <c r="H764" s="11">
        <f>'Input CO Nafi'!Q764</f>
        <v>0</v>
      </c>
      <c r="I764" s="12"/>
      <c r="J764" s="15">
        <f>'Input CO Nafi'!AA764</f>
        <v>0</v>
      </c>
      <c r="K764" s="16">
        <f>'Input CO Nafi'!AG764</f>
        <v>0</v>
      </c>
      <c r="L764" s="16">
        <f>'Input CO Nafi'!AI764</f>
        <v>0</v>
      </c>
      <c r="M764" s="16">
        <f>'Input CO Nafi'!AJ764</f>
        <v>0</v>
      </c>
      <c r="N764" s="12"/>
      <c r="O764" s="8">
        <f>Tableau1[[#This Row],[Prix Unitaire N-1]]*Tableau1[[#This Row],[Qtés commandées pour N-1]]</f>
        <v>0</v>
      </c>
      <c r="P764" s="8">
        <f>Tableau1[[#This Row],[Prix Unitaire N+1]]*Tableau1[[#This Row],[Qtés commandées pour N-1]]</f>
        <v>0</v>
      </c>
      <c r="Q764" s="8">
        <f>Tableau1[[#This Row],[CA N+1]]-Tableau1[[#This Row],[CA N-1]]</f>
        <v>0</v>
      </c>
      <c r="R764" s="14" t="str">
        <f>IFERROR(Tableau1[[#This Row],[Impact en €]]/Tableau1[[#This Row],[CA N-1]]," ")</f>
        <v xml:space="preserve"> </v>
      </c>
    </row>
    <row r="765" spans="1:18" x14ac:dyDescent="0.35">
      <c r="A765" s="10">
        <f>'Input CO Nafi'!A765</f>
        <v>0</v>
      </c>
      <c r="B765" s="10">
        <f>'Input CO Nafi'!C765</f>
        <v>0</v>
      </c>
      <c r="C765" s="8"/>
      <c r="D765" s="8">
        <f>'Input CO Nafi'!J765</f>
        <v>0</v>
      </c>
      <c r="E765" s="12"/>
      <c r="F765" s="10">
        <f>'Input CO Nafi'!L765</f>
        <v>0</v>
      </c>
      <c r="G765" s="16">
        <f>'Input CO Nafi'!P765</f>
        <v>0</v>
      </c>
      <c r="H765" s="11">
        <f>'Input CO Nafi'!Q765</f>
        <v>0</v>
      </c>
      <c r="I765" s="12"/>
      <c r="J765" s="15">
        <f>'Input CO Nafi'!AA765</f>
        <v>0</v>
      </c>
      <c r="K765" s="16">
        <f>'Input CO Nafi'!AG765</f>
        <v>0</v>
      </c>
      <c r="L765" s="16">
        <f>'Input CO Nafi'!AI765</f>
        <v>0</v>
      </c>
      <c r="M765" s="16">
        <f>'Input CO Nafi'!AJ765</f>
        <v>0</v>
      </c>
      <c r="N765" s="12"/>
      <c r="O765" s="8">
        <f>Tableau1[[#This Row],[Prix Unitaire N-1]]*Tableau1[[#This Row],[Qtés commandées pour N-1]]</f>
        <v>0</v>
      </c>
      <c r="P765" s="8">
        <f>Tableau1[[#This Row],[Prix Unitaire N+1]]*Tableau1[[#This Row],[Qtés commandées pour N-1]]</f>
        <v>0</v>
      </c>
      <c r="Q765" s="8">
        <f>Tableau1[[#This Row],[CA N+1]]-Tableau1[[#This Row],[CA N-1]]</f>
        <v>0</v>
      </c>
      <c r="R765" s="14" t="str">
        <f>IFERROR(Tableau1[[#This Row],[Impact en €]]/Tableau1[[#This Row],[CA N-1]]," ")</f>
        <v xml:space="preserve"> </v>
      </c>
    </row>
    <row r="766" spans="1:18" x14ac:dyDescent="0.35">
      <c r="A766" s="10">
        <f>'Input CO Nafi'!A766</f>
        <v>0</v>
      </c>
      <c r="B766" s="10">
        <f>'Input CO Nafi'!C766</f>
        <v>0</v>
      </c>
      <c r="C766" s="8"/>
      <c r="D766" s="8">
        <f>'Input CO Nafi'!J766</f>
        <v>0</v>
      </c>
      <c r="E766" s="12"/>
      <c r="F766" s="10">
        <f>'Input CO Nafi'!L766</f>
        <v>0</v>
      </c>
      <c r="G766" s="16">
        <f>'Input CO Nafi'!P766</f>
        <v>0</v>
      </c>
      <c r="H766" s="11">
        <f>'Input CO Nafi'!Q766</f>
        <v>0</v>
      </c>
      <c r="I766" s="12"/>
      <c r="J766" s="15">
        <f>'Input CO Nafi'!AA766</f>
        <v>0</v>
      </c>
      <c r="K766" s="16">
        <f>'Input CO Nafi'!AG766</f>
        <v>0</v>
      </c>
      <c r="L766" s="16">
        <f>'Input CO Nafi'!AI766</f>
        <v>0</v>
      </c>
      <c r="M766" s="16">
        <f>'Input CO Nafi'!AJ766</f>
        <v>0</v>
      </c>
      <c r="N766" s="12"/>
      <c r="O766" s="8">
        <f>Tableau1[[#This Row],[Prix Unitaire N-1]]*Tableau1[[#This Row],[Qtés commandées pour N-1]]</f>
        <v>0</v>
      </c>
      <c r="P766" s="8">
        <f>Tableau1[[#This Row],[Prix Unitaire N+1]]*Tableau1[[#This Row],[Qtés commandées pour N-1]]</f>
        <v>0</v>
      </c>
      <c r="Q766" s="8">
        <f>Tableau1[[#This Row],[CA N+1]]-Tableau1[[#This Row],[CA N-1]]</f>
        <v>0</v>
      </c>
      <c r="R766" s="14" t="str">
        <f>IFERROR(Tableau1[[#This Row],[Impact en €]]/Tableau1[[#This Row],[CA N-1]]," ")</f>
        <v xml:space="preserve"> </v>
      </c>
    </row>
    <row r="767" spans="1:18" x14ac:dyDescent="0.35">
      <c r="A767" s="10">
        <f>'Input CO Nafi'!A767</f>
        <v>0</v>
      </c>
      <c r="B767" s="10">
        <f>'Input CO Nafi'!C767</f>
        <v>0</v>
      </c>
      <c r="C767" s="8"/>
      <c r="D767" s="8">
        <f>'Input CO Nafi'!J767</f>
        <v>0</v>
      </c>
      <c r="E767" s="12"/>
      <c r="F767" s="10">
        <f>'Input CO Nafi'!L767</f>
        <v>0</v>
      </c>
      <c r="G767" s="16">
        <f>'Input CO Nafi'!P767</f>
        <v>0</v>
      </c>
      <c r="H767" s="11">
        <f>'Input CO Nafi'!Q767</f>
        <v>0</v>
      </c>
      <c r="I767" s="12"/>
      <c r="J767" s="15">
        <f>'Input CO Nafi'!AA767</f>
        <v>0</v>
      </c>
      <c r="K767" s="16">
        <f>'Input CO Nafi'!AG767</f>
        <v>0</v>
      </c>
      <c r="L767" s="16">
        <f>'Input CO Nafi'!AI767</f>
        <v>0</v>
      </c>
      <c r="M767" s="16">
        <f>'Input CO Nafi'!AJ767</f>
        <v>0</v>
      </c>
      <c r="N767" s="12"/>
      <c r="O767" s="8">
        <f>Tableau1[[#This Row],[Prix Unitaire N-1]]*Tableau1[[#This Row],[Qtés commandées pour N-1]]</f>
        <v>0</v>
      </c>
      <c r="P767" s="8">
        <f>Tableau1[[#This Row],[Prix Unitaire N+1]]*Tableau1[[#This Row],[Qtés commandées pour N-1]]</f>
        <v>0</v>
      </c>
      <c r="Q767" s="8">
        <f>Tableau1[[#This Row],[CA N+1]]-Tableau1[[#This Row],[CA N-1]]</f>
        <v>0</v>
      </c>
      <c r="R767" s="14" t="str">
        <f>IFERROR(Tableau1[[#This Row],[Impact en €]]/Tableau1[[#This Row],[CA N-1]]," ")</f>
        <v xml:space="preserve"> </v>
      </c>
    </row>
    <row r="768" spans="1:18" x14ac:dyDescent="0.35">
      <c r="A768" s="10">
        <f>'Input CO Nafi'!A768</f>
        <v>0</v>
      </c>
      <c r="B768" s="10">
        <f>'Input CO Nafi'!C768</f>
        <v>0</v>
      </c>
      <c r="C768" s="8"/>
      <c r="D768" s="8">
        <f>'Input CO Nafi'!J768</f>
        <v>0</v>
      </c>
      <c r="E768" s="12"/>
      <c r="F768" s="10">
        <f>'Input CO Nafi'!L768</f>
        <v>0</v>
      </c>
      <c r="G768" s="16">
        <f>'Input CO Nafi'!P768</f>
        <v>0</v>
      </c>
      <c r="H768" s="11">
        <f>'Input CO Nafi'!Q768</f>
        <v>0</v>
      </c>
      <c r="I768" s="12"/>
      <c r="J768" s="15">
        <f>'Input CO Nafi'!AA768</f>
        <v>0</v>
      </c>
      <c r="K768" s="16">
        <f>'Input CO Nafi'!AG768</f>
        <v>0</v>
      </c>
      <c r="L768" s="16">
        <f>'Input CO Nafi'!AI768</f>
        <v>0</v>
      </c>
      <c r="M768" s="16">
        <f>'Input CO Nafi'!AJ768</f>
        <v>0</v>
      </c>
      <c r="N768" s="12"/>
      <c r="O768" s="8">
        <f>Tableau1[[#This Row],[Prix Unitaire N-1]]*Tableau1[[#This Row],[Qtés commandées pour N-1]]</f>
        <v>0</v>
      </c>
      <c r="P768" s="8">
        <f>Tableau1[[#This Row],[Prix Unitaire N+1]]*Tableau1[[#This Row],[Qtés commandées pour N-1]]</f>
        <v>0</v>
      </c>
      <c r="Q768" s="8">
        <f>Tableau1[[#This Row],[CA N+1]]-Tableau1[[#This Row],[CA N-1]]</f>
        <v>0</v>
      </c>
      <c r="R768" s="14" t="str">
        <f>IFERROR(Tableau1[[#This Row],[Impact en €]]/Tableau1[[#This Row],[CA N-1]]," ")</f>
        <v xml:space="preserve"> </v>
      </c>
    </row>
    <row r="769" spans="1:18" x14ac:dyDescent="0.35">
      <c r="A769" s="10">
        <f>'Input CO Nafi'!A769</f>
        <v>0</v>
      </c>
      <c r="B769" s="10">
        <f>'Input CO Nafi'!C769</f>
        <v>0</v>
      </c>
      <c r="C769" s="8"/>
      <c r="D769" s="8">
        <f>'Input CO Nafi'!J769</f>
        <v>0</v>
      </c>
      <c r="E769" s="12"/>
      <c r="F769" s="10">
        <f>'Input CO Nafi'!L769</f>
        <v>0</v>
      </c>
      <c r="G769" s="16">
        <f>'Input CO Nafi'!P769</f>
        <v>0</v>
      </c>
      <c r="H769" s="11">
        <f>'Input CO Nafi'!Q769</f>
        <v>0</v>
      </c>
      <c r="I769" s="12"/>
      <c r="J769" s="15">
        <f>'Input CO Nafi'!AA769</f>
        <v>0</v>
      </c>
      <c r="K769" s="16">
        <f>'Input CO Nafi'!AG769</f>
        <v>0</v>
      </c>
      <c r="L769" s="16">
        <f>'Input CO Nafi'!AI769</f>
        <v>0</v>
      </c>
      <c r="M769" s="16">
        <f>'Input CO Nafi'!AJ769</f>
        <v>0</v>
      </c>
      <c r="N769" s="12"/>
      <c r="O769" s="8">
        <f>Tableau1[[#This Row],[Prix Unitaire N-1]]*Tableau1[[#This Row],[Qtés commandées pour N-1]]</f>
        <v>0</v>
      </c>
      <c r="P769" s="8">
        <f>Tableau1[[#This Row],[Prix Unitaire N+1]]*Tableau1[[#This Row],[Qtés commandées pour N-1]]</f>
        <v>0</v>
      </c>
      <c r="Q769" s="8">
        <f>Tableau1[[#This Row],[CA N+1]]-Tableau1[[#This Row],[CA N-1]]</f>
        <v>0</v>
      </c>
      <c r="R769" s="14" t="str">
        <f>IFERROR(Tableau1[[#This Row],[Impact en €]]/Tableau1[[#This Row],[CA N-1]]," ")</f>
        <v xml:space="preserve"> </v>
      </c>
    </row>
    <row r="770" spans="1:18" x14ac:dyDescent="0.35">
      <c r="A770" s="10">
        <f>'Input CO Nafi'!A770</f>
        <v>0</v>
      </c>
      <c r="B770" s="10">
        <f>'Input CO Nafi'!C770</f>
        <v>0</v>
      </c>
      <c r="C770" s="8"/>
      <c r="D770" s="8">
        <f>'Input CO Nafi'!J770</f>
        <v>0</v>
      </c>
      <c r="E770" s="12"/>
      <c r="F770" s="10">
        <f>'Input CO Nafi'!L770</f>
        <v>0</v>
      </c>
      <c r="G770" s="16">
        <f>'Input CO Nafi'!P770</f>
        <v>0</v>
      </c>
      <c r="H770" s="11">
        <f>'Input CO Nafi'!Q770</f>
        <v>0</v>
      </c>
      <c r="I770" s="12"/>
      <c r="J770" s="15">
        <f>'Input CO Nafi'!AA770</f>
        <v>0</v>
      </c>
      <c r="K770" s="16">
        <f>'Input CO Nafi'!AG770</f>
        <v>0</v>
      </c>
      <c r="L770" s="16">
        <f>'Input CO Nafi'!AI770</f>
        <v>0</v>
      </c>
      <c r="M770" s="16">
        <f>'Input CO Nafi'!AJ770</f>
        <v>0</v>
      </c>
      <c r="N770" s="12"/>
      <c r="O770" s="8">
        <f>Tableau1[[#This Row],[Prix Unitaire N-1]]*Tableau1[[#This Row],[Qtés commandées pour N-1]]</f>
        <v>0</v>
      </c>
      <c r="P770" s="8">
        <f>Tableau1[[#This Row],[Prix Unitaire N+1]]*Tableau1[[#This Row],[Qtés commandées pour N-1]]</f>
        <v>0</v>
      </c>
      <c r="Q770" s="8">
        <f>Tableau1[[#This Row],[CA N+1]]-Tableau1[[#This Row],[CA N-1]]</f>
        <v>0</v>
      </c>
      <c r="R770" s="14" t="str">
        <f>IFERROR(Tableau1[[#This Row],[Impact en €]]/Tableau1[[#This Row],[CA N-1]]," ")</f>
        <v xml:space="preserve"> </v>
      </c>
    </row>
    <row r="771" spans="1:18" x14ac:dyDescent="0.35">
      <c r="A771" s="10">
        <f>'Input CO Nafi'!A771</f>
        <v>0</v>
      </c>
      <c r="B771" s="10">
        <f>'Input CO Nafi'!C771</f>
        <v>0</v>
      </c>
      <c r="C771" s="8"/>
      <c r="D771" s="8">
        <f>'Input CO Nafi'!J771</f>
        <v>0</v>
      </c>
      <c r="E771" s="12"/>
      <c r="F771" s="10">
        <f>'Input CO Nafi'!L771</f>
        <v>0</v>
      </c>
      <c r="G771" s="16">
        <f>'Input CO Nafi'!P771</f>
        <v>0</v>
      </c>
      <c r="H771" s="11">
        <f>'Input CO Nafi'!Q771</f>
        <v>0</v>
      </c>
      <c r="I771" s="12"/>
      <c r="J771" s="15">
        <f>'Input CO Nafi'!AA771</f>
        <v>0</v>
      </c>
      <c r="K771" s="16">
        <f>'Input CO Nafi'!AG771</f>
        <v>0</v>
      </c>
      <c r="L771" s="16">
        <f>'Input CO Nafi'!AI771</f>
        <v>0</v>
      </c>
      <c r="M771" s="16">
        <f>'Input CO Nafi'!AJ771</f>
        <v>0</v>
      </c>
      <c r="N771" s="12"/>
      <c r="O771" s="8">
        <f>Tableau1[[#This Row],[Prix Unitaire N-1]]*Tableau1[[#This Row],[Qtés commandées pour N-1]]</f>
        <v>0</v>
      </c>
      <c r="P771" s="8">
        <f>Tableau1[[#This Row],[Prix Unitaire N+1]]*Tableau1[[#This Row],[Qtés commandées pour N-1]]</f>
        <v>0</v>
      </c>
      <c r="Q771" s="8">
        <f>Tableau1[[#This Row],[CA N+1]]-Tableau1[[#This Row],[CA N-1]]</f>
        <v>0</v>
      </c>
      <c r="R771" s="14" t="str">
        <f>IFERROR(Tableau1[[#This Row],[Impact en €]]/Tableau1[[#This Row],[CA N-1]]," ")</f>
        <v xml:space="preserve"> </v>
      </c>
    </row>
    <row r="772" spans="1:18" x14ac:dyDescent="0.35">
      <c r="A772" s="10">
        <f>'Input CO Nafi'!A772</f>
        <v>0</v>
      </c>
      <c r="B772" s="10">
        <f>'Input CO Nafi'!C772</f>
        <v>0</v>
      </c>
      <c r="C772" s="8"/>
      <c r="D772" s="8">
        <f>'Input CO Nafi'!J772</f>
        <v>0</v>
      </c>
      <c r="E772" s="12"/>
      <c r="F772" s="10">
        <f>'Input CO Nafi'!L772</f>
        <v>0</v>
      </c>
      <c r="G772" s="16">
        <f>'Input CO Nafi'!P772</f>
        <v>0</v>
      </c>
      <c r="H772" s="11">
        <f>'Input CO Nafi'!Q772</f>
        <v>0</v>
      </c>
      <c r="I772" s="12"/>
      <c r="J772" s="15">
        <f>'Input CO Nafi'!AA772</f>
        <v>0</v>
      </c>
      <c r="K772" s="16">
        <f>'Input CO Nafi'!AG772</f>
        <v>0</v>
      </c>
      <c r="L772" s="16">
        <f>'Input CO Nafi'!AI772</f>
        <v>0</v>
      </c>
      <c r="M772" s="16">
        <f>'Input CO Nafi'!AJ772</f>
        <v>0</v>
      </c>
      <c r="N772" s="12"/>
      <c r="O772" s="8">
        <f>Tableau1[[#This Row],[Prix Unitaire N-1]]*Tableau1[[#This Row],[Qtés commandées pour N-1]]</f>
        <v>0</v>
      </c>
      <c r="P772" s="8">
        <f>Tableau1[[#This Row],[Prix Unitaire N+1]]*Tableau1[[#This Row],[Qtés commandées pour N-1]]</f>
        <v>0</v>
      </c>
      <c r="Q772" s="8">
        <f>Tableau1[[#This Row],[CA N+1]]-Tableau1[[#This Row],[CA N-1]]</f>
        <v>0</v>
      </c>
      <c r="R772" s="14" t="str">
        <f>IFERROR(Tableau1[[#This Row],[Impact en €]]/Tableau1[[#This Row],[CA N-1]]," ")</f>
        <v xml:space="preserve"> </v>
      </c>
    </row>
    <row r="773" spans="1:18" x14ac:dyDescent="0.35">
      <c r="A773" s="10">
        <f>'Input CO Nafi'!A773</f>
        <v>0</v>
      </c>
      <c r="B773" s="10">
        <f>'Input CO Nafi'!C773</f>
        <v>0</v>
      </c>
      <c r="C773" s="8"/>
      <c r="D773" s="8">
        <f>'Input CO Nafi'!J773</f>
        <v>0</v>
      </c>
      <c r="E773" s="12"/>
      <c r="F773" s="10">
        <f>'Input CO Nafi'!L773</f>
        <v>0</v>
      </c>
      <c r="G773" s="16">
        <f>'Input CO Nafi'!P773</f>
        <v>0</v>
      </c>
      <c r="H773" s="11">
        <f>'Input CO Nafi'!Q773</f>
        <v>0</v>
      </c>
      <c r="I773" s="12"/>
      <c r="J773" s="15">
        <f>'Input CO Nafi'!AA773</f>
        <v>0</v>
      </c>
      <c r="K773" s="16">
        <f>'Input CO Nafi'!AG773</f>
        <v>0</v>
      </c>
      <c r="L773" s="16">
        <f>'Input CO Nafi'!AI773</f>
        <v>0</v>
      </c>
      <c r="M773" s="16">
        <f>'Input CO Nafi'!AJ773</f>
        <v>0</v>
      </c>
      <c r="N773" s="12"/>
      <c r="O773" s="8">
        <f>Tableau1[[#This Row],[Prix Unitaire N-1]]*Tableau1[[#This Row],[Qtés commandées pour N-1]]</f>
        <v>0</v>
      </c>
      <c r="P773" s="8">
        <f>Tableau1[[#This Row],[Prix Unitaire N+1]]*Tableau1[[#This Row],[Qtés commandées pour N-1]]</f>
        <v>0</v>
      </c>
      <c r="Q773" s="8">
        <f>Tableau1[[#This Row],[CA N+1]]-Tableau1[[#This Row],[CA N-1]]</f>
        <v>0</v>
      </c>
      <c r="R773" s="14" t="str">
        <f>IFERROR(Tableau1[[#This Row],[Impact en €]]/Tableau1[[#This Row],[CA N-1]]," ")</f>
        <v xml:space="preserve"> </v>
      </c>
    </row>
    <row r="774" spans="1:18" x14ac:dyDescent="0.35">
      <c r="A774" s="10">
        <f>'Input CO Nafi'!A774</f>
        <v>0</v>
      </c>
      <c r="B774" s="10">
        <f>'Input CO Nafi'!C774</f>
        <v>0</v>
      </c>
      <c r="C774" s="8"/>
      <c r="D774" s="8">
        <f>'Input CO Nafi'!J774</f>
        <v>0</v>
      </c>
      <c r="E774" s="12"/>
      <c r="F774" s="10">
        <f>'Input CO Nafi'!L774</f>
        <v>0</v>
      </c>
      <c r="G774" s="16">
        <f>'Input CO Nafi'!P774</f>
        <v>0</v>
      </c>
      <c r="H774" s="11">
        <f>'Input CO Nafi'!Q774</f>
        <v>0</v>
      </c>
      <c r="I774" s="12"/>
      <c r="J774" s="15">
        <f>'Input CO Nafi'!AA774</f>
        <v>0</v>
      </c>
      <c r="K774" s="16">
        <f>'Input CO Nafi'!AG774</f>
        <v>0</v>
      </c>
      <c r="L774" s="16">
        <f>'Input CO Nafi'!AI774</f>
        <v>0</v>
      </c>
      <c r="M774" s="16">
        <f>'Input CO Nafi'!AJ774</f>
        <v>0</v>
      </c>
      <c r="N774" s="12"/>
      <c r="O774" s="8">
        <f>Tableau1[[#This Row],[Prix Unitaire N-1]]*Tableau1[[#This Row],[Qtés commandées pour N-1]]</f>
        <v>0</v>
      </c>
      <c r="P774" s="8">
        <f>Tableau1[[#This Row],[Prix Unitaire N+1]]*Tableau1[[#This Row],[Qtés commandées pour N-1]]</f>
        <v>0</v>
      </c>
      <c r="Q774" s="8">
        <f>Tableau1[[#This Row],[CA N+1]]-Tableau1[[#This Row],[CA N-1]]</f>
        <v>0</v>
      </c>
      <c r="R774" s="14" t="str">
        <f>IFERROR(Tableau1[[#This Row],[Impact en €]]/Tableau1[[#This Row],[CA N-1]]," ")</f>
        <v xml:space="preserve"> </v>
      </c>
    </row>
    <row r="775" spans="1:18" x14ac:dyDescent="0.35">
      <c r="A775" s="10">
        <f>'Input CO Nafi'!A775</f>
        <v>0</v>
      </c>
      <c r="B775" s="10">
        <f>'Input CO Nafi'!C775</f>
        <v>0</v>
      </c>
      <c r="C775" s="8"/>
      <c r="D775" s="8">
        <f>'Input CO Nafi'!J775</f>
        <v>0</v>
      </c>
      <c r="E775" s="12"/>
      <c r="F775" s="10">
        <f>'Input CO Nafi'!L775</f>
        <v>0</v>
      </c>
      <c r="G775" s="16">
        <f>'Input CO Nafi'!P775</f>
        <v>0</v>
      </c>
      <c r="H775" s="11">
        <f>'Input CO Nafi'!Q775</f>
        <v>0</v>
      </c>
      <c r="I775" s="12"/>
      <c r="J775" s="15">
        <f>'Input CO Nafi'!AA775</f>
        <v>0</v>
      </c>
      <c r="K775" s="16">
        <f>'Input CO Nafi'!AG775</f>
        <v>0</v>
      </c>
      <c r="L775" s="16">
        <f>'Input CO Nafi'!AI775</f>
        <v>0</v>
      </c>
      <c r="M775" s="16">
        <f>'Input CO Nafi'!AJ775</f>
        <v>0</v>
      </c>
      <c r="N775" s="12"/>
      <c r="O775" s="8">
        <f>Tableau1[[#This Row],[Prix Unitaire N-1]]*Tableau1[[#This Row],[Qtés commandées pour N-1]]</f>
        <v>0</v>
      </c>
      <c r="P775" s="8">
        <f>Tableau1[[#This Row],[Prix Unitaire N+1]]*Tableau1[[#This Row],[Qtés commandées pour N-1]]</f>
        <v>0</v>
      </c>
      <c r="Q775" s="8">
        <f>Tableau1[[#This Row],[CA N+1]]-Tableau1[[#This Row],[CA N-1]]</f>
        <v>0</v>
      </c>
      <c r="R775" s="14" t="str">
        <f>IFERROR(Tableau1[[#This Row],[Impact en €]]/Tableau1[[#This Row],[CA N-1]]," ")</f>
        <v xml:space="preserve"> </v>
      </c>
    </row>
    <row r="776" spans="1:18" x14ac:dyDescent="0.35">
      <c r="A776" s="10">
        <f>'Input CO Nafi'!A776</f>
        <v>0</v>
      </c>
      <c r="B776" s="10">
        <f>'Input CO Nafi'!C776</f>
        <v>0</v>
      </c>
      <c r="C776" s="8"/>
      <c r="D776" s="8">
        <f>'Input CO Nafi'!J776</f>
        <v>0</v>
      </c>
      <c r="E776" s="12"/>
      <c r="F776" s="10">
        <f>'Input CO Nafi'!L776</f>
        <v>0</v>
      </c>
      <c r="G776" s="16">
        <f>'Input CO Nafi'!P776</f>
        <v>0</v>
      </c>
      <c r="H776" s="11">
        <f>'Input CO Nafi'!Q776</f>
        <v>0</v>
      </c>
      <c r="I776" s="12"/>
      <c r="J776" s="15">
        <f>'Input CO Nafi'!AA776</f>
        <v>0</v>
      </c>
      <c r="K776" s="16">
        <f>'Input CO Nafi'!AG776</f>
        <v>0</v>
      </c>
      <c r="L776" s="16">
        <f>'Input CO Nafi'!AI776</f>
        <v>0</v>
      </c>
      <c r="M776" s="16">
        <f>'Input CO Nafi'!AJ776</f>
        <v>0</v>
      </c>
      <c r="N776" s="12"/>
      <c r="O776" s="8">
        <f>Tableau1[[#This Row],[Prix Unitaire N-1]]*Tableau1[[#This Row],[Qtés commandées pour N-1]]</f>
        <v>0</v>
      </c>
      <c r="P776" s="8">
        <f>Tableau1[[#This Row],[Prix Unitaire N+1]]*Tableau1[[#This Row],[Qtés commandées pour N-1]]</f>
        <v>0</v>
      </c>
      <c r="Q776" s="8">
        <f>Tableau1[[#This Row],[CA N+1]]-Tableau1[[#This Row],[CA N-1]]</f>
        <v>0</v>
      </c>
      <c r="R776" s="14" t="str">
        <f>IFERROR(Tableau1[[#This Row],[Impact en €]]/Tableau1[[#This Row],[CA N-1]]," ")</f>
        <v xml:space="preserve"> </v>
      </c>
    </row>
    <row r="777" spans="1:18" x14ac:dyDescent="0.35">
      <c r="A777" s="10">
        <f>'Input CO Nafi'!A777</f>
        <v>0</v>
      </c>
      <c r="B777" s="10">
        <f>'Input CO Nafi'!C777</f>
        <v>0</v>
      </c>
      <c r="C777" s="8"/>
      <c r="D777" s="8">
        <f>'Input CO Nafi'!J777</f>
        <v>0</v>
      </c>
      <c r="E777" s="12"/>
      <c r="F777" s="10">
        <f>'Input CO Nafi'!L777</f>
        <v>0</v>
      </c>
      <c r="G777" s="16">
        <f>'Input CO Nafi'!P777</f>
        <v>0</v>
      </c>
      <c r="H777" s="11">
        <f>'Input CO Nafi'!Q777</f>
        <v>0</v>
      </c>
      <c r="I777" s="12"/>
      <c r="J777" s="15">
        <f>'Input CO Nafi'!AA777</f>
        <v>0</v>
      </c>
      <c r="K777" s="16">
        <f>'Input CO Nafi'!AG777</f>
        <v>0</v>
      </c>
      <c r="L777" s="16">
        <f>'Input CO Nafi'!AI777</f>
        <v>0</v>
      </c>
      <c r="M777" s="16">
        <f>'Input CO Nafi'!AJ777</f>
        <v>0</v>
      </c>
      <c r="N777" s="12"/>
      <c r="O777" s="8">
        <f>Tableau1[[#This Row],[Prix Unitaire N-1]]*Tableau1[[#This Row],[Qtés commandées pour N-1]]</f>
        <v>0</v>
      </c>
      <c r="P777" s="8">
        <f>Tableau1[[#This Row],[Prix Unitaire N+1]]*Tableau1[[#This Row],[Qtés commandées pour N-1]]</f>
        <v>0</v>
      </c>
      <c r="Q777" s="8">
        <f>Tableau1[[#This Row],[CA N+1]]-Tableau1[[#This Row],[CA N-1]]</f>
        <v>0</v>
      </c>
      <c r="R777" s="14" t="str">
        <f>IFERROR(Tableau1[[#This Row],[Impact en €]]/Tableau1[[#This Row],[CA N-1]]," ")</f>
        <v xml:space="preserve"> </v>
      </c>
    </row>
    <row r="778" spans="1:18" x14ac:dyDescent="0.35">
      <c r="A778" s="10">
        <f>'Input CO Nafi'!A778</f>
        <v>0</v>
      </c>
      <c r="B778" s="10">
        <f>'Input CO Nafi'!C778</f>
        <v>0</v>
      </c>
      <c r="C778" s="8"/>
      <c r="D778" s="8">
        <f>'Input CO Nafi'!J778</f>
        <v>0</v>
      </c>
      <c r="E778" s="12"/>
      <c r="F778" s="10">
        <f>'Input CO Nafi'!L778</f>
        <v>0</v>
      </c>
      <c r="G778" s="16">
        <f>'Input CO Nafi'!P778</f>
        <v>0</v>
      </c>
      <c r="H778" s="11">
        <f>'Input CO Nafi'!Q778</f>
        <v>0</v>
      </c>
      <c r="I778" s="12"/>
      <c r="J778" s="15">
        <f>'Input CO Nafi'!AA778</f>
        <v>0</v>
      </c>
      <c r="K778" s="16">
        <f>'Input CO Nafi'!AG778</f>
        <v>0</v>
      </c>
      <c r="L778" s="16">
        <f>'Input CO Nafi'!AI778</f>
        <v>0</v>
      </c>
      <c r="M778" s="16">
        <f>'Input CO Nafi'!AJ778</f>
        <v>0</v>
      </c>
      <c r="N778" s="12"/>
      <c r="O778" s="8">
        <f>Tableau1[[#This Row],[Prix Unitaire N-1]]*Tableau1[[#This Row],[Qtés commandées pour N-1]]</f>
        <v>0</v>
      </c>
      <c r="P778" s="8">
        <f>Tableau1[[#This Row],[Prix Unitaire N+1]]*Tableau1[[#This Row],[Qtés commandées pour N-1]]</f>
        <v>0</v>
      </c>
      <c r="Q778" s="8">
        <f>Tableau1[[#This Row],[CA N+1]]-Tableau1[[#This Row],[CA N-1]]</f>
        <v>0</v>
      </c>
      <c r="R778" s="14" t="str">
        <f>IFERROR(Tableau1[[#This Row],[Impact en €]]/Tableau1[[#This Row],[CA N-1]]," ")</f>
        <v xml:space="preserve"> </v>
      </c>
    </row>
    <row r="779" spans="1:18" x14ac:dyDescent="0.35">
      <c r="A779" s="10">
        <f>'Input CO Nafi'!A779</f>
        <v>0</v>
      </c>
      <c r="B779" s="10">
        <f>'Input CO Nafi'!C779</f>
        <v>0</v>
      </c>
      <c r="C779" s="8"/>
      <c r="D779" s="8">
        <f>'Input CO Nafi'!J779</f>
        <v>0</v>
      </c>
      <c r="E779" s="12"/>
      <c r="F779" s="10">
        <f>'Input CO Nafi'!L779</f>
        <v>0</v>
      </c>
      <c r="G779" s="16">
        <f>'Input CO Nafi'!P779</f>
        <v>0</v>
      </c>
      <c r="H779" s="11">
        <f>'Input CO Nafi'!Q779</f>
        <v>0</v>
      </c>
      <c r="I779" s="12"/>
      <c r="J779" s="15">
        <f>'Input CO Nafi'!AA779</f>
        <v>0</v>
      </c>
      <c r="K779" s="16">
        <f>'Input CO Nafi'!AG779</f>
        <v>0</v>
      </c>
      <c r="L779" s="16">
        <f>'Input CO Nafi'!AI779</f>
        <v>0</v>
      </c>
      <c r="M779" s="16">
        <f>'Input CO Nafi'!AJ779</f>
        <v>0</v>
      </c>
      <c r="N779" s="12"/>
      <c r="O779" s="8">
        <f>Tableau1[[#This Row],[Prix Unitaire N-1]]*Tableau1[[#This Row],[Qtés commandées pour N-1]]</f>
        <v>0</v>
      </c>
      <c r="P779" s="8">
        <f>Tableau1[[#This Row],[Prix Unitaire N+1]]*Tableau1[[#This Row],[Qtés commandées pour N-1]]</f>
        <v>0</v>
      </c>
      <c r="Q779" s="8">
        <f>Tableau1[[#This Row],[CA N+1]]-Tableau1[[#This Row],[CA N-1]]</f>
        <v>0</v>
      </c>
      <c r="R779" s="14" t="str">
        <f>IFERROR(Tableau1[[#This Row],[Impact en €]]/Tableau1[[#This Row],[CA N-1]]," ")</f>
        <v xml:space="preserve"> </v>
      </c>
    </row>
    <row r="780" spans="1:18" x14ac:dyDescent="0.35">
      <c r="A780" s="10">
        <f>'Input CO Nafi'!A780</f>
        <v>0</v>
      </c>
      <c r="B780" s="10">
        <f>'Input CO Nafi'!C780</f>
        <v>0</v>
      </c>
      <c r="C780" s="8"/>
      <c r="D780" s="8">
        <f>'Input CO Nafi'!J780</f>
        <v>0</v>
      </c>
      <c r="E780" s="12"/>
      <c r="F780" s="10">
        <f>'Input CO Nafi'!L780</f>
        <v>0</v>
      </c>
      <c r="G780" s="16">
        <f>'Input CO Nafi'!P780</f>
        <v>0</v>
      </c>
      <c r="H780" s="11">
        <f>'Input CO Nafi'!Q780</f>
        <v>0</v>
      </c>
      <c r="I780" s="12"/>
      <c r="J780" s="15">
        <f>'Input CO Nafi'!AA780</f>
        <v>0</v>
      </c>
      <c r="K780" s="16">
        <f>'Input CO Nafi'!AG780</f>
        <v>0</v>
      </c>
      <c r="L780" s="16">
        <f>'Input CO Nafi'!AI780</f>
        <v>0</v>
      </c>
      <c r="M780" s="16">
        <f>'Input CO Nafi'!AJ780</f>
        <v>0</v>
      </c>
      <c r="N780" s="12"/>
      <c r="O780" s="8">
        <f>Tableau1[[#This Row],[Prix Unitaire N-1]]*Tableau1[[#This Row],[Qtés commandées pour N-1]]</f>
        <v>0</v>
      </c>
      <c r="P780" s="8">
        <f>Tableau1[[#This Row],[Prix Unitaire N+1]]*Tableau1[[#This Row],[Qtés commandées pour N-1]]</f>
        <v>0</v>
      </c>
      <c r="Q780" s="8">
        <f>Tableau1[[#This Row],[CA N+1]]-Tableau1[[#This Row],[CA N-1]]</f>
        <v>0</v>
      </c>
      <c r="R780" s="14" t="str">
        <f>IFERROR(Tableau1[[#This Row],[Impact en €]]/Tableau1[[#This Row],[CA N-1]]," ")</f>
        <v xml:space="preserve"> </v>
      </c>
    </row>
    <row r="781" spans="1:18" x14ac:dyDescent="0.35">
      <c r="A781" s="10">
        <f>'Input CO Nafi'!A781</f>
        <v>0</v>
      </c>
      <c r="B781" s="10">
        <f>'Input CO Nafi'!C781</f>
        <v>0</v>
      </c>
      <c r="C781" s="8"/>
      <c r="D781" s="8">
        <f>'Input CO Nafi'!J781</f>
        <v>0</v>
      </c>
      <c r="E781" s="12"/>
      <c r="F781" s="10">
        <f>'Input CO Nafi'!L781</f>
        <v>0</v>
      </c>
      <c r="G781" s="16">
        <f>'Input CO Nafi'!P781</f>
        <v>0</v>
      </c>
      <c r="H781" s="11">
        <f>'Input CO Nafi'!Q781</f>
        <v>0</v>
      </c>
      <c r="I781" s="12"/>
      <c r="J781" s="15">
        <f>'Input CO Nafi'!AA781</f>
        <v>0</v>
      </c>
      <c r="K781" s="16">
        <f>'Input CO Nafi'!AG781</f>
        <v>0</v>
      </c>
      <c r="L781" s="16">
        <f>'Input CO Nafi'!AI781</f>
        <v>0</v>
      </c>
      <c r="M781" s="16">
        <f>'Input CO Nafi'!AJ781</f>
        <v>0</v>
      </c>
      <c r="N781" s="12"/>
      <c r="O781" s="8">
        <f>Tableau1[[#This Row],[Prix Unitaire N-1]]*Tableau1[[#This Row],[Qtés commandées pour N-1]]</f>
        <v>0</v>
      </c>
      <c r="P781" s="8">
        <f>Tableau1[[#This Row],[Prix Unitaire N+1]]*Tableau1[[#This Row],[Qtés commandées pour N-1]]</f>
        <v>0</v>
      </c>
      <c r="Q781" s="8">
        <f>Tableau1[[#This Row],[CA N+1]]-Tableau1[[#This Row],[CA N-1]]</f>
        <v>0</v>
      </c>
      <c r="R781" s="14" t="str">
        <f>IFERROR(Tableau1[[#This Row],[Impact en €]]/Tableau1[[#This Row],[CA N-1]]," ")</f>
        <v xml:space="preserve"> </v>
      </c>
    </row>
    <row r="782" spans="1:18" x14ac:dyDescent="0.35">
      <c r="A782" s="10">
        <f>'Input CO Nafi'!A782</f>
        <v>0</v>
      </c>
      <c r="B782" s="10">
        <f>'Input CO Nafi'!C782</f>
        <v>0</v>
      </c>
      <c r="C782" s="8"/>
      <c r="D782" s="8">
        <f>'Input CO Nafi'!J782</f>
        <v>0</v>
      </c>
      <c r="E782" s="12"/>
      <c r="F782" s="10">
        <f>'Input CO Nafi'!L782</f>
        <v>0</v>
      </c>
      <c r="G782" s="16">
        <f>'Input CO Nafi'!P782</f>
        <v>0</v>
      </c>
      <c r="H782" s="11">
        <f>'Input CO Nafi'!Q782</f>
        <v>0</v>
      </c>
      <c r="I782" s="12"/>
      <c r="J782" s="15">
        <f>'Input CO Nafi'!AA782</f>
        <v>0</v>
      </c>
      <c r="K782" s="16">
        <f>'Input CO Nafi'!AG782</f>
        <v>0</v>
      </c>
      <c r="L782" s="16">
        <f>'Input CO Nafi'!AI782</f>
        <v>0</v>
      </c>
      <c r="M782" s="16">
        <f>'Input CO Nafi'!AJ782</f>
        <v>0</v>
      </c>
      <c r="N782" s="12"/>
      <c r="O782" s="8">
        <f>Tableau1[[#This Row],[Prix Unitaire N-1]]*Tableau1[[#This Row],[Qtés commandées pour N-1]]</f>
        <v>0</v>
      </c>
      <c r="P782" s="8">
        <f>Tableau1[[#This Row],[Prix Unitaire N+1]]*Tableau1[[#This Row],[Qtés commandées pour N-1]]</f>
        <v>0</v>
      </c>
      <c r="Q782" s="8">
        <f>Tableau1[[#This Row],[CA N+1]]-Tableau1[[#This Row],[CA N-1]]</f>
        <v>0</v>
      </c>
      <c r="R782" s="14" t="str">
        <f>IFERROR(Tableau1[[#This Row],[Impact en €]]/Tableau1[[#This Row],[CA N-1]]," ")</f>
        <v xml:space="preserve"> </v>
      </c>
    </row>
    <row r="783" spans="1:18" x14ac:dyDescent="0.35">
      <c r="A783" s="10">
        <f>'Input CO Nafi'!A783</f>
        <v>0</v>
      </c>
      <c r="B783" s="10">
        <f>'Input CO Nafi'!C783</f>
        <v>0</v>
      </c>
      <c r="C783" s="8"/>
      <c r="D783" s="8">
        <f>'Input CO Nafi'!J783</f>
        <v>0</v>
      </c>
      <c r="E783" s="12"/>
      <c r="F783" s="10">
        <f>'Input CO Nafi'!L783</f>
        <v>0</v>
      </c>
      <c r="G783" s="16">
        <f>'Input CO Nafi'!P783</f>
        <v>0</v>
      </c>
      <c r="H783" s="11">
        <f>'Input CO Nafi'!Q783</f>
        <v>0</v>
      </c>
      <c r="I783" s="12"/>
      <c r="J783" s="15">
        <f>'Input CO Nafi'!AA783</f>
        <v>0</v>
      </c>
      <c r="K783" s="16">
        <f>'Input CO Nafi'!AG783</f>
        <v>0</v>
      </c>
      <c r="L783" s="16">
        <f>'Input CO Nafi'!AI783</f>
        <v>0</v>
      </c>
      <c r="M783" s="16">
        <f>'Input CO Nafi'!AJ783</f>
        <v>0</v>
      </c>
      <c r="N783" s="12"/>
      <c r="O783" s="8">
        <f>Tableau1[[#This Row],[Prix Unitaire N-1]]*Tableau1[[#This Row],[Qtés commandées pour N-1]]</f>
        <v>0</v>
      </c>
      <c r="P783" s="8">
        <f>Tableau1[[#This Row],[Prix Unitaire N+1]]*Tableau1[[#This Row],[Qtés commandées pour N-1]]</f>
        <v>0</v>
      </c>
      <c r="Q783" s="8">
        <f>Tableau1[[#This Row],[CA N+1]]-Tableau1[[#This Row],[CA N-1]]</f>
        <v>0</v>
      </c>
      <c r="R783" s="14" t="str">
        <f>IFERROR(Tableau1[[#This Row],[Impact en €]]/Tableau1[[#This Row],[CA N-1]]," ")</f>
        <v xml:space="preserve"> </v>
      </c>
    </row>
    <row r="784" spans="1:18" x14ac:dyDescent="0.35">
      <c r="A784" s="10">
        <f>'Input CO Nafi'!A784</f>
        <v>0</v>
      </c>
      <c r="B784" s="10">
        <f>'Input CO Nafi'!C784</f>
        <v>0</v>
      </c>
      <c r="C784" s="8"/>
      <c r="D784" s="8">
        <f>'Input CO Nafi'!J784</f>
        <v>0</v>
      </c>
      <c r="E784" s="12"/>
      <c r="F784" s="10">
        <f>'Input CO Nafi'!L784</f>
        <v>0</v>
      </c>
      <c r="G784" s="16">
        <f>'Input CO Nafi'!P784</f>
        <v>0</v>
      </c>
      <c r="H784" s="11">
        <f>'Input CO Nafi'!Q784</f>
        <v>0</v>
      </c>
      <c r="I784" s="12"/>
      <c r="J784" s="15">
        <f>'Input CO Nafi'!AA784</f>
        <v>0</v>
      </c>
      <c r="K784" s="16">
        <f>'Input CO Nafi'!AG784</f>
        <v>0</v>
      </c>
      <c r="L784" s="16">
        <f>'Input CO Nafi'!AI784</f>
        <v>0</v>
      </c>
      <c r="M784" s="16">
        <f>'Input CO Nafi'!AJ784</f>
        <v>0</v>
      </c>
      <c r="N784" s="12"/>
      <c r="O784" s="8">
        <f>Tableau1[[#This Row],[Prix Unitaire N-1]]*Tableau1[[#This Row],[Qtés commandées pour N-1]]</f>
        <v>0</v>
      </c>
      <c r="P784" s="8">
        <f>Tableau1[[#This Row],[Prix Unitaire N+1]]*Tableau1[[#This Row],[Qtés commandées pour N-1]]</f>
        <v>0</v>
      </c>
      <c r="Q784" s="8">
        <f>Tableau1[[#This Row],[CA N+1]]-Tableau1[[#This Row],[CA N-1]]</f>
        <v>0</v>
      </c>
      <c r="R784" s="14" t="str">
        <f>IFERROR(Tableau1[[#This Row],[Impact en €]]/Tableau1[[#This Row],[CA N-1]]," ")</f>
        <v xml:space="preserve"> </v>
      </c>
    </row>
    <row r="785" spans="1:18" x14ac:dyDescent="0.35">
      <c r="A785" s="10">
        <f>'Input CO Nafi'!A785</f>
        <v>0</v>
      </c>
      <c r="B785" s="10">
        <f>'Input CO Nafi'!C785</f>
        <v>0</v>
      </c>
      <c r="C785" s="8"/>
      <c r="D785" s="8">
        <f>'Input CO Nafi'!J785</f>
        <v>0</v>
      </c>
      <c r="E785" s="12"/>
      <c r="F785" s="10">
        <f>'Input CO Nafi'!L785</f>
        <v>0</v>
      </c>
      <c r="G785" s="16">
        <f>'Input CO Nafi'!P785</f>
        <v>0</v>
      </c>
      <c r="H785" s="11">
        <f>'Input CO Nafi'!Q785</f>
        <v>0</v>
      </c>
      <c r="I785" s="12"/>
      <c r="J785" s="15">
        <f>'Input CO Nafi'!AA785</f>
        <v>0</v>
      </c>
      <c r="K785" s="16">
        <f>'Input CO Nafi'!AG785</f>
        <v>0</v>
      </c>
      <c r="L785" s="16">
        <f>'Input CO Nafi'!AI785</f>
        <v>0</v>
      </c>
      <c r="M785" s="16">
        <f>'Input CO Nafi'!AJ785</f>
        <v>0</v>
      </c>
      <c r="N785" s="12"/>
      <c r="O785" s="8">
        <f>Tableau1[[#This Row],[Prix Unitaire N-1]]*Tableau1[[#This Row],[Qtés commandées pour N-1]]</f>
        <v>0</v>
      </c>
      <c r="P785" s="8">
        <f>Tableau1[[#This Row],[Prix Unitaire N+1]]*Tableau1[[#This Row],[Qtés commandées pour N-1]]</f>
        <v>0</v>
      </c>
      <c r="Q785" s="8">
        <f>Tableau1[[#This Row],[CA N+1]]-Tableau1[[#This Row],[CA N-1]]</f>
        <v>0</v>
      </c>
      <c r="R785" s="14" t="str">
        <f>IFERROR(Tableau1[[#This Row],[Impact en €]]/Tableau1[[#This Row],[CA N-1]]," ")</f>
        <v xml:space="preserve"> </v>
      </c>
    </row>
    <row r="786" spans="1:18" x14ac:dyDescent="0.35">
      <c r="A786" s="10">
        <f>'Input CO Nafi'!A786</f>
        <v>0</v>
      </c>
      <c r="B786" s="10">
        <f>'Input CO Nafi'!C786</f>
        <v>0</v>
      </c>
      <c r="C786" s="8"/>
      <c r="D786" s="8">
        <f>'Input CO Nafi'!J786</f>
        <v>0</v>
      </c>
      <c r="E786" s="12"/>
      <c r="F786" s="10">
        <f>'Input CO Nafi'!L786</f>
        <v>0</v>
      </c>
      <c r="G786" s="16">
        <f>'Input CO Nafi'!P786</f>
        <v>0</v>
      </c>
      <c r="H786" s="11">
        <f>'Input CO Nafi'!Q786</f>
        <v>0</v>
      </c>
      <c r="I786" s="12"/>
      <c r="J786" s="15">
        <f>'Input CO Nafi'!AA786</f>
        <v>0</v>
      </c>
      <c r="K786" s="16">
        <f>'Input CO Nafi'!AG786</f>
        <v>0</v>
      </c>
      <c r="L786" s="16">
        <f>'Input CO Nafi'!AI786</f>
        <v>0</v>
      </c>
      <c r="M786" s="16">
        <f>'Input CO Nafi'!AJ786</f>
        <v>0</v>
      </c>
      <c r="N786" s="12"/>
      <c r="O786" s="8">
        <f>Tableau1[[#This Row],[Prix Unitaire N-1]]*Tableau1[[#This Row],[Qtés commandées pour N-1]]</f>
        <v>0</v>
      </c>
      <c r="P786" s="8">
        <f>Tableau1[[#This Row],[Prix Unitaire N+1]]*Tableau1[[#This Row],[Qtés commandées pour N-1]]</f>
        <v>0</v>
      </c>
      <c r="Q786" s="8">
        <f>Tableau1[[#This Row],[CA N+1]]-Tableau1[[#This Row],[CA N-1]]</f>
        <v>0</v>
      </c>
      <c r="R786" s="14" t="str">
        <f>IFERROR(Tableau1[[#This Row],[Impact en €]]/Tableau1[[#This Row],[CA N-1]]," ")</f>
        <v xml:space="preserve"> </v>
      </c>
    </row>
    <row r="787" spans="1:18" x14ac:dyDescent="0.35">
      <c r="A787" s="10">
        <f>'Input CO Nafi'!A787</f>
        <v>0</v>
      </c>
      <c r="B787" s="10">
        <f>'Input CO Nafi'!C787</f>
        <v>0</v>
      </c>
      <c r="C787" s="8"/>
      <c r="D787" s="8">
        <f>'Input CO Nafi'!J787</f>
        <v>0</v>
      </c>
      <c r="E787" s="12"/>
      <c r="F787" s="10">
        <f>'Input CO Nafi'!L787</f>
        <v>0</v>
      </c>
      <c r="G787" s="16">
        <f>'Input CO Nafi'!P787</f>
        <v>0</v>
      </c>
      <c r="H787" s="11">
        <f>'Input CO Nafi'!Q787</f>
        <v>0</v>
      </c>
      <c r="I787" s="12"/>
      <c r="J787" s="15">
        <f>'Input CO Nafi'!AA787</f>
        <v>0</v>
      </c>
      <c r="K787" s="16">
        <f>'Input CO Nafi'!AG787</f>
        <v>0</v>
      </c>
      <c r="L787" s="16">
        <f>'Input CO Nafi'!AI787</f>
        <v>0</v>
      </c>
      <c r="M787" s="16">
        <f>'Input CO Nafi'!AJ787</f>
        <v>0</v>
      </c>
      <c r="N787" s="12"/>
      <c r="O787" s="8">
        <f>Tableau1[[#This Row],[Prix Unitaire N-1]]*Tableau1[[#This Row],[Qtés commandées pour N-1]]</f>
        <v>0</v>
      </c>
      <c r="P787" s="8">
        <f>Tableau1[[#This Row],[Prix Unitaire N+1]]*Tableau1[[#This Row],[Qtés commandées pour N-1]]</f>
        <v>0</v>
      </c>
      <c r="Q787" s="8">
        <f>Tableau1[[#This Row],[CA N+1]]-Tableau1[[#This Row],[CA N-1]]</f>
        <v>0</v>
      </c>
      <c r="R787" s="14" t="str">
        <f>IFERROR(Tableau1[[#This Row],[Impact en €]]/Tableau1[[#This Row],[CA N-1]]," ")</f>
        <v xml:space="preserve"> </v>
      </c>
    </row>
    <row r="788" spans="1:18" x14ac:dyDescent="0.35">
      <c r="A788" s="10">
        <f>'Input CO Nafi'!A788</f>
        <v>0</v>
      </c>
      <c r="B788" s="10">
        <f>'Input CO Nafi'!C788</f>
        <v>0</v>
      </c>
      <c r="C788" s="8"/>
      <c r="D788" s="8">
        <f>'Input CO Nafi'!J788</f>
        <v>0</v>
      </c>
      <c r="E788" s="12"/>
      <c r="F788" s="10">
        <f>'Input CO Nafi'!L788</f>
        <v>0</v>
      </c>
      <c r="G788" s="16">
        <f>'Input CO Nafi'!P788</f>
        <v>0</v>
      </c>
      <c r="H788" s="11">
        <f>'Input CO Nafi'!Q788</f>
        <v>0</v>
      </c>
      <c r="I788" s="12"/>
      <c r="J788" s="15">
        <f>'Input CO Nafi'!AA788</f>
        <v>0</v>
      </c>
      <c r="K788" s="16">
        <f>'Input CO Nafi'!AG788</f>
        <v>0</v>
      </c>
      <c r="L788" s="16">
        <f>'Input CO Nafi'!AI788</f>
        <v>0</v>
      </c>
      <c r="M788" s="16">
        <f>'Input CO Nafi'!AJ788</f>
        <v>0</v>
      </c>
      <c r="N788" s="12"/>
      <c r="O788" s="8">
        <f>Tableau1[[#This Row],[Prix Unitaire N-1]]*Tableau1[[#This Row],[Qtés commandées pour N-1]]</f>
        <v>0</v>
      </c>
      <c r="P788" s="8">
        <f>Tableau1[[#This Row],[Prix Unitaire N+1]]*Tableau1[[#This Row],[Qtés commandées pour N-1]]</f>
        <v>0</v>
      </c>
      <c r="Q788" s="8">
        <f>Tableau1[[#This Row],[CA N+1]]-Tableau1[[#This Row],[CA N-1]]</f>
        <v>0</v>
      </c>
      <c r="R788" s="14" t="str">
        <f>IFERROR(Tableau1[[#This Row],[Impact en €]]/Tableau1[[#This Row],[CA N-1]]," ")</f>
        <v xml:space="preserve"> </v>
      </c>
    </row>
    <row r="789" spans="1:18" x14ac:dyDescent="0.35">
      <c r="A789" s="10">
        <f>'Input CO Nafi'!A789</f>
        <v>0</v>
      </c>
      <c r="B789" s="10">
        <f>'Input CO Nafi'!C789</f>
        <v>0</v>
      </c>
      <c r="C789" s="8"/>
      <c r="D789" s="8">
        <f>'Input CO Nafi'!J789</f>
        <v>0</v>
      </c>
      <c r="E789" s="12"/>
      <c r="F789" s="10">
        <f>'Input CO Nafi'!L789</f>
        <v>0</v>
      </c>
      <c r="G789" s="16">
        <f>'Input CO Nafi'!P789</f>
        <v>0</v>
      </c>
      <c r="H789" s="11">
        <f>'Input CO Nafi'!Q789</f>
        <v>0</v>
      </c>
      <c r="I789" s="12"/>
      <c r="J789" s="15">
        <f>'Input CO Nafi'!AA789</f>
        <v>0</v>
      </c>
      <c r="K789" s="16">
        <f>'Input CO Nafi'!AG789</f>
        <v>0</v>
      </c>
      <c r="L789" s="16">
        <f>'Input CO Nafi'!AI789</f>
        <v>0</v>
      </c>
      <c r="M789" s="16">
        <f>'Input CO Nafi'!AJ789</f>
        <v>0</v>
      </c>
      <c r="N789" s="12"/>
      <c r="O789" s="8">
        <f>Tableau1[[#This Row],[Prix Unitaire N-1]]*Tableau1[[#This Row],[Qtés commandées pour N-1]]</f>
        <v>0</v>
      </c>
      <c r="P789" s="8">
        <f>Tableau1[[#This Row],[Prix Unitaire N+1]]*Tableau1[[#This Row],[Qtés commandées pour N-1]]</f>
        <v>0</v>
      </c>
      <c r="Q789" s="8">
        <f>Tableau1[[#This Row],[CA N+1]]-Tableau1[[#This Row],[CA N-1]]</f>
        <v>0</v>
      </c>
      <c r="R789" s="14" t="str">
        <f>IFERROR(Tableau1[[#This Row],[Impact en €]]/Tableau1[[#This Row],[CA N-1]]," ")</f>
        <v xml:space="preserve"> </v>
      </c>
    </row>
    <row r="790" spans="1:18" x14ac:dyDescent="0.35">
      <c r="A790" s="10">
        <f>'Input CO Nafi'!A790</f>
        <v>0</v>
      </c>
      <c r="B790" s="10">
        <f>'Input CO Nafi'!C790</f>
        <v>0</v>
      </c>
      <c r="C790" s="8"/>
      <c r="D790" s="8">
        <f>'Input CO Nafi'!J790</f>
        <v>0</v>
      </c>
      <c r="E790" s="12"/>
      <c r="F790" s="10">
        <f>'Input CO Nafi'!L790</f>
        <v>0</v>
      </c>
      <c r="G790" s="16">
        <f>'Input CO Nafi'!P790</f>
        <v>0</v>
      </c>
      <c r="H790" s="11">
        <f>'Input CO Nafi'!Q790</f>
        <v>0</v>
      </c>
      <c r="I790" s="12"/>
      <c r="J790" s="15">
        <f>'Input CO Nafi'!AA790</f>
        <v>0</v>
      </c>
      <c r="K790" s="16">
        <f>'Input CO Nafi'!AG790</f>
        <v>0</v>
      </c>
      <c r="L790" s="16">
        <f>'Input CO Nafi'!AI790</f>
        <v>0</v>
      </c>
      <c r="M790" s="16">
        <f>'Input CO Nafi'!AJ790</f>
        <v>0</v>
      </c>
      <c r="N790" s="12"/>
      <c r="O790" s="8">
        <f>Tableau1[[#This Row],[Prix Unitaire N-1]]*Tableau1[[#This Row],[Qtés commandées pour N-1]]</f>
        <v>0</v>
      </c>
      <c r="P790" s="8">
        <f>Tableau1[[#This Row],[Prix Unitaire N+1]]*Tableau1[[#This Row],[Qtés commandées pour N-1]]</f>
        <v>0</v>
      </c>
      <c r="Q790" s="8">
        <f>Tableau1[[#This Row],[CA N+1]]-Tableau1[[#This Row],[CA N-1]]</f>
        <v>0</v>
      </c>
      <c r="R790" s="14" t="str">
        <f>IFERROR(Tableau1[[#This Row],[Impact en €]]/Tableau1[[#This Row],[CA N-1]]," ")</f>
        <v xml:space="preserve"> </v>
      </c>
    </row>
    <row r="791" spans="1:18" x14ac:dyDescent="0.35">
      <c r="A791" s="10">
        <f>'Input CO Nafi'!A791</f>
        <v>0</v>
      </c>
      <c r="B791" s="10">
        <f>'Input CO Nafi'!C791</f>
        <v>0</v>
      </c>
      <c r="C791" s="8"/>
      <c r="D791" s="8">
        <f>'Input CO Nafi'!J791</f>
        <v>0</v>
      </c>
      <c r="E791" s="12"/>
      <c r="F791" s="10">
        <f>'Input CO Nafi'!L791</f>
        <v>0</v>
      </c>
      <c r="G791" s="16">
        <f>'Input CO Nafi'!P791</f>
        <v>0</v>
      </c>
      <c r="H791" s="11">
        <f>'Input CO Nafi'!Q791</f>
        <v>0</v>
      </c>
      <c r="I791" s="12"/>
      <c r="J791" s="15">
        <f>'Input CO Nafi'!AA791</f>
        <v>0</v>
      </c>
      <c r="K791" s="16">
        <f>'Input CO Nafi'!AG791</f>
        <v>0</v>
      </c>
      <c r="L791" s="16">
        <f>'Input CO Nafi'!AI791</f>
        <v>0</v>
      </c>
      <c r="M791" s="16">
        <f>'Input CO Nafi'!AJ791</f>
        <v>0</v>
      </c>
      <c r="N791" s="12"/>
      <c r="O791" s="8">
        <f>Tableau1[[#This Row],[Prix Unitaire N-1]]*Tableau1[[#This Row],[Qtés commandées pour N-1]]</f>
        <v>0</v>
      </c>
      <c r="P791" s="8">
        <f>Tableau1[[#This Row],[Prix Unitaire N+1]]*Tableau1[[#This Row],[Qtés commandées pour N-1]]</f>
        <v>0</v>
      </c>
      <c r="Q791" s="8">
        <f>Tableau1[[#This Row],[CA N+1]]-Tableau1[[#This Row],[CA N-1]]</f>
        <v>0</v>
      </c>
      <c r="R791" s="14" t="str">
        <f>IFERROR(Tableau1[[#This Row],[Impact en €]]/Tableau1[[#This Row],[CA N-1]]," ")</f>
        <v xml:space="preserve"> </v>
      </c>
    </row>
    <row r="792" spans="1:18" x14ac:dyDescent="0.35">
      <c r="A792" s="10">
        <f>'Input CO Nafi'!A792</f>
        <v>0</v>
      </c>
      <c r="B792" s="10">
        <f>'Input CO Nafi'!C792</f>
        <v>0</v>
      </c>
      <c r="C792" s="8"/>
      <c r="D792" s="8">
        <f>'Input CO Nafi'!J792</f>
        <v>0</v>
      </c>
      <c r="E792" s="12"/>
      <c r="F792" s="10">
        <f>'Input CO Nafi'!L792</f>
        <v>0</v>
      </c>
      <c r="G792" s="16">
        <f>'Input CO Nafi'!P792</f>
        <v>0</v>
      </c>
      <c r="H792" s="11">
        <f>'Input CO Nafi'!Q792</f>
        <v>0</v>
      </c>
      <c r="I792" s="12"/>
      <c r="J792" s="15">
        <f>'Input CO Nafi'!AA792</f>
        <v>0</v>
      </c>
      <c r="K792" s="16">
        <f>'Input CO Nafi'!AG792</f>
        <v>0</v>
      </c>
      <c r="L792" s="16">
        <f>'Input CO Nafi'!AI792</f>
        <v>0</v>
      </c>
      <c r="M792" s="16">
        <f>'Input CO Nafi'!AJ792</f>
        <v>0</v>
      </c>
      <c r="N792" s="12"/>
      <c r="O792" s="8">
        <f>Tableau1[[#This Row],[Prix Unitaire N-1]]*Tableau1[[#This Row],[Qtés commandées pour N-1]]</f>
        <v>0</v>
      </c>
      <c r="P792" s="8">
        <f>Tableau1[[#This Row],[Prix Unitaire N+1]]*Tableau1[[#This Row],[Qtés commandées pour N-1]]</f>
        <v>0</v>
      </c>
      <c r="Q792" s="8">
        <f>Tableau1[[#This Row],[CA N+1]]-Tableau1[[#This Row],[CA N-1]]</f>
        <v>0</v>
      </c>
      <c r="R792" s="14" t="str">
        <f>IFERROR(Tableau1[[#This Row],[Impact en €]]/Tableau1[[#This Row],[CA N-1]]," ")</f>
        <v xml:space="preserve"> </v>
      </c>
    </row>
    <row r="793" spans="1:18" x14ac:dyDescent="0.35">
      <c r="A793" s="10">
        <f>'Input CO Nafi'!A793</f>
        <v>0</v>
      </c>
      <c r="B793" s="10">
        <f>'Input CO Nafi'!C793</f>
        <v>0</v>
      </c>
      <c r="C793" s="8"/>
      <c r="D793" s="8">
        <f>'Input CO Nafi'!J793</f>
        <v>0</v>
      </c>
      <c r="E793" s="12"/>
      <c r="F793" s="10">
        <f>'Input CO Nafi'!L793</f>
        <v>0</v>
      </c>
      <c r="G793" s="16">
        <f>'Input CO Nafi'!P793</f>
        <v>0</v>
      </c>
      <c r="H793" s="11">
        <f>'Input CO Nafi'!Q793</f>
        <v>0</v>
      </c>
      <c r="I793" s="12"/>
      <c r="J793" s="15">
        <f>'Input CO Nafi'!AA793</f>
        <v>0</v>
      </c>
      <c r="K793" s="16">
        <f>'Input CO Nafi'!AG793</f>
        <v>0</v>
      </c>
      <c r="L793" s="16">
        <f>'Input CO Nafi'!AI793</f>
        <v>0</v>
      </c>
      <c r="M793" s="16">
        <f>'Input CO Nafi'!AJ793</f>
        <v>0</v>
      </c>
      <c r="N793" s="12"/>
      <c r="O793" s="8">
        <f>Tableau1[[#This Row],[Prix Unitaire N-1]]*Tableau1[[#This Row],[Qtés commandées pour N-1]]</f>
        <v>0</v>
      </c>
      <c r="P793" s="8">
        <f>Tableau1[[#This Row],[Prix Unitaire N+1]]*Tableau1[[#This Row],[Qtés commandées pour N-1]]</f>
        <v>0</v>
      </c>
      <c r="Q793" s="8">
        <f>Tableau1[[#This Row],[CA N+1]]-Tableau1[[#This Row],[CA N-1]]</f>
        <v>0</v>
      </c>
      <c r="R793" s="14" t="str">
        <f>IFERROR(Tableau1[[#This Row],[Impact en €]]/Tableau1[[#This Row],[CA N-1]]," ")</f>
        <v xml:space="preserve"> </v>
      </c>
    </row>
    <row r="794" spans="1:18" x14ac:dyDescent="0.35">
      <c r="A794" s="10">
        <f>'Input CO Nafi'!A794</f>
        <v>0</v>
      </c>
      <c r="B794" s="10">
        <f>'Input CO Nafi'!C794</f>
        <v>0</v>
      </c>
      <c r="C794" s="8"/>
      <c r="D794" s="8">
        <f>'Input CO Nafi'!J794</f>
        <v>0</v>
      </c>
      <c r="E794" s="12"/>
      <c r="F794" s="10">
        <f>'Input CO Nafi'!L794</f>
        <v>0</v>
      </c>
      <c r="G794" s="16">
        <f>'Input CO Nafi'!P794</f>
        <v>0</v>
      </c>
      <c r="H794" s="11">
        <f>'Input CO Nafi'!Q794</f>
        <v>0</v>
      </c>
      <c r="I794" s="12"/>
      <c r="J794" s="15">
        <f>'Input CO Nafi'!AA794</f>
        <v>0</v>
      </c>
      <c r="K794" s="16">
        <f>'Input CO Nafi'!AG794</f>
        <v>0</v>
      </c>
      <c r="L794" s="16">
        <f>'Input CO Nafi'!AI794</f>
        <v>0</v>
      </c>
      <c r="M794" s="16">
        <f>'Input CO Nafi'!AJ794</f>
        <v>0</v>
      </c>
      <c r="N794" s="12"/>
      <c r="O794" s="8">
        <f>Tableau1[[#This Row],[Prix Unitaire N-1]]*Tableau1[[#This Row],[Qtés commandées pour N-1]]</f>
        <v>0</v>
      </c>
      <c r="P794" s="8">
        <f>Tableau1[[#This Row],[Prix Unitaire N+1]]*Tableau1[[#This Row],[Qtés commandées pour N-1]]</f>
        <v>0</v>
      </c>
      <c r="Q794" s="8">
        <f>Tableau1[[#This Row],[CA N+1]]-Tableau1[[#This Row],[CA N-1]]</f>
        <v>0</v>
      </c>
      <c r="R794" s="14" t="str">
        <f>IFERROR(Tableau1[[#This Row],[Impact en €]]/Tableau1[[#This Row],[CA N-1]]," ")</f>
        <v xml:space="preserve"> </v>
      </c>
    </row>
    <row r="795" spans="1:18" x14ac:dyDescent="0.35">
      <c r="A795" s="10">
        <f>'Input CO Nafi'!A795</f>
        <v>0</v>
      </c>
      <c r="B795" s="10">
        <f>'Input CO Nafi'!C795</f>
        <v>0</v>
      </c>
      <c r="C795" s="8"/>
      <c r="D795" s="8">
        <f>'Input CO Nafi'!J795</f>
        <v>0</v>
      </c>
      <c r="E795" s="12"/>
      <c r="F795" s="10">
        <f>'Input CO Nafi'!L795</f>
        <v>0</v>
      </c>
      <c r="G795" s="16">
        <f>'Input CO Nafi'!P795</f>
        <v>0</v>
      </c>
      <c r="H795" s="11">
        <f>'Input CO Nafi'!Q795</f>
        <v>0</v>
      </c>
      <c r="I795" s="12"/>
      <c r="J795" s="15">
        <f>'Input CO Nafi'!AA795</f>
        <v>0</v>
      </c>
      <c r="K795" s="16">
        <f>'Input CO Nafi'!AG795</f>
        <v>0</v>
      </c>
      <c r="L795" s="16">
        <f>'Input CO Nafi'!AI795</f>
        <v>0</v>
      </c>
      <c r="M795" s="16">
        <f>'Input CO Nafi'!AJ795</f>
        <v>0</v>
      </c>
      <c r="N795" s="12"/>
      <c r="O795" s="8">
        <f>Tableau1[[#This Row],[Prix Unitaire N-1]]*Tableau1[[#This Row],[Qtés commandées pour N-1]]</f>
        <v>0</v>
      </c>
      <c r="P795" s="8">
        <f>Tableau1[[#This Row],[Prix Unitaire N+1]]*Tableau1[[#This Row],[Qtés commandées pour N-1]]</f>
        <v>0</v>
      </c>
      <c r="Q795" s="8">
        <f>Tableau1[[#This Row],[CA N+1]]-Tableau1[[#This Row],[CA N-1]]</f>
        <v>0</v>
      </c>
      <c r="R795" s="14" t="str">
        <f>IFERROR(Tableau1[[#This Row],[Impact en €]]/Tableau1[[#This Row],[CA N-1]]," ")</f>
        <v xml:space="preserve"> </v>
      </c>
    </row>
    <row r="796" spans="1:18" x14ac:dyDescent="0.35">
      <c r="A796" s="10">
        <f>'Input CO Nafi'!A796</f>
        <v>0</v>
      </c>
      <c r="B796" s="10">
        <f>'Input CO Nafi'!C796</f>
        <v>0</v>
      </c>
      <c r="C796" s="8"/>
      <c r="D796" s="8">
        <f>'Input CO Nafi'!J796</f>
        <v>0</v>
      </c>
      <c r="E796" s="12"/>
      <c r="F796" s="10">
        <f>'Input CO Nafi'!L796</f>
        <v>0</v>
      </c>
      <c r="G796" s="16">
        <f>'Input CO Nafi'!P796</f>
        <v>0</v>
      </c>
      <c r="H796" s="11">
        <f>'Input CO Nafi'!Q796</f>
        <v>0</v>
      </c>
      <c r="I796" s="12"/>
      <c r="J796" s="15">
        <f>'Input CO Nafi'!AA796</f>
        <v>0</v>
      </c>
      <c r="K796" s="16">
        <f>'Input CO Nafi'!AG796</f>
        <v>0</v>
      </c>
      <c r="L796" s="16">
        <f>'Input CO Nafi'!AI796</f>
        <v>0</v>
      </c>
      <c r="M796" s="16">
        <f>'Input CO Nafi'!AJ796</f>
        <v>0</v>
      </c>
      <c r="N796" s="12"/>
      <c r="O796" s="8">
        <f>Tableau1[[#This Row],[Prix Unitaire N-1]]*Tableau1[[#This Row],[Qtés commandées pour N-1]]</f>
        <v>0</v>
      </c>
      <c r="P796" s="8">
        <f>Tableau1[[#This Row],[Prix Unitaire N+1]]*Tableau1[[#This Row],[Qtés commandées pour N-1]]</f>
        <v>0</v>
      </c>
      <c r="Q796" s="8">
        <f>Tableau1[[#This Row],[CA N+1]]-Tableau1[[#This Row],[CA N-1]]</f>
        <v>0</v>
      </c>
      <c r="R796" s="14" t="str">
        <f>IFERROR(Tableau1[[#This Row],[Impact en €]]/Tableau1[[#This Row],[CA N-1]]," ")</f>
        <v xml:space="preserve"> </v>
      </c>
    </row>
    <row r="797" spans="1:18" x14ac:dyDescent="0.35">
      <c r="A797" s="10">
        <f>'Input CO Nafi'!A797</f>
        <v>0</v>
      </c>
      <c r="B797" s="10">
        <f>'Input CO Nafi'!C797</f>
        <v>0</v>
      </c>
      <c r="C797" s="8"/>
      <c r="D797" s="8">
        <f>'Input CO Nafi'!J797</f>
        <v>0</v>
      </c>
      <c r="E797" s="12"/>
      <c r="F797" s="10">
        <f>'Input CO Nafi'!L797</f>
        <v>0</v>
      </c>
      <c r="G797" s="16">
        <f>'Input CO Nafi'!P797</f>
        <v>0</v>
      </c>
      <c r="H797" s="11">
        <f>'Input CO Nafi'!Q797</f>
        <v>0</v>
      </c>
      <c r="I797" s="12"/>
      <c r="J797" s="15">
        <f>'Input CO Nafi'!AA797</f>
        <v>0</v>
      </c>
      <c r="K797" s="16">
        <f>'Input CO Nafi'!AG797</f>
        <v>0</v>
      </c>
      <c r="L797" s="16">
        <f>'Input CO Nafi'!AI797</f>
        <v>0</v>
      </c>
      <c r="M797" s="16">
        <f>'Input CO Nafi'!AJ797</f>
        <v>0</v>
      </c>
      <c r="N797" s="12"/>
      <c r="O797" s="8">
        <f>Tableau1[[#This Row],[Prix Unitaire N-1]]*Tableau1[[#This Row],[Qtés commandées pour N-1]]</f>
        <v>0</v>
      </c>
      <c r="P797" s="8">
        <f>Tableau1[[#This Row],[Prix Unitaire N+1]]*Tableau1[[#This Row],[Qtés commandées pour N-1]]</f>
        <v>0</v>
      </c>
      <c r="Q797" s="8">
        <f>Tableau1[[#This Row],[CA N+1]]-Tableau1[[#This Row],[CA N-1]]</f>
        <v>0</v>
      </c>
      <c r="R797" s="14" t="str">
        <f>IFERROR(Tableau1[[#This Row],[Impact en €]]/Tableau1[[#This Row],[CA N-1]]," ")</f>
        <v xml:space="preserve"> </v>
      </c>
    </row>
    <row r="798" spans="1:18" x14ac:dyDescent="0.35">
      <c r="A798" s="10">
        <f>'Input CO Nafi'!A798</f>
        <v>0</v>
      </c>
      <c r="B798" s="10">
        <f>'Input CO Nafi'!C798</f>
        <v>0</v>
      </c>
      <c r="C798" s="8"/>
      <c r="D798" s="8">
        <f>'Input CO Nafi'!J798</f>
        <v>0</v>
      </c>
      <c r="E798" s="12"/>
      <c r="F798" s="10">
        <f>'Input CO Nafi'!L798</f>
        <v>0</v>
      </c>
      <c r="G798" s="16">
        <f>'Input CO Nafi'!P798</f>
        <v>0</v>
      </c>
      <c r="H798" s="11">
        <f>'Input CO Nafi'!Q798</f>
        <v>0</v>
      </c>
      <c r="I798" s="12"/>
      <c r="J798" s="15">
        <f>'Input CO Nafi'!AA798</f>
        <v>0</v>
      </c>
      <c r="K798" s="16">
        <f>'Input CO Nafi'!AG798</f>
        <v>0</v>
      </c>
      <c r="L798" s="16">
        <f>'Input CO Nafi'!AI798</f>
        <v>0</v>
      </c>
      <c r="M798" s="16">
        <f>'Input CO Nafi'!AJ798</f>
        <v>0</v>
      </c>
      <c r="N798" s="12"/>
      <c r="O798" s="8">
        <f>Tableau1[[#This Row],[Prix Unitaire N-1]]*Tableau1[[#This Row],[Qtés commandées pour N-1]]</f>
        <v>0</v>
      </c>
      <c r="P798" s="8">
        <f>Tableau1[[#This Row],[Prix Unitaire N+1]]*Tableau1[[#This Row],[Qtés commandées pour N-1]]</f>
        <v>0</v>
      </c>
      <c r="Q798" s="8">
        <f>Tableau1[[#This Row],[CA N+1]]-Tableau1[[#This Row],[CA N-1]]</f>
        <v>0</v>
      </c>
      <c r="R798" s="14" t="str">
        <f>IFERROR(Tableau1[[#This Row],[Impact en €]]/Tableau1[[#This Row],[CA N-1]]," ")</f>
        <v xml:space="preserve"> </v>
      </c>
    </row>
    <row r="799" spans="1:18" x14ac:dyDescent="0.35">
      <c r="A799" s="10">
        <f>'Input CO Nafi'!A799</f>
        <v>0</v>
      </c>
      <c r="B799" s="10">
        <f>'Input CO Nafi'!C799</f>
        <v>0</v>
      </c>
      <c r="C799" s="8"/>
      <c r="D799" s="8">
        <f>'Input CO Nafi'!J799</f>
        <v>0</v>
      </c>
      <c r="E799" s="12"/>
      <c r="F799" s="10">
        <f>'Input CO Nafi'!L799</f>
        <v>0</v>
      </c>
      <c r="G799" s="16">
        <f>'Input CO Nafi'!P799</f>
        <v>0</v>
      </c>
      <c r="H799" s="11">
        <f>'Input CO Nafi'!Q799</f>
        <v>0</v>
      </c>
      <c r="I799" s="12"/>
      <c r="J799" s="15">
        <f>'Input CO Nafi'!AA799</f>
        <v>0</v>
      </c>
      <c r="K799" s="16">
        <f>'Input CO Nafi'!AG799</f>
        <v>0</v>
      </c>
      <c r="L799" s="16">
        <f>'Input CO Nafi'!AI799</f>
        <v>0</v>
      </c>
      <c r="M799" s="16">
        <f>'Input CO Nafi'!AJ799</f>
        <v>0</v>
      </c>
      <c r="N799" s="12"/>
      <c r="O799" s="8">
        <f>Tableau1[[#This Row],[Prix Unitaire N-1]]*Tableau1[[#This Row],[Qtés commandées pour N-1]]</f>
        <v>0</v>
      </c>
      <c r="P799" s="8">
        <f>Tableau1[[#This Row],[Prix Unitaire N+1]]*Tableau1[[#This Row],[Qtés commandées pour N-1]]</f>
        <v>0</v>
      </c>
      <c r="Q799" s="8">
        <f>Tableau1[[#This Row],[CA N+1]]-Tableau1[[#This Row],[CA N-1]]</f>
        <v>0</v>
      </c>
      <c r="R799" s="14" t="str">
        <f>IFERROR(Tableau1[[#This Row],[Impact en €]]/Tableau1[[#This Row],[CA N-1]]," ")</f>
        <v xml:space="preserve"> </v>
      </c>
    </row>
    <row r="800" spans="1:18" x14ac:dyDescent="0.35">
      <c r="A800" s="10">
        <f>'Input CO Nafi'!A800</f>
        <v>0</v>
      </c>
      <c r="B800" s="10">
        <f>'Input CO Nafi'!C800</f>
        <v>0</v>
      </c>
      <c r="C800" s="8"/>
      <c r="D800" s="8">
        <f>'Input CO Nafi'!J800</f>
        <v>0</v>
      </c>
      <c r="E800" s="12"/>
      <c r="F800" s="10">
        <f>'Input CO Nafi'!L800</f>
        <v>0</v>
      </c>
      <c r="G800" s="16">
        <f>'Input CO Nafi'!P800</f>
        <v>0</v>
      </c>
      <c r="H800" s="11">
        <f>'Input CO Nafi'!Q800</f>
        <v>0</v>
      </c>
      <c r="I800" s="12"/>
      <c r="J800" s="15">
        <f>'Input CO Nafi'!AA800</f>
        <v>0</v>
      </c>
      <c r="K800" s="16">
        <f>'Input CO Nafi'!AG800</f>
        <v>0</v>
      </c>
      <c r="L800" s="16">
        <f>'Input CO Nafi'!AI800</f>
        <v>0</v>
      </c>
      <c r="M800" s="16">
        <f>'Input CO Nafi'!AJ800</f>
        <v>0</v>
      </c>
      <c r="N800" s="12"/>
      <c r="O800" s="8">
        <f>Tableau1[[#This Row],[Prix Unitaire N-1]]*Tableau1[[#This Row],[Qtés commandées pour N-1]]</f>
        <v>0</v>
      </c>
      <c r="P800" s="8">
        <f>Tableau1[[#This Row],[Prix Unitaire N+1]]*Tableau1[[#This Row],[Qtés commandées pour N-1]]</f>
        <v>0</v>
      </c>
      <c r="Q800" s="8">
        <f>Tableau1[[#This Row],[CA N+1]]-Tableau1[[#This Row],[CA N-1]]</f>
        <v>0</v>
      </c>
      <c r="R800" s="14" t="str">
        <f>IFERROR(Tableau1[[#This Row],[Impact en €]]/Tableau1[[#This Row],[CA N-1]]," ")</f>
        <v xml:space="preserve"> </v>
      </c>
    </row>
    <row r="801" spans="1:18" x14ac:dyDescent="0.35">
      <c r="A801" s="10">
        <f>'Input CO Nafi'!A801</f>
        <v>0</v>
      </c>
      <c r="B801" s="10">
        <f>'Input CO Nafi'!C801</f>
        <v>0</v>
      </c>
      <c r="C801" s="8"/>
      <c r="D801" s="8">
        <f>'Input CO Nafi'!J801</f>
        <v>0</v>
      </c>
      <c r="E801" s="12"/>
      <c r="F801" s="10">
        <f>'Input CO Nafi'!L801</f>
        <v>0</v>
      </c>
      <c r="G801" s="16">
        <f>'Input CO Nafi'!P801</f>
        <v>0</v>
      </c>
      <c r="H801" s="11">
        <f>'Input CO Nafi'!Q801</f>
        <v>0</v>
      </c>
      <c r="I801" s="12"/>
      <c r="J801" s="15">
        <f>'Input CO Nafi'!AA801</f>
        <v>0</v>
      </c>
      <c r="K801" s="16">
        <f>'Input CO Nafi'!AG801</f>
        <v>0</v>
      </c>
      <c r="L801" s="16">
        <f>'Input CO Nafi'!AI801</f>
        <v>0</v>
      </c>
      <c r="M801" s="16">
        <f>'Input CO Nafi'!AJ801</f>
        <v>0</v>
      </c>
      <c r="N801" s="12"/>
      <c r="O801" s="8">
        <f>Tableau1[[#This Row],[Prix Unitaire N-1]]*Tableau1[[#This Row],[Qtés commandées pour N-1]]</f>
        <v>0</v>
      </c>
      <c r="P801" s="8">
        <f>Tableau1[[#This Row],[Prix Unitaire N+1]]*Tableau1[[#This Row],[Qtés commandées pour N-1]]</f>
        <v>0</v>
      </c>
      <c r="Q801" s="8">
        <f>Tableau1[[#This Row],[CA N+1]]-Tableau1[[#This Row],[CA N-1]]</f>
        <v>0</v>
      </c>
      <c r="R801" s="14" t="str">
        <f>IFERROR(Tableau1[[#This Row],[Impact en €]]/Tableau1[[#This Row],[CA N-1]]," ")</f>
        <v xml:space="preserve"> </v>
      </c>
    </row>
    <row r="802" spans="1:18" x14ac:dyDescent="0.35">
      <c r="A802" s="10">
        <f>'Input CO Nafi'!A802</f>
        <v>0</v>
      </c>
      <c r="B802" s="10">
        <f>'Input CO Nafi'!C802</f>
        <v>0</v>
      </c>
      <c r="C802" s="8"/>
      <c r="D802" s="8">
        <f>'Input CO Nafi'!J802</f>
        <v>0</v>
      </c>
      <c r="E802" s="12"/>
      <c r="F802" s="10">
        <f>'Input CO Nafi'!L802</f>
        <v>0</v>
      </c>
      <c r="G802" s="16">
        <f>'Input CO Nafi'!P802</f>
        <v>0</v>
      </c>
      <c r="H802" s="11">
        <f>'Input CO Nafi'!Q802</f>
        <v>0</v>
      </c>
      <c r="I802" s="12"/>
      <c r="J802" s="15">
        <f>'Input CO Nafi'!AA802</f>
        <v>0</v>
      </c>
      <c r="K802" s="16">
        <f>'Input CO Nafi'!AG802</f>
        <v>0</v>
      </c>
      <c r="L802" s="16">
        <f>'Input CO Nafi'!AI802</f>
        <v>0</v>
      </c>
      <c r="M802" s="16">
        <f>'Input CO Nafi'!AJ802</f>
        <v>0</v>
      </c>
      <c r="N802" s="12"/>
      <c r="O802" s="8">
        <f>Tableau1[[#This Row],[Prix Unitaire N-1]]*Tableau1[[#This Row],[Qtés commandées pour N-1]]</f>
        <v>0</v>
      </c>
      <c r="P802" s="8">
        <f>Tableau1[[#This Row],[Prix Unitaire N+1]]*Tableau1[[#This Row],[Qtés commandées pour N-1]]</f>
        <v>0</v>
      </c>
      <c r="Q802" s="8">
        <f>Tableau1[[#This Row],[CA N+1]]-Tableau1[[#This Row],[CA N-1]]</f>
        <v>0</v>
      </c>
      <c r="R802" s="14" t="str">
        <f>IFERROR(Tableau1[[#This Row],[Impact en €]]/Tableau1[[#This Row],[CA N-1]]," ")</f>
        <v xml:space="preserve"> </v>
      </c>
    </row>
    <row r="803" spans="1:18" x14ac:dyDescent="0.35">
      <c r="A803" s="10">
        <f>'Input CO Nafi'!A803</f>
        <v>0</v>
      </c>
      <c r="B803" s="10">
        <f>'Input CO Nafi'!C803</f>
        <v>0</v>
      </c>
      <c r="C803" s="8"/>
      <c r="D803" s="8">
        <f>'Input CO Nafi'!J803</f>
        <v>0</v>
      </c>
      <c r="E803" s="12"/>
      <c r="F803" s="10">
        <f>'Input CO Nafi'!L803</f>
        <v>0</v>
      </c>
      <c r="G803" s="16">
        <f>'Input CO Nafi'!P803</f>
        <v>0</v>
      </c>
      <c r="H803" s="11">
        <f>'Input CO Nafi'!Q803</f>
        <v>0</v>
      </c>
      <c r="I803" s="12"/>
      <c r="J803" s="15">
        <f>'Input CO Nafi'!AA803</f>
        <v>0</v>
      </c>
      <c r="K803" s="16">
        <f>'Input CO Nafi'!AG803</f>
        <v>0</v>
      </c>
      <c r="L803" s="16">
        <f>'Input CO Nafi'!AI803</f>
        <v>0</v>
      </c>
      <c r="M803" s="16">
        <f>'Input CO Nafi'!AJ803</f>
        <v>0</v>
      </c>
      <c r="N803" s="12"/>
      <c r="O803" s="8">
        <f>Tableau1[[#This Row],[Prix Unitaire N-1]]*Tableau1[[#This Row],[Qtés commandées pour N-1]]</f>
        <v>0</v>
      </c>
      <c r="P803" s="8">
        <f>Tableau1[[#This Row],[Prix Unitaire N+1]]*Tableau1[[#This Row],[Qtés commandées pour N-1]]</f>
        <v>0</v>
      </c>
      <c r="Q803" s="8">
        <f>Tableau1[[#This Row],[CA N+1]]-Tableau1[[#This Row],[CA N-1]]</f>
        <v>0</v>
      </c>
      <c r="R803" s="14" t="str">
        <f>IFERROR(Tableau1[[#This Row],[Impact en €]]/Tableau1[[#This Row],[CA N-1]]," ")</f>
        <v xml:space="preserve"> </v>
      </c>
    </row>
    <row r="804" spans="1:18" x14ac:dyDescent="0.35">
      <c r="A804" s="10">
        <f>'Input CO Nafi'!A804</f>
        <v>0</v>
      </c>
      <c r="B804" s="10">
        <f>'Input CO Nafi'!C804</f>
        <v>0</v>
      </c>
      <c r="C804" s="8"/>
      <c r="D804" s="8">
        <f>'Input CO Nafi'!J804</f>
        <v>0</v>
      </c>
      <c r="E804" s="12"/>
      <c r="F804" s="10">
        <f>'Input CO Nafi'!L804</f>
        <v>0</v>
      </c>
      <c r="G804" s="16">
        <f>'Input CO Nafi'!P804</f>
        <v>0</v>
      </c>
      <c r="H804" s="11">
        <f>'Input CO Nafi'!Q804</f>
        <v>0</v>
      </c>
      <c r="I804" s="12"/>
      <c r="J804" s="15">
        <f>'Input CO Nafi'!AA804</f>
        <v>0</v>
      </c>
      <c r="K804" s="16">
        <f>'Input CO Nafi'!AG804</f>
        <v>0</v>
      </c>
      <c r="L804" s="16">
        <f>'Input CO Nafi'!AI804</f>
        <v>0</v>
      </c>
      <c r="M804" s="16">
        <f>'Input CO Nafi'!AJ804</f>
        <v>0</v>
      </c>
      <c r="N804" s="12"/>
      <c r="O804" s="8">
        <f>Tableau1[[#This Row],[Prix Unitaire N-1]]*Tableau1[[#This Row],[Qtés commandées pour N-1]]</f>
        <v>0</v>
      </c>
      <c r="P804" s="8">
        <f>Tableau1[[#This Row],[Prix Unitaire N+1]]*Tableau1[[#This Row],[Qtés commandées pour N-1]]</f>
        <v>0</v>
      </c>
      <c r="Q804" s="8">
        <f>Tableau1[[#This Row],[CA N+1]]-Tableau1[[#This Row],[CA N-1]]</f>
        <v>0</v>
      </c>
      <c r="R804" s="14" t="str">
        <f>IFERROR(Tableau1[[#This Row],[Impact en €]]/Tableau1[[#This Row],[CA N-1]]," ")</f>
        <v xml:space="preserve"> </v>
      </c>
    </row>
    <row r="805" spans="1:18" x14ac:dyDescent="0.35">
      <c r="A805" s="10">
        <f>'Input CO Nafi'!A805</f>
        <v>0</v>
      </c>
      <c r="B805" s="10">
        <f>'Input CO Nafi'!C805</f>
        <v>0</v>
      </c>
      <c r="C805" s="8"/>
      <c r="D805" s="8">
        <f>'Input CO Nafi'!J805</f>
        <v>0</v>
      </c>
      <c r="E805" s="12"/>
      <c r="F805" s="10">
        <f>'Input CO Nafi'!L805</f>
        <v>0</v>
      </c>
      <c r="G805" s="16">
        <f>'Input CO Nafi'!P805</f>
        <v>0</v>
      </c>
      <c r="H805" s="11">
        <f>'Input CO Nafi'!Q805</f>
        <v>0</v>
      </c>
      <c r="I805" s="12"/>
      <c r="J805" s="15">
        <f>'Input CO Nafi'!AA805</f>
        <v>0</v>
      </c>
      <c r="K805" s="16">
        <f>'Input CO Nafi'!AG805</f>
        <v>0</v>
      </c>
      <c r="L805" s="16">
        <f>'Input CO Nafi'!AI805</f>
        <v>0</v>
      </c>
      <c r="M805" s="16">
        <f>'Input CO Nafi'!AJ805</f>
        <v>0</v>
      </c>
      <c r="N805" s="12"/>
      <c r="O805" s="8">
        <f>Tableau1[[#This Row],[Prix Unitaire N-1]]*Tableau1[[#This Row],[Qtés commandées pour N-1]]</f>
        <v>0</v>
      </c>
      <c r="P805" s="8">
        <f>Tableau1[[#This Row],[Prix Unitaire N+1]]*Tableau1[[#This Row],[Qtés commandées pour N-1]]</f>
        <v>0</v>
      </c>
      <c r="Q805" s="8">
        <f>Tableau1[[#This Row],[CA N+1]]-Tableau1[[#This Row],[CA N-1]]</f>
        <v>0</v>
      </c>
      <c r="R805" s="14" t="str">
        <f>IFERROR(Tableau1[[#This Row],[Impact en €]]/Tableau1[[#This Row],[CA N-1]]," ")</f>
        <v xml:space="preserve"> </v>
      </c>
    </row>
    <row r="806" spans="1:18" x14ac:dyDescent="0.35">
      <c r="A806" s="10">
        <f>'Input CO Nafi'!A806</f>
        <v>0</v>
      </c>
      <c r="B806" s="10">
        <f>'Input CO Nafi'!C806</f>
        <v>0</v>
      </c>
      <c r="C806" s="8"/>
      <c r="D806" s="8">
        <f>'Input CO Nafi'!J806</f>
        <v>0</v>
      </c>
      <c r="E806" s="12"/>
      <c r="F806" s="10">
        <f>'Input CO Nafi'!L806</f>
        <v>0</v>
      </c>
      <c r="G806" s="16">
        <f>'Input CO Nafi'!P806</f>
        <v>0</v>
      </c>
      <c r="H806" s="11">
        <f>'Input CO Nafi'!Q806</f>
        <v>0</v>
      </c>
      <c r="I806" s="12"/>
      <c r="J806" s="15">
        <f>'Input CO Nafi'!AA806</f>
        <v>0</v>
      </c>
      <c r="K806" s="16">
        <f>'Input CO Nafi'!AG806</f>
        <v>0</v>
      </c>
      <c r="L806" s="16">
        <f>'Input CO Nafi'!AI806</f>
        <v>0</v>
      </c>
      <c r="M806" s="16">
        <f>'Input CO Nafi'!AJ806</f>
        <v>0</v>
      </c>
      <c r="N806" s="12"/>
      <c r="O806" s="8">
        <f>Tableau1[[#This Row],[Prix Unitaire N-1]]*Tableau1[[#This Row],[Qtés commandées pour N-1]]</f>
        <v>0</v>
      </c>
      <c r="P806" s="8">
        <f>Tableau1[[#This Row],[Prix Unitaire N+1]]*Tableau1[[#This Row],[Qtés commandées pour N-1]]</f>
        <v>0</v>
      </c>
      <c r="Q806" s="8">
        <f>Tableau1[[#This Row],[CA N+1]]-Tableau1[[#This Row],[CA N-1]]</f>
        <v>0</v>
      </c>
      <c r="R806" s="14" t="str">
        <f>IFERROR(Tableau1[[#This Row],[Impact en €]]/Tableau1[[#This Row],[CA N-1]]," ")</f>
        <v xml:space="preserve"> </v>
      </c>
    </row>
    <row r="807" spans="1:18" x14ac:dyDescent="0.35">
      <c r="A807" s="10">
        <f>'Input CO Nafi'!A807</f>
        <v>0</v>
      </c>
      <c r="B807" s="10">
        <f>'Input CO Nafi'!C807</f>
        <v>0</v>
      </c>
      <c r="C807" s="8"/>
      <c r="D807" s="8">
        <f>'Input CO Nafi'!J807</f>
        <v>0</v>
      </c>
      <c r="E807" s="12"/>
      <c r="F807" s="10">
        <f>'Input CO Nafi'!L807</f>
        <v>0</v>
      </c>
      <c r="G807" s="16">
        <f>'Input CO Nafi'!P807</f>
        <v>0</v>
      </c>
      <c r="H807" s="11">
        <f>'Input CO Nafi'!Q807</f>
        <v>0</v>
      </c>
      <c r="I807" s="12"/>
      <c r="J807" s="15">
        <f>'Input CO Nafi'!AA807</f>
        <v>0</v>
      </c>
      <c r="K807" s="16">
        <f>'Input CO Nafi'!AG807</f>
        <v>0</v>
      </c>
      <c r="L807" s="16">
        <f>'Input CO Nafi'!AI807</f>
        <v>0</v>
      </c>
      <c r="M807" s="16">
        <f>'Input CO Nafi'!AJ807</f>
        <v>0</v>
      </c>
      <c r="N807" s="12"/>
      <c r="O807" s="8">
        <f>Tableau1[[#This Row],[Prix Unitaire N-1]]*Tableau1[[#This Row],[Qtés commandées pour N-1]]</f>
        <v>0</v>
      </c>
      <c r="P807" s="8">
        <f>Tableau1[[#This Row],[Prix Unitaire N+1]]*Tableau1[[#This Row],[Qtés commandées pour N-1]]</f>
        <v>0</v>
      </c>
      <c r="Q807" s="8">
        <f>Tableau1[[#This Row],[CA N+1]]-Tableau1[[#This Row],[CA N-1]]</f>
        <v>0</v>
      </c>
      <c r="R807" s="14" t="str">
        <f>IFERROR(Tableau1[[#This Row],[Impact en €]]/Tableau1[[#This Row],[CA N-1]]," ")</f>
        <v xml:space="preserve"> </v>
      </c>
    </row>
    <row r="808" spans="1:18" x14ac:dyDescent="0.35">
      <c r="A808" s="10">
        <f>'Input CO Nafi'!A808</f>
        <v>0</v>
      </c>
      <c r="B808" s="10">
        <f>'Input CO Nafi'!C808</f>
        <v>0</v>
      </c>
      <c r="C808" s="8"/>
      <c r="D808" s="8">
        <f>'Input CO Nafi'!J808</f>
        <v>0</v>
      </c>
      <c r="E808" s="12"/>
      <c r="F808" s="10">
        <f>'Input CO Nafi'!L808</f>
        <v>0</v>
      </c>
      <c r="G808" s="16">
        <f>'Input CO Nafi'!P808</f>
        <v>0</v>
      </c>
      <c r="H808" s="11">
        <f>'Input CO Nafi'!Q808</f>
        <v>0</v>
      </c>
      <c r="I808" s="12"/>
      <c r="J808" s="15">
        <f>'Input CO Nafi'!AA808</f>
        <v>0</v>
      </c>
      <c r="K808" s="16">
        <f>'Input CO Nafi'!AG808</f>
        <v>0</v>
      </c>
      <c r="L808" s="16">
        <f>'Input CO Nafi'!AI808</f>
        <v>0</v>
      </c>
      <c r="M808" s="16">
        <f>'Input CO Nafi'!AJ808</f>
        <v>0</v>
      </c>
      <c r="N808" s="12"/>
      <c r="O808" s="8">
        <f>Tableau1[[#This Row],[Prix Unitaire N-1]]*Tableau1[[#This Row],[Qtés commandées pour N-1]]</f>
        <v>0</v>
      </c>
      <c r="P808" s="8">
        <f>Tableau1[[#This Row],[Prix Unitaire N+1]]*Tableau1[[#This Row],[Qtés commandées pour N-1]]</f>
        <v>0</v>
      </c>
      <c r="Q808" s="8">
        <f>Tableau1[[#This Row],[CA N+1]]-Tableau1[[#This Row],[CA N-1]]</f>
        <v>0</v>
      </c>
      <c r="R808" s="14" t="str">
        <f>IFERROR(Tableau1[[#This Row],[Impact en €]]/Tableau1[[#This Row],[CA N-1]]," ")</f>
        <v xml:space="preserve"> </v>
      </c>
    </row>
    <row r="809" spans="1:18" x14ac:dyDescent="0.35">
      <c r="A809" s="10">
        <f>'Input CO Nafi'!A809</f>
        <v>0</v>
      </c>
      <c r="B809" s="10">
        <f>'Input CO Nafi'!C809</f>
        <v>0</v>
      </c>
      <c r="C809" s="8"/>
      <c r="D809" s="8">
        <f>'Input CO Nafi'!J809</f>
        <v>0</v>
      </c>
      <c r="E809" s="12"/>
      <c r="F809" s="10">
        <f>'Input CO Nafi'!L809</f>
        <v>0</v>
      </c>
      <c r="G809" s="16">
        <f>'Input CO Nafi'!P809</f>
        <v>0</v>
      </c>
      <c r="H809" s="11">
        <f>'Input CO Nafi'!Q809</f>
        <v>0</v>
      </c>
      <c r="I809" s="12"/>
      <c r="J809" s="15">
        <f>'Input CO Nafi'!AA809</f>
        <v>0</v>
      </c>
      <c r="K809" s="16">
        <f>'Input CO Nafi'!AG809</f>
        <v>0</v>
      </c>
      <c r="L809" s="16">
        <f>'Input CO Nafi'!AI809</f>
        <v>0</v>
      </c>
      <c r="M809" s="16">
        <f>'Input CO Nafi'!AJ809</f>
        <v>0</v>
      </c>
      <c r="N809" s="12"/>
      <c r="O809" s="8">
        <f>Tableau1[[#This Row],[Prix Unitaire N-1]]*Tableau1[[#This Row],[Qtés commandées pour N-1]]</f>
        <v>0</v>
      </c>
      <c r="P809" s="8">
        <f>Tableau1[[#This Row],[Prix Unitaire N+1]]*Tableau1[[#This Row],[Qtés commandées pour N-1]]</f>
        <v>0</v>
      </c>
      <c r="Q809" s="8">
        <f>Tableau1[[#This Row],[CA N+1]]-Tableau1[[#This Row],[CA N-1]]</f>
        <v>0</v>
      </c>
      <c r="R809" s="14" t="str">
        <f>IFERROR(Tableau1[[#This Row],[Impact en €]]/Tableau1[[#This Row],[CA N-1]]," ")</f>
        <v xml:space="preserve"> </v>
      </c>
    </row>
    <row r="810" spans="1:18" x14ac:dyDescent="0.35">
      <c r="A810" s="10">
        <f>'Input CO Nafi'!A810</f>
        <v>0</v>
      </c>
      <c r="B810" s="10">
        <f>'Input CO Nafi'!C810</f>
        <v>0</v>
      </c>
      <c r="C810" s="8"/>
      <c r="D810" s="8">
        <f>'Input CO Nafi'!J810</f>
        <v>0</v>
      </c>
      <c r="E810" s="12"/>
      <c r="F810" s="10">
        <f>'Input CO Nafi'!L810</f>
        <v>0</v>
      </c>
      <c r="G810" s="16">
        <f>'Input CO Nafi'!P810</f>
        <v>0</v>
      </c>
      <c r="H810" s="11">
        <f>'Input CO Nafi'!Q810</f>
        <v>0</v>
      </c>
      <c r="I810" s="12"/>
      <c r="J810" s="15">
        <f>'Input CO Nafi'!AA810</f>
        <v>0</v>
      </c>
      <c r="K810" s="16">
        <f>'Input CO Nafi'!AG810</f>
        <v>0</v>
      </c>
      <c r="L810" s="16">
        <f>'Input CO Nafi'!AI810</f>
        <v>0</v>
      </c>
      <c r="M810" s="16">
        <f>'Input CO Nafi'!AJ810</f>
        <v>0</v>
      </c>
      <c r="N810" s="12"/>
      <c r="O810" s="8">
        <f>Tableau1[[#This Row],[Prix Unitaire N-1]]*Tableau1[[#This Row],[Qtés commandées pour N-1]]</f>
        <v>0</v>
      </c>
      <c r="P810" s="8">
        <f>Tableau1[[#This Row],[Prix Unitaire N+1]]*Tableau1[[#This Row],[Qtés commandées pour N-1]]</f>
        <v>0</v>
      </c>
      <c r="Q810" s="8">
        <f>Tableau1[[#This Row],[CA N+1]]-Tableau1[[#This Row],[CA N-1]]</f>
        <v>0</v>
      </c>
      <c r="R810" s="14" t="str">
        <f>IFERROR(Tableau1[[#This Row],[Impact en €]]/Tableau1[[#This Row],[CA N-1]]," ")</f>
        <v xml:space="preserve"> </v>
      </c>
    </row>
    <row r="811" spans="1:18" x14ac:dyDescent="0.35">
      <c r="A811" s="10">
        <f>'Input CO Nafi'!A811</f>
        <v>0</v>
      </c>
      <c r="B811" s="10">
        <f>'Input CO Nafi'!C811</f>
        <v>0</v>
      </c>
      <c r="C811" s="8"/>
      <c r="D811" s="8">
        <f>'Input CO Nafi'!J811</f>
        <v>0</v>
      </c>
      <c r="E811" s="12"/>
      <c r="F811" s="10">
        <f>'Input CO Nafi'!L811</f>
        <v>0</v>
      </c>
      <c r="G811" s="16">
        <f>'Input CO Nafi'!P811</f>
        <v>0</v>
      </c>
      <c r="H811" s="11">
        <f>'Input CO Nafi'!Q811</f>
        <v>0</v>
      </c>
      <c r="I811" s="12"/>
      <c r="J811" s="15">
        <f>'Input CO Nafi'!AA811</f>
        <v>0</v>
      </c>
      <c r="K811" s="16">
        <f>'Input CO Nafi'!AG811</f>
        <v>0</v>
      </c>
      <c r="L811" s="16">
        <f>'Input CO Nafi'!AI811</f>
        <v>0</v>
      </c>
      <c r="M811" s="16">
        <f>'Input CO Nafi'!AJ811</f>
        <v>0</v>
      </c>
      <c r="N811" s="12"/>
      <c r="O811" s="8">
        <f>Tableau1[[#This Row],[Prix Unitaire N-1]]*Tableau1[[#This Row],[Qtés commandées pour N-1]]</f>
        <v>0</v>
      </c>
      <c r="P811" s="8">
        <f>Tableau1[[#This Row],[Prix Unitaire N+1]]*Tableau1[[#This Row],[Qtés commandées pour N-1]]</f>
        <v>0</v>
      </c>
      <c r="Q811" s="8">
        <f>Tableau1[[#This Row],[CA N+1]]-Tableau1[[#This Row],[CA N-1]]</f>
        <v>0</v>
      </c>
      <c r="R811" s="14" t="str">
        <f>IFERROR(Tableau1[[#This Row],[Impact en €]]/Tableau1[[#This Row],[CA N-1]]," ")</f>
        <v xml:space="preserve"> </v>
      </c>
    </row>
    <row r="812" spans="1:18" x14ac:dyDescent="0.35">
      <c r="A812" s="10">
        <f>'Input CO Nafi'!A812</f>
        <v>0</v>
      </c>
      <c r="B812" s="10">
        <f>'Input CO Nafi'!C812</f>
        <v>0</v>
      </c>
      <c r="C812" s="8"/>
      <c r="D812" s="8">
        <f>'Input CO Nafi'!J812</f>
        <v>0</v>
      </c>
      <c r="E812" s="12"/>
      <c r="F812" s="10">
        <f>'Input CO Nafi'!L812</f>
        <v>0</v>
      </c>
      <c r="G812" s="16">
        <f>'Input CO Nafi'!P812</f>
        <v>0</v>
      </c>
      <c r="H812" s="11">
        <f>'Input CO Nafi'!Q812</f>
        <v>0</v>
      </c>
      <c r="I812" s="12"/>
      <c r="J812" s="15">
        <f>'Input CO Nafi'!AA812</f>
        <v>0</v>
      </c>
      <c r="K812" s="16">
        <f>'Input CO Nafi'!AG812</f>
        <v>0</v>
      </c>
      <c r="L812" s="16">
        <f>'Input CO Nafi'!AI812</f>
        <v>0</v>
      </c>
      <c r="M812" s="16">
        <f>'Input CO Nafi'!AJ812</f>
        <v>0</v>
      </c>
      <c r="N812" s="12"/>
      <c r="O812" s="8">
        <f>Tableau1[[#This Row],[Prix Unitaire N-1]]*Tableau1[[#This Row],[Qtés commandées pour N-1]]</f>
        <v>0</v>
      </c>
      <c r="P812" s="8">
        <f>Tableau1[[#This Row],[Prix Unitaire N+1]]*Tableau1[[#This Row],[Qtés commandées pour N-1]]</f>
        <v>0</v>
      </c>
      <c r="Q812" s="8">
        <f>Tableau1[[#This Row],[CA N+1]]-Tableau1[[#This Row],[CA N-1]]</f>
        <v>0</v>
      </c>
      <c r="R812" s="14" t="str">
        <f>IFERROR(Tableau1[[#This Row],[Impact en €]]/Tableau1[[#This Row],[CA N-1]]," ")</f>
        <v xml:space="preserve"> </v>
      </c>
    </row>
    <row r="813" spans="1:18" x14ac:dyDescent="0.35">
      <c r="A813" s="10">
        <f>'Input CO Nafi'!A813</f>
        <v>0</v>
      </c>
      <c r="B813" s="10">
        <f>'Input CO Nafi'!C813</f>
        <v>0</v>
      </c>
      <c r="C813" s="8"/>
      <c r="D813" s="8">
        <f>'Input CO Nafi'!J813</f>
        <v>0</v>
      </c>
      <c r="E813" s="12"/>
      <c r="F813" s="10">
        <f>'Input CO Nafi'!L813</f>
        <v>0</v>
      </c>
      <c r="G813" s="16">
        <f>'Input CO Nafi'!P813</f>
        <v>0</v>
      </c>
      <c r="H813" s="11">
        <f>'Input CO Nafi'!Q813</f>
        <v>0</v>
      </c>
      <c r="I813" s="12"/>
      <c r="J813" s="15">
        <f>'Input CO Nafi'!AA813</f>
        <v>0</v>
      </c>
      <c r="K813" s="16">
        <f>'Input CO Nafi'!AG813</f>
        <v>0</v>
      </c>
      <c r="L813" s="16">
        <f>'Input CO Nafi'!AI813</f>
        <v>0</v>
      </c>
      <c r="M813" s="16">
        <f>'Input CO Nafi'!AJ813</f>
        <v>0</v>
      </c>
      <c r="N813" s="12"/>
      <c r="O813" s="8">
        <f>Tableau1[[#This Row],[Prix Unitaire N-1]]*Tableau1[[#This Row],[Qtés commandées pour N-1]]</f>
        <v>0</v>
      </c>
      <c r="P813" s="8">
        <f>Tableau1[[#This Row],[Prix Unitaire N+1]]*Tableau1[[#This Row],[Qtés commandées pour N-1]]</f>
        <v>0</v>
      </c>
      <c r="Q813" s="8">
        <f>Tableau1[[#This Row],[CA N+1]]-Tableau1[[#This Row],[CA N-1]]</f>
        <v>0</v>
      </c>
      <c r="R813" s="14" t="str">
        <f>IFERROR(Tableau1[[#This Row],[Impact en €]]/Tableau1[[#This Row],[CA N-1]]," ")</f>
        <v xml:space="preserve"> </v>
      </c>
    </row>
    <row r="814" spans="1:18" x14ac:dyDescent="0.35">
      <c r="A814" s="10">
        <f>'Input CO Nafi'!A814</f>
        <v>0</v>
      </c>
      <c r="B814" s="10">
        <f>'Input CO Nafi'!C814</f>
        <v>0</v>
      </c>
      <c r="C814" s="8"/>
      <c r="D814" s="8">
        <f>'Input CO Nafi'!J814</f>
        <v>0</v>
      </c>
      <c r="E814" s="12"/>
      <c r="F814" s="10">
        <f>'Input CO Nafi'!L814</f>
        <v>0</v>
      </c>
      <c r="G814" s="16">
        <f>'Input CO Nafi'!P814</f>
        <v>0</v>
      </c>
      <c r="H814" s="11">
        <f>'Input CO Nafi'!Q814</f>
        <v>0</v>
      </c>
      <c r="I814" s="12"/>
      <c r="J814" s="15">
        <f>'Input CO Nafi'!AA814</f>
        <v>0</v>
      </c>
      <c r="K814" s="16">
        <f>'Input CO Nafi'!AG814</f>
        <v>0</v>
      </c>
      <c r="L814" s="16">
        <f>'Input CO Nafi'!AI814</f>
        <v>0</v>
      </c>
      <c r="M814" s="16">
        <f>'Input CO Nafi'!AJ814</f>
        <v>0</v>
      </c>
      <c r="N814" s="12"/>
      <c r="O814" s="8">
        <f>Tableau1[[#This Row],[Prix Unitaire N-1]]*Tableau1[[#This Row],[Qtés commandées pour N-1]]</f>
        <v>0</v>
      </c>
      <c r="P814" s="8">
        <f>Tableau1[[#This Row],[Prix Unitaire N+1]]*Tableau1[[#This Row],[Qtés commandées pour N-1]]</f>
        <v>0</v>
      </c>
      <c r="Q814" s="8">
        <f>Tableau1[[#This Row],[CA N+1]]-Tableau1[[#This Row],[CA N-1]]</f>
        <v>0</v>
      </c>
      <c r="R814" s="14" t="str">
        <f>IFERROR(Tableau1[[#This Row],[Impact en €]]/Tableau1[[#This Row],[CA N-1]]," ")</f>
        <v xml:space="preserve"> </v>
      </c>
    </row>
    <row r="815" spans="1:18" x14ac:dyDescent="0.35">
      <c r="A815" s="10">
        <f>'Input CO Nafi'!A815</f>
        <v>0</v>
      </c>
      <c r="B815" s="10">
        <f>'Input CO Nafi'!C815</f>
        <v>0</v>
      </c>
      <c r="C815" s="8"/>
      <c r="D815" s="8">
        <f>'Input CO Nafi'!J815</f>
        <v>0</v>
      </c>
      <c r="E815" s="12"/>
      <c r="F815" s="10">
        <f>'Input CO Nafi'!L815</f>
        <v>0</v>
      </c>
      <c r="G815" s="16">
        <f>'Input CO Nafi'!P815</f>
        <v>0</v>
      </c>
      <c r="H815" s="11">
        <f>'Input CO Nafi'!Q815</f>
        <v>0</v>
      </c>
      <c r="I815" s="12"/>
      <c r="J815" s="15">
        <f>'Input CO Nafi'!AA815</f>
        <v>0</v>
      </c>
      <c r="K815" s="16">
        <f>'Input CO Nafi'!AG815</f>
        <v>0</v>
      </c>
      <c r="L815" s="16">
        <f>'Input CO Nafi'!AI815</f>
        <v>0</v>
      </c>
      <c r="M815" s="16">
        <f>'Input CO Nafi'!AJ815</f>
        <v>0</v>
      </c>
      <c r="N815" s="12"/>
      <c r="O815" s="8">
        <f>Tableau1[[#This Row],[Prix Unitaire N-1]]*Tableau1[[#This Row],[Qtés commandées pour N-1]]</f>
        <v>0</v>
      </c>
      <c r="P815" s="8">
        <f>Tableau1[[#This Row],[Prix Unitaire N+1]]*Tableau1[[#This Row],[Qtés commandées pour N-1]]</f>
        <v>0</v>
      </c>
      <c r="Q815" s="8">
        <f>Tableau1[[#This Row],[CA N+1]]-Tableau1[[#This Row],[CA N-1]]</f>
        <v>0</v>
      </c>
      <c r="R815" s="14" t="str">
        <f>IFERROR(Tableau1[[#This Row],[Impact en €]]/Tableau1[[#This Row],[CA N-1]]," ")</f>
        <v xml:space="preserve"> </v>
      </c>
    </row>
    <row r="816" spans="1:18" x14ac:dyDescent="0.35">
      <c r="A816" s="10">
        <f>'Input CO Nafi'!A816</f>
        <v>0</v>
      </c>
      <c r="B816" s="10">
        <f>'Input CO Nafi'!C816</f>
        <v>0</v>
      </c>
      <c r="C816" s="8"/>
      <c r="D816" s="8">
        <f>'Input CO Nafi'!J816</f>
        <v>0</v>
      </c>
      <c r="E816" s="12"/>
      <c r="F816" s="10">
        <f>'Input CO Nafi'!L816</f>
        <v>0</v>
      </c>
      <c r="G816" s="16">
        <f>'Input CO Nafi'!P816</f>
        <v>0</v>
      </c>
      <c r="H816" s="11">
        <f>'Input CO Nafi'!Q816</f>
        <v>0</v>
      </c>
      <c r="I816" s="12"/>
      <c r="J816" s="15">
        <f>'Input CO Nafi'!AA816</f>
        <v>0</v>
      </c>
      <c r="K816" s="16">
        <f>'Input CO Nafi'!AG816</f>
        <v>0</v>
      </c>
      <c r="L816" s="16">
        <f>'Input CO Nafi'!AI816</f>
        <v>0</v>
      </c>
      <c r="M816" s="16">
        <f>'Input CO Nafi'!AJ816</f>
        <v>0</v>
      </c>
      <c r="N816" s="12"/>
      <c r="O816" s="8">
        <f>Tableau1[[#This Row],[Prix Unitaire N-1]]*Tableau1[[#This Row],[Qtés commandées pour N-1]]</f>
        <v>0</v>
      </c>
      <c r="P816" s="8">
        <f>Tableau1[[#This Row],[Prix Unitaire N+1]]*Tableau1[[#This Row],[Qtés commandées pour N-1]]</f>
        <v>0</v>
      </c>
      <c r="Q816" s="8">
        <f>Tableau1[[#This Row],[CA N+1]]-Tableau1[[#This Row],[CA N-1]]</f>
        <v>0</v>
      </c>
      <c r="R816" s="14" t="str">
        <f>IFERROR(Tableau1[[#This Row],[Impact en €]]/Tableau1[[#This Row],[CA N-1]]," ")</f>
        <v xml:space="preserve"> </v>
      </c>
    </row>
    <row r="817" spans="1:18" x14ac:dyDescent="0.35">
      <c r="A817" s="10">
        <f>'Input CO Nafi'!A817</f>
        <v>0</v>
      </c>
      <c r="B817" s="10">
        <f>'Input CO Nafi'!C817</f>
        <v>0</v>
      </c>
      <c r="C817" s="8"/>
      <c r="D817" s="8">
        <f>'Input CO Nafi'!J817</f>
        <v>0</v>
      </c>
      <c r="E817" s="12"/>
      <c r="F817" s="10">
        <f>'Input CO Nafi'!L817</f>
        <v>0</v>
      </c>
      <c r="G817" s="16">
        <f>'Input CO Nafi'!P817</f>
        <v>0</v>
      </c>
      <c r="H817" s="11">
        <f>'Input CO Nafi'!Q817</f>
        <v>0</v>
      </c>
      <c r="I817" s="12"/>
      <c r="J817" s="15">
        <f>'Input CO Nafi'!AA817</f>
        <v>0</v>
      </c>
      <c r="K817" s="16">
        <f>'Input CO Nafi'!AG817</f>
        <v>0</v>
      </c>
      <c r="L817" s="16">
        <f>'Input CO Nafi'!AI817</f>
        <v>0</v>
      </c>
      <c r="M817" s="16">
        <f>'Input CO Nafi'!AJ817</f>
        <v>0</v>
      </c>
      <c r="N817" s="12"/>
      <c r="O817" s="8">
        <f>Tableau1[[#This Row],[Prix Unitaire N-1]]*Tableau1[[#This Row],[Qtés commandées pour N-1]]</f>
        <v>0</v>
      </c>
      <c r="P817" s="8">
        <f>Tableau1[[#This Row],[Prix Unitaire N+1]]*Tableau1[[#This Row],[Qtés commandées pour N-1]]</f>
        <v>0</v>
      </c>
      <c r="Q817" s="8">
        <f>Tableau1[[#This Row],[CA N+1]]-Tableau1[[#This Row],[CA N-1]]</f>
        <v>0</v>
      </c>
      <c r="R817" s="14" t="str">
        <f>IFERROR(Tableau1[[#This Row],[Impact en €]]/Tableau1[[#This Row],[CA N-1]]," ")</f>
        <v xml:space="preserve"> </v>
      </c>
    </row>
    <row r="818" spans="1:18" x14ac:dyDescent="0.35">
      <c r="A818" s="10">
        <f>'Input CO Nafi'!A818</f>
        <v>0</v>
      </c>
      <c r="B818" s="10">
        <f>'Input CO Nafi'!C818</f>
        <v>0</v>
      </c>
      <c r="C818" s="8"/>
      <c r="D818" s="8">
        <f>'Input CO Nafi'!J818</f>
        <v>0</v>
      </c>
      <c r="E818" s="12"/>
      <c r="F818" s="10">
        <f>'Input CO Nafi'!L818</f>
        <v>0</v>
      </c>
      <c r="G818" s="16">
        <f>'Input CO Nafi'!P818</f>
        <v>0</v>
      </c>
      <c r="H818" s="11">
        <f>'Input CO Nafi'!Q818</f>
        <v>0</v>
      </c>
      <c r="I818" s="12"/>
      <c r="J818" s="15">
        <f>'Input CO Nafi'!AA818</f>
        <v>0</v>
      </c>
      <c r="K818" s="16">
        <f>'Input CO Nafi'!AG818</f>
        <v>0</v>
      </c>
      <c r="L818" s="16">
        <f>'Input CO Nafi'!AI818</f>
        <v>0</v>
      </c>
      <c r="M818" s="16">
        <f>'Input CO Nafi'!AJ818</f>
        <v>0</v>
      </c>
      <c r="N818" s="12"/>
      <c r="O818" s="8">
        <f>Tableau1[[#This Row],[Prix Unitaire N-1]]*Tableau1[[#This Row],[Qtés commandées pour N-1]]</f>
        <v>0</v>
      </c>
      <c r="P818" s="8">
        <f>Tableau1[[#This Row],[Prix Unitaire N+1]]*Tableau1[[#This Row],[Qtés commandées pour N-1]]</f>
        <v>0</v>
      </c>
      <c r="Q818" s="8">
        <f>Tableau1[[#This Row],[CA N+1]]-Tableau1[[#This Row],[CA N-1]]</f>
        <v>0</v>
      </c>
      <c r="R818" s="14" t="str">
        <f>IFERROR(Tableau1[[#This Row],[Impact en €]]/Tableau1[[#This Row],[CA N-1]]," ")</f>
        <v xml:space="preserve"> </v>
      </c>
    </row>
    <row r="819" spans="1:18" x14ac:dyDescent="0.35">
      <c r="A819" s="10">
        <f>'Input CO Nafi'!A819</f>
        <v>0</v>
      </c>
      <c r="B819" s="10">
        <f>'Input CO Nafi'!C819</f>
        <v>0</v>
      </c>
      <c r="C819" s="8"/>
      <c r="D819" s="8">
        <f>'Input CO Nafi'!J819</f>
        <v>0</v>
      </c>
      <c r="E819" s="12"/>
      <c r="F819" s="10">
        <f>'Input CO Nafi'!L819</f>
        <v>0</v>
      </c>
      <c r="G819" s="16">
        <f>'Input CO Nafi'!P819</f>
        <v>0</v>
      </c>
      <c r="H819" s="11">
        <f>'Input CO Nafi'!Q819</f>
        <v>0</v>
      </c>
      <c r="I819" s="12"/>
      <c r="J819" s="15">
        <f>'Input CO Nafi'!AA819</f>
        <v>0</v>
      </c>
      <c r="K819" s="16">
        <f>'Input CO Nafi'!AG819</f>
        <v>0</v>
      </c>
      <c r="L819" s="16">
        <f>'Input CO Nafi'!AI819</f>
        <v>0</v>
      </c>
      <c r="M819" s="16">
        <f>'Input CO Nafi'!AJ819</f>
        <v>0</v>
      </c>
      <c r="N819" s="12"/>
      <c r="O819" s="8">
        <f>Tableau1[[#This Row],[Prix Unitaire N-1]]*Tableau1[[#This Row],[Qtés commandées pour N-1]]</f>
        <v>0</v>
      </c>
      <c r="P819" s="8">
        <f>Tableau1[[#This Row],[Prix Unitaire N+1]]*Tableau1[[#This Row],[Qtés commandées pour N-1]]</f>
        <v>0</v>
      </c>
      <c r="Q819" s="8">
        <f>Tableau1[[#This Row],[CA N+1]]-Tableau1[[#This Row],[CA N-1]]</f>
        <v>0</v>
      </c>
      <c r="R819" s="14" t="str">
        <f>IFERROR(Tableau1[[#This Row],[Impact en €]]/Tableau1[[#This Row],[CA N-1]]," ")</f>
        <v xml:space="preserve"> </v>
      </c>
    </row>
    <row r="820" spans="1:18" x14ac:dyDescent="0.35">
      <c r="A820" s="10">
        <f>'Input CO Nafi'!A820</f>
        <v>0</v>
      </c>
      <c r="B820" s="10">
        <f>'Input CO Nafi'!C820</f>
        <v>0</v>
      </c>
      <c r="C820" s="8"/>
      <c r="D820" s="8">
        <f>'Input CO Nafi'!J820</f>
        <v>0</v>
      </c>
      <c r="E820" s="12"/>
      <c r="F820" s="10">
        <f>'Input CO Nafi'!L820</f>
        <v>0</v>
      </c>
      <c r="G820" s="16">
        <f>'Input CO Nafi'!P820</f>
        <v>0</v>
      </c>
      <c r="H820" s="11">
        <f>'Input CO Nafi'!Q820</f>
        <v>0</v>
      </c>
      <c r="I820" s="12"/>
      <c r="J820" s="15">
        <f>'Input CO Nafi'!AA820</f>
        <v>0</v>
      </c>
      <c r="K820" s="16">
        <f>'Input CO Nafi'!AG820</f>
        <v>0</v>
      </c>
      <c r="L820" s="16">
        <f>'Input CO Nafi'!AI820</f>
        <v>0</v>
      </c>
      <c r="M820" s="16">
        <f>'Input CO Nafi'!AJ820</f>
        <v>0</v>
      </c>
      <c r="N820" s="12"/>
      <c r="O820" s="8">
        <f>Tableau1[[#This Row],[Prix Unitaire N-1]]*Tableau1[[#This Row],[Qtés commandées pour N-1]]</f>
        <v>0</v>
      </c>
      <c r="P820" s="8">
        <f>Tableau1[[#This Row],[Prix Unitaire N+1]]*Tableau1[[#This Row],[Qtés commandées pour N-1]]</f>
        <v>0</v>
      </c>
      <c r="Q820" s="8">
        <f>Tableau1[[#This Row],[CA N+1]]-Tableau1[[#This Row],[CA N-1]]</f>
        <v>0</v>
      </c>
      <c r="R820" s="14" t="str">
        <f>IFERROR(Tableau1[[#This Row],[Impact en €]]/Tableau1[[#This Row],[CA N-1]]," ")</f>
        <v xml:space="preserve"> </v>
      </c>
    </row>
    <row r="821" spans="1:18" x14ac:dyDescent="0.35">
      <c r="A821" s="10">
        <f>'Input CO Nafi'!A821</f>
        <v>0</v>
      </c>
      <c r="B821" s="10">
        <f>'Input CO Nafi'!C821</f>
        <v>0</v>
      </c>
      <c r="C821" s="8"/>
      <c r="D821" s="8">
        <f>'Input CO Nafi'!J821</f>
        <v>0</v>
      </c>
      <c r="E821" s="12"/>
      <c r="F821" s="10">
        <f>'Input CO Nafi'!L821</f>
        <v>0</v>
      </c>
      <c r="G821" s="16">
        <f>'Input CO Nafi'!P821</f>
        <v>0</v>
      </c>
      <c r="H821" s="11">
        <f>'Input CO Nafi'!Q821</f>
        <v>0</v>
      </c>
      <c r="I821" s="12"/>
      <c r="J821" s="15">
        <f>'Input CO Nafi'!AA821</f>
        <v>0</v>
      </c>
      <c r="K821" s="16">
        <f>'Input CO Nafi'!AG821</f>
        <v>0</v>
      </c>
      <c r="L821" s="16">
        <f>'Input CO Nafi'!AI821</f>
        <v>0</v>
      </c>
      <c r="M821" s="16">
        <f>'Input CO Nafi'!AJ821</f>
        <v>0</v>
      </c>
      <c r="N821" s="12"/>
      <c r="O821" s="8">
        <f>Tableau1[[#This Row],[Prix Unitaire N-1]]*Tableau1[[#This Row],[Qtés commandées pour N-1]]</f>
        <v>0</v>
      </c>
      <c r="P821" s="8">
        <f>Tableau1[[#This Row],[Prix Unitaire N+1]]*Tableau1[[#This Row],[Qtés commandées pour N-1]]</f>
        <v>0</v>
      </c>
      <c r="Q821" s="8">
        <f>Tableau1[[#This Row],[CA N+1]]-Tableau1[[#This Row],[CA N-1]]</f>
        <v>0</v>
      </c>
      <c r="R821" s="14" t="str">
        <f>IFERROR(Tableau1[[#This Row],[Impact en €]]/Tableau1[[#This Row],[CA N-1]]," ")</f>
        <v xml:space="preserve"> </v>
      </c>
    </row>
    <row r="822" spans="1:18" x14ac:dyDescent="0.35">
      <c r="A822" s="10">
        <f>'Input CO Nafi'!A822</f>
        <v>0</v>
      </c>
      <c r="B822" s="10">
        <f>'Input CO Nafi'!C822</f>
        <v>0</v>
      </c>
      <c r="C822" s="8"/>
      <c r="D822" s="8">
        <f>'Input CO Nafi'!J822</f>
        <v>0</v>
      </c>
      <c r="E822" s="12"/>
      <c r="F822" s="10">
        <f>'Input CO Nafi'!L822</f>
        <v>0</v>
      </c>
      <c r="G822" s="16">
        <f>'Input CO Nafi'!P822</f>
        <v>0</v>
      </c>
      <c r="H822" s="11">
        <f>'Input CO Nafi'!Q822</f>
        <v>0</v>
      </c>
      <c r="I822" s="12"/>
      <c r="J822" s="15">
        <f>'Input CO Nafi'!AA822</f>
        <v>0</v>
      </c>
      <c r="K822" s="16">
        <f>'Input CO Nafi'!AG822</f>
        <v>0</v>
      </c>
      <c r="L822" s="16">
        <f>'Input CO Nafi'!AI822</f>
        <v>0</v>
      </c>
      <c r="M822" s="16">
        <f>'Input CO Nafi'!AJ822</f>
        <v>0</v>
      </c>
      <c r="N822" s="12"/>
      <c r="O822" s="8">
        <f>Tableau1[[#This Row],[Prix Unitaire N-1]]*Tableau1[[#This Row],[Qtés commandées pour N-1]]</f>
        <v>0</v>
      </c>
      <c r="P822" s="8">
        <f>Tableau1[[#This Row],[Prix Unitaire N+1]]*Tableau1[[#This Row],[Qtés commandées pour N-1]]</f>
        <v>0</v>
      </c>
      <c r="Q822" s="8">
        <f>Tableau1[[#This Row],[CA N+1]]-Tableau1[[#This Row],[CA N-1]]</f>
        <v>0</v>
      </c>
      <c r="R822" s="14" t="str">
        <f>IFERROR(Tableau1[[#This Row],[Impact en €]]/Tableau1[[#This Row],[CA N-1]]," ")</f>
        <v xml:space="preserve"> </v>
      </c>
    </row>
    <row r="823" spans="1:18" x14ac:dyDescent="0.35">
      <c r="A823" s="10">
        <f>'Input CO Nafi'!A823</f>
        <v>0</v>
      </c>
      <c r="B823" s="10">
        <f>'Input CO Nafi'!C823</f>
        <v>0</v>
      </c>
      <c r="C823" s="8"/>
      <c r="D823" s="8">
        <f>'Input CO Nafi'!J823</f>
        <v>0</v>
      </c>
      <c r="E823" s="12"/>
      <c r="F823" s="10">
        <f>'Input CO Nafi'!L823</f>
        <v>0</v>
      </c>
      <c r="G823" s="16">
        <f>'Input CO Nafi'!P823</f>
        <v>0</v>
      </c>
      <c r="H823" s="11">
        <f>'Input CO Nafi'!Q823</f>
        <v>0</v>
      </c>
      <c r="I823" s="12"/>
      <c r="J823" s="15">
        <f>'Input CO Nafi'!AA823</f>
        <v>0</v>
      </c>
      <c r="K823" s="16">
        <f>'Input CO Nafi'!AG823</f>
        <v>0</v>
      </c>
      <c r="L823" s="16">
        <f>'Input CO Nafi'!AI823</f>
        <v>0</v>
      </c>
      <c r="M823" s="16">
        <f>'Input CO Nafi'!AJ823</f>
        <v>0</v>
      </c>
      <c r="N823" s="12"/>
      <c r="O823" s="8">
        <f>Tableau1[[#This Row],[Prix Unitaire N-1]]*Tableau1[[#This Row],[Qtés commandées pour N-1]]</f>
        <v>0</v>
      </c>
      <c r="P823" s="8">
        <f>Tableau1[[#This Row],[Prix Unitaire N+1]]*Tableau1[[#This Row],[Qtés commandées pour N-1]]</f>
        <v>0</v>
      </c>
      <c r="Q823" s="8">
        <f>Tableau1[[#This Row],[CA N+1]]-Tableau1[[#This Row],[CA N-1]]</f>
        <v>0</v>
      </c>
      <c r="R823" s="14" t="str">
        <f>IFERROR(Tableau1[[#This Row],[Impact en €]]/Tableau1[[#This Row],[CA N-1]]," ")</f>
        <v xml:space="preserve"> </v>
      </c>
    </row>
    <row r="824" spans="1:18" x14ac:dyDescent="0.35">
      <c r="A824" s="10">
        <f>'Input CO Nafi'!A824</f>
        <v>0</v>
      </c>
      <c r="B824" s="10">
        <f>'Input CO Nafi'!C824</f>
        <v>0</v>
      </c>
      <c r="C824" s="8"/>
      <c r="D824" s="8">
        <f>'Input CO Nafi'!J824</f>
        <v>0</v>
      </c>
      <c r="E824" s="12"/>
      <c r="F824" s="10">
        <f>'Input CO Nafi'!L824</f>
        <v>0</v>
      </c>
      <c r="G824" s="16">
        <f>'Input CO Nafi'!P824</f>
        <v>0</v>
      </c>
      <c r="H824" s="11">
        <f>'Input CO Nafi'!Q824</f>
        <v>0</v>
      </c>
      <c r="I824" s="12"/>
      <c r="J824" s="15">
        <f>'Input CO Nafi'!AA824</f>
        <v>0</v>
      </c>
      <c r="K824" s="16">
        <f>'Input CO Nafi'!AG824</f>
        <v>0</v>
      </c>
      <c r="L824" s="16">
        <f>'Input CO Nafi'!AI824</f>
        <v>0</v>
      </c>
      <c r="M824" s="16">
        <f>'Input CO Nafi'!AJ824</f>
        <v>0</v>
      </c>
      <c r="N824" s="12"/>
      <c r="O824" s="8">
        <f>Tableau1[[#This Row],[Prix Unitaire N-1]]*Tableau1[[#This Row],[Qtés commandées pour N-1]]</f>
        <v>0</v>
      </c>
      <c r="P824" s="8">
        <f>Tableau1[[#This Row],[Prix Unitaire N+1]]*Tableau1[[#This Row],[Qtés commandées pour N-1]]</f>
        <v>0</v>
      </c>
      <c r="Q824" s="8">
        <f>Tableau1[[#This Row],[CA N+1]]-Tableau1[[#This Row],[CA N-1]]</f>
        <v>0</v>
      </c>
      <c r="R824" s="14" t="str">
        <f>IFERROR(Tableau1[[#This Row],[Impact en €]]/Tableau1[[#This Row],[CA N-1]]," ")</f>
        <v xml:space="preserve"> </v>
      </c>
    </row>
    <row r="825" spans="1:18" x14ac:dyDescent="0.35">
      <c r="A825" s="10">
        <f>'Input CO Nafi'!A825</f>
        <v>0</v>
      </c>
      <c r="B825" s="10">
        <f>'Input CO Nafi'!C825</f>
        <v>0</v>
      </c>
      <c r="C825" s="8"/>
      <c r="D825" s="8">
        <f>'Input CO Nafi'!J825</f>
        <v>0</v>
      </c>
      <c r="E825" s="12"/>
      <c r="F825" s="10">
        <f>'Input CO Nafi'!L825</f>
        <v>0</v>
      </c>
      <c r="G825" s="16">
        <f>'Input CO Nafi'!P825</f>
        <v>0</v>
      </c>
      <c r="H825" s="11">
        <f>'Input CO Nafi'!Q825</f>
        <v>0</v>
      </c>
      <c r="I825" s="12"/>
      <c r="J825" s="15">
        <f>'Input CO Nafi'!AA825</f>
        <v>0</v>
      </c>
      <c r="K825" s="16">
        <f>'Input CO Nafi'!AG825</f>
        <v>0</v>
      </c>
      <c r="L825" s="16">
        <f>'Input CO Nafi'!AI825</f>
        <v>0</v>
      </c>
      <c r="M825" s="16">
        <f>'Input CO Nafi'!AJ825</f>
        <v>0</v>
      </c>
      <c r="N825" s="12"/>
      <c r="O825" s="8">
        <f>Tableau1[[#This Row],[Prix Unitaire N-1]]*Tableau1[[#This Row],[Qtés commandées pour N-1]]</f>
        <v>0</v>
      </c>
      <c r="P825" s="8">
        <f>Tableau1[[#This Row],[Prix Unitaire N+1]]*Tableau1[[#This Row],[Qtés commandées pour N-1]]</f>
        <v>0</v>
      </c>
      <c r="Q825" s="8">
        <f>Tableau1[[#This Row],[CA N+1]]-Tableau1[[#This Row],[CA N-1]]</f>
        <v>0</v>
      </c>
      <c r="R825" s="14" t="str">
        <f>IFERROR(Tableau1[[#This Row],[Impact en €]]/Tableau1[[#This Row],[CA N-1]]," ")</f>
        <v xml:space="preserve"> </v>
      </c>
    </row>
    <row r="826" spans="1:18" x14ac:dyDescent="0.35">
      <c r="A826" s="10">
        <f>'Input CO Nafi'!A826</f>
        <v>0</v>
      </c>
      <c r="B826" s="10">
        <f>'Input CO Nafi'!C826</f>
        <v>0</v>
      </c>
      <c r="C826" s="8"/>
      <c r="D826" s="8">
        <f>'Input CO Nafi'!J826</f>
        <v>0</v>
      </c>
      <c r="E826" s="12"/>
      <c r="F826" s="10">
        <f>'Input CO Nafi'!L826</f>
        <v>0</v>
      </c>
      <c r="G826" s="16">
        <f>'Input CO Nafi'!P826</f>
        <v>0</v>
      </c>
      <c r="H826" s="11">
        <f>'Input CO Nafi'!Q826</f>
        <v>0</v>
      </c>
      <c r="I826" s="12"/>
      <c r="J826" s="15">
        <f>'Input CO Nafi'!AA826</f>
        <v>0</v>
      </c>
      <c r="K826" s="16">
        <f>'Input CO Nafi'!AG826</f>
        <v>0</v>
      </c>
      <c r="L826" s="16">
        <f>'Input CO Nafi'!AI826</f>
        <v>0</v>
      </c>
      <c r="M826" s="16">
        <f>'Input CO Nafi'!AJ826</f>
        <v>0</v>
      </c>
      <c r="N826" s="12"/>
      <c r="O826" s="8">
        <f>Tableau1[[#This Row],[Prix Unitaire N-1]]*Tableau1[[#This Row],[Qtés commandées pour N-1]]</f>
        <v>0</v>
      </c>
      <c r="P826" s="8">
        <f>Tableau1[[#This Row],[Prix Unitaire N+1]]*Tableau1[[#This Row],[Qtés commandées pour N-1]]</f>
        <v>0</v>
      </c>
      <c r="Q826" s="8">
        <f>Tableau1[[#This Row],[CA N+1]]-Tableau1[[#This Row],[CA N-1]]</f>
        <v>0</v>
      </c>
      <c r="R826" s="14" t="str">
        <f>IFERROR(Tableau1[[#This Row],[Impact en €]]/Tableau1[[#This Row],[CA N-1]]," ")</f>
        <v xml:space="preserve"> </v>
      </c>
    </row>
    <row r="827" spans="1:18" x14ac:dyDescent="0.35">
      <c r="A827" s="10">
        <f>'Input CO Nafi'!A827</f>
        <v>0</v>
      </c>
      <c r="B827" s="10">
        <f>'Input CO Nafi'!C827</f>
        <v>0</v>
      </c>
      <c r="C827" s="8"/>
      <c r="D827" s="8">
        <f>'Input CO Nafi'!J827</f>
        <v>0</v>
      </c>
      <c r="E827" s="12"/>
      <c r="F827" s="10">
        <f>'Input CO Nafi'!L827</f>
        <v>0</v>
      </c>
      <c r="G827" s="16">
        <f>'Input CO Nafi'!P827</f>
        <v>0</v>
      </c>
      <c r="H827" s="11">
        <f>'Input CO Nafi'!Q827</f>
        <v>0</v>
      </c>
      <c r="I827" s="12"/>
      <c r="J827" s="15">
        <f>'Input CO Nafi'!AA827</f>
        <v>0</v>
      </c>
      <c r="K827" s="16">
        <f>'Input CO Nafi'!AG827</f>
        <v>0</v>
      </c>
      <c r="L827" s="16">
        <f>'Input CO Nafi'!AI827</f>
        <v>0</v>
      </c>
      <c r="M827" s="16">
        <f>'Input CO Nafi'!AJ827</f>
        <v>0</v>
      </c>
      <c r="N827" s="12"/>
      <c r="O827" s="8">
        <f>Tableau1[[#This Row],[Prix Unitaire N-1]]*Tableau1[[#This Row],[Qtés commandées pour N-1]]</f>
        <v>0</v>
      </c>
      <c r="P827" s="8">
        <f>Tableau1[[#This Row],[Prix Unitaire N+1]]*Tableau1[[#This Row],[Qtés commandées pour N-1]]</f>
        <v>0</v>
      </c>
      <c r="Q827" s="8">
        <f>Tableau1[[#This Row],[CA N+1]]-Tableau1[[#This Row],[CA N-1]]</f>
        <v>0</v>
      </c>
      <c r="R827" s="14" t="str">
        <f>IFERROR(Tableau1[[#This Row],[Impact en €]]/Tableau1[[#This Row],[CA N-1]]," ")</f>
        <v xml:space="preserve"> </v>
      </c>
    </row>
    <row r="828" spans="1:18" x14ac:dyDescent="0.35">
      <c r="A828" s="10">
        <f>'Input CO Nafi'!A828</f>
        <v>0</v>
      </c>
      <c r="B828" s="10">
        <f>'Input CO Nafi'!C828</f>
        <v>0</v>
      </c>
      <c r="C828" s="8"/>
      <c r="D828" s="8">
        <f>'Input CO Nafi'!J828</f>
        <v>0</v>
      </c>
      <c r="E828" s="12"/>
      <c r="F828" s="10">
        <f>'Input CO Nafi'!L828</f>
        <v>0</v>
      </c>
      <c r="G828" s="16">
        <f>'Input CO Nafi'!P828</f>
        <v>0</v>
      </c>
      <c r="H828" s="11">
        <f>'Input CO Nafi'!Q828</f>
        <v>0</v>
      </c>
      <c r="I828" s="12"/>
      <c r="J828" s="15">
        <f>'Input CO Nafi'!AA828</f>
        <v>0</v>
      </c>
      <c r="K828" s="16">
        <f>'Input CO Nafi'!AG828</f>
        <v>0</v>
      </c>
      <c r="L828" s="16">
        <f>'Input CO Nafi'!AI828</f>
        <v>0</v>
      </c>
      <c r="M828" s="16">
        <f>'Input CO Nafi'!AJ828</f>
        <v>0</v>
      </c>
      <c r="N828" s="12"/>
      <c r="O828" s="8">
        <f>Tableau1[[#This Row],[Prix Unitaire N-1]]*Tableau1[[#This Row],[Qtés commandées pour N-1]]</f>
        <v>0</v>
      </c>
      <c r="P828" s="8">
        <f>Tableau1[[#This Row],[Prix Unitaire N+1]]*Tableau1[[#This Row],[Qtés commandées pour N-1]]</f>
        <v>0</v>
      </c>
      <c r="Q828" s="8">
        <f>Tableau1[[#This Row],[CA N+1]]-Tableau1[[#This Row],[CA N-1]]</f>
        <v>0</v>
      </c>
      <c r="R828" s="14" t="str">
        <f>IFERROR(Tableau1[[#This Row],[Impact en €]]/Tableau1[[#This Row],[CA N-1]]," ")</f>
        <v xml:space="preserve"> </v>
      </c>
    </row>
    <row r="829" spans="1:18" x14ac:dyDescent="0.35">
      <c r="A829" s="10">
        <f>'Input CO Nafi'!A829</f>
        <v>0</v>
      </c>
      <c r="B829" s="10">
        <f>'Input CO Nafi'!C829</f>
        <v>0</v>
      </c>
      <c r="C829" s="8"/>
      <c r="D829" s="8">
        <f>'Input CO Nafi'!J829</f>
        <v>0</v>
      </c>
      <c r="E829" s="12"/>
      <c r="F829" s="10">
        <f>'Input CO Nafi'!L829</f>
        <v>0</v>
      </c>
      <c r="G829" s="16">
        <f>'Input CO Nafi'!P829</f>
        <v>0</v>
      </c>
      <c r="H829" s="11">
        <f>'Input CO Nafi'!Q829</f>
        <v>0</v>
      </c>
      <c r="I829" s="12"/>
      <c r="J829" s="15">
        <f>'Input CO Nafi'!AA829</f>
        <v>0</v>
      </c>
      <c r="K829" s="16">
        <f>'Input CO Nafi'!AG829</f>
        <v>0</v>
      </c>
      <c r="L829" s="16">
        <f>'Input CO Nafi'!AI829</f>
        <v>0</v>
      </c>
      <c r="M829" s="16">
        <f>'Input CO Nafi'!AJ829</f>
        <v>0</v>
      </c>
      <c r="N829" s="12"/>
      <c r="O829" s="8">
        <f>Tableau1[[#This Row],[Prix Unitaire N-1]]*Tableau1[[#This Row],[Qtés commandées pour N-1]]</f>
        <v>0</v>
      </c>
      <c r="P829" s="8">
        <f>Tableau1[[#This Row],[Prix Unitaire N+1]]*Tableau1[[#This Row],[Qtés commandées pour N-1]]</f>
        <v>0</v>
      </c>
      <c r="Q829" s="8">
        <f>Tableau1[[#This Row],[CA N+1]]-Tableau1[[#This Row],[CA N-1]]</f>
        <v>0</v>
      </c>
      <c r="R829" s="14" t="str">
        <f>IFERROR(Tableau1[[#This Row],[Impact en €]]/Tableau1[[#This Row],[CA N-1]]," ")</f>
        <v xml:space="preserve"> </v>
      </c>
    </row>
    <row r="830" spans="1:18" x14ac:dyDescent="0.35">
      <c r="A830" s="10">
        <f>'Input CO Nafi'!A830</f>
        <v>0</v>
      </c>
      <c r="B830" s="10">
        <f>'Input CO Nafi'!C830</f>
        <v>0</v>
      </c>
      <c r="C830" s="8"/>
      <c r="D830" s="8">
        <f>'Input CO Nafi'!J830</f>
        <v>0</v>
      </c>
      <c r="E830" s="12"/>
      <c r="F830" s="10">
        <f>'Input CO Nafi'!L830</f>
        <v>0</v>
      </c>
      <c r="G830" s="16">
        <f>'Input CO Nafi'!P830</f>
        <v>0</v>
      </c>
      <c r="H830" s="11">
        <f>'Input CO Nafi'!Q830</f>
        <v>0</v>
      </c>
      <c r="I830" s="12"/>
      <c r="J830" s="15">
        <f>'Input CO Nafi'!AA830</f>
        <v>0</v>
      </c>
      <c r="K830" s="16">
        <f>'Input CO Nafi'!AG830</f>
        <v>0</v>
      </c>
      <c r="L830" s="16">
        <f>'Input CO Nafi'!AI830</f>
        <v>0</v>
      </c>
      <c r="M830" s="16">
        <f>'Input CO Nafi'!AJ830</f>
        <v>0</v>
      </c>
      <c r="N830" s="12"/>
      <c r="O830" s="8">
        <f>Tableau1[[#This Row],[Prix Unitaire N-1]]*Tableau1[[#This Row],[Qtés commandées pour N-1]]</f>
        <v>0</v>
      </c>
      <c r="P830" s="8">
        <f>Tableau1[[#This Row],[Prix Unitaire N+1]]*Tableau1[[#This Row],[Qtés commandées pour N-1]]</f>
        <v>0</v>
      </c>
      <c r="Q830" s="8">
        <f>Tableau1[[#This Row],[CA N+1]]-Tableau1[[#This Row],[CA N-1]]</f>
        <v>0</v>
      </c>
      <c r="R830" s="14" t="str">
        <f>IFERROR(Tableau1[[#This Row],[Impact en €]]/Tableau1[[#This Row],[CA N-1]]," ")</f>
        <v xml:space="preserve"> </v>
      </c>
    </row>
    <row r="831" spans="1:18" x14ac:dyDescent="0.35">
      <c r="A831" s="10">
        <f>'Input CO Nafi'!A831</f>
        <v>0</v>
      </c>
      <c r="B831" s="10">
        <f>'Input CO Nafi'!C831</f>
        <v>0</v>
      </c>
      <c r="C831" s="8"/>
      <c r="D831" s="8">
        <f>'Input CO Nafi'!J831</f>
        <v>0</v>
      </c>
      <c r="E831" s="12"/>
      <c r="F831" s="10">
        <f>'Input CO Nafi'!L831</f>
        <v>0</v>
      </c>
      <c r="G831" s="16">
        <f>'Input CO Nafi'!P831</f>
        <v>0</v>
      </c>
      <c r="H831" s="11">
        <f>'Input CO Nafi'!Q831</f>
        <v>0</v>
      </c>
      <c r="I831" s="12"/>
      <c r="J831" s="15">
        <f>'Input CO Nafi'!AA831</f>
        <v>0</v>
      </c>
      <c r="K831" s="16">
        <f>'Input CO Nafi'!AG831</f>
        <v>0</v>
      </c>
      <c r="L831" s="16">
        <f>'Input CO Nafi'!AI831</f>
        <v>0</v>
      </c>
      <c r="M831" s="16">
        <f>'Input CO Nafi'!AJ831</f>
        <v>0</v>
      </c>
      <c r="N831" s="12"/>
      <c r="O831" s="8">
        <f>Tableau1[[#This Row],[Prix Unitaire N-1]]*Tableau1[[#This Row],[Qtés commandées pour N-1]]</f>
        <v>0</v>
      </c>
      <c r="P831" s="8">
        <f>Tableau1[[#This Row],[Prix Unitaire N+1]]*Tableau1[[#This Row],[Qtés commandées pour N-1]]</f>
        <v>0</v>
      </c>
      <c r="Q831" s="8">
        <f>Tableau1[[#This Row],[CA N+1]]-Tableau1[[#This Row],[CA N-1]]</f>
        <v>0</v>
      </c>
      <c r="R831" s="14" t="str">
        <f>IFERROR(Tableau1[[#This Row],[Impact en €]]/Tableau1[[#This Row],[CA N-1]]," ")</f>
        <v xml:space="preserve"> </v>
      </c>
    </row>
    <row r="832" spans="1:18" x14ac:dyDescent="0.35">
      <c r="A832" s="10">
        <f>'Input CO Nafi'!A832</f>
        <v>0</v>
      </c>
      <c r="B832" s="10">
        <f>'Input CO Nafi'!C832</f>
        <v>0</v>
      </c>
      <c r="C832" s="8"/>
      <c r="D832" s="8">
        <f>'Input CO Nafi'!J832</f>
        <v>0</v>
      </c>
      <c r="E832" s="12"/>
      <c r="F832" s="10">
        <f>'Input CO Nafi'!L832</f>
        <v>0</v>
      </c>
      <c r="G832" s="16">
        <f>'Input CO Nafi'!P832</f>
        <v>0</v>
      </c>
      <c r="H832" s="11">
        <f>'Input CO Nafi'!Q832</f>
        <v>0</v>
      </c>
      <c r="I832" s="12"/>
      <c r="J832" s="15">
        <f>'Input CO Nafi'!AA832</f>
        <v>0</v>
      </c>
      <c r="K832" s="16">
        <f>'Input CO Nafi'!AG832</f>
        <v>0</v>
      </c>
      <c r="L832" s="16">
        <f>'Input CO Nafi'!AI832</f>
        <v>0</v>
      </c>
      <c r="M832" s="16">
        <f>'Input CO Nafi'!AJ832</f>
        <v>0</v>
      </c>
      <c r="N832" s="12"/>
      <c r="O832" s="8">
        <f>Tableau1[[#This Row],[Prix Unitaire N-1]]*Tableau1[[#This Row],[Qtés commandées pour N-1]]</f>
        <v>0</v>
      </c>
      <c r="P832" s="8">
        <f>Tableau1[[#This Row],[Prix Unitaire N+1]]*Tableau1[[#This Row],[Qtés commandées pour N-1]]</f>
        <v>0</v>
      </c>
      <c r="Q832" s="8">
        <f>Tableau1[[#This Row],[CA N+1]]-Tableau1[[#This Row],[CA N-1]]</f>
        <v>0</v>
      </c>
      <c r="R832" s="14" t="str">
        <f>IFERROR(Tableau1[[#This Row],[Impact en €]]/Tableau1[[#This Row],[CA N-1]]," ")</f>
        <v xml:space="preserve"> </v>
      </c>
    </row>
    <row r="833" spans="1:18" x14ac:dyDescent="0.35">
      <c r="A833" s="10">
        <f>'Input CO Nafi'!A833</f>
        <v>0</v>
      </c>
      <c r="B833" s="10">
        <f>'Input CO Nafi'!C833</f>
        <v>0</v>
      </c>
      <c r="C833" s="8"/>
      <c r="D833" s="8">
        <f>'Input CO Nafi'!J833</f>
        <v>0</v>
      </c>
      <c r="E833" s="12"/>
      <c r="F833" s="10">
        <f>'Input CO Nafi'!L833</f>
        <v>0</v>
      </c>
      <c r="G833" s="16">
        <f>'Input CO Nafi'!P833</f>
        <v>0</v>
      </c>
      <c r="H833" s="11">
        <f>'Input CO Nafi'!Q833</f>
        <v>0</v>
      </c>
      <c r="I833" s="12"/>
      <c r="J833" s="15">
        <f>'Input CO Nafi'!AA833</f>
        <v>0</v>
      </c>
      <c r="K833" s="16">
        <f>'Input CO Nafi'!AG833</f>
        <v>0</v>
      </c>
      <c r="L833" s="16">
        <f>'Input CO Nafi'!AI833</f>
        <v>0</v>
      </c>
      <c r="M833" s="16">
        <f>'Input CO Nafi'!AJ833</f>
        <v>0</v>
      </c>
      <c r="N833" s="12"/>
      <c r="O833" s="8">
        <f>Tableau1[[#This Row],[Prix Unitaire N-1]]*Tableau1[[#This Row],[Qtés commandées pour N-1]]</f>
        <v>0</v>
      </c>
      <c r="P833" s="8">
        <f>Tableau1[[#This Row],[Prix Unitaire N+1]]*Tableau1[[#This Row],[Qtés commandées pour N-1]]</f>
        <v>0</v>
      </c>
      <c r="Q833" s="8">
        <f>Tableau1[[#This Row],[CA N+1]]-Tableau1[[#This Row],[CA N-1]]</f>
        <v>0</v>
      </c>
      <c r="R833" s="14" t="str">
        <f>IFERROR(Tableau1[[#This Row],[Impact en €]]/Tableau1[[#This Row],[CA N-1]]," ")</f>
        <v xml:space="preserve"> </v>
      </c>
    </row>
    <row r="834" spans="1:18" x14ac:dyDescent="0.35">
      <c r="A834" s="10">
        <f>'Input CO Nafi'!A834</f>
        <v>0</v>
      </c>
      <c r="B834" s="10">
        <f>'Input CO Nafi'!C834</f>
        <v>0</v>
      </c>
      <c r="C834" s="8"/>
      <c r="D834" s="8">
        <f>'Input CO Nafi'!J834</f>
        <v>0</v>
      </c>
      <c r="E834" s="12"/>
      <c r="F834" s="10">
        <f>'Input CO Nafi'!L834</f>
        <v>0</v>
      </c>
      <c r="G834" s="16">
        <f>'Input CO Nafi'!P834</f>
        <v>0</v>
      </c>
      <c r="H834" s="11">
        <f>'Input CO Nafi'!Q834</f>
        <v>0</v>
      </c>
      <c r="I834" s="12"/>
      <c r="J834" s="15">
        <f>'Input CO Nafi'!AA834</f>
        <v>0</v>
      </c>
      <c r="K834" s="16">
        <f>'Input CO Nafi'!AG834</f>
        <v>0</v>
      </c>
      <c r="L834" s="16">
        <f>'Input CO Nafi'!AI834</f>
        <v>0</v>
      </c>
      <c r="M834" s="16">
        <f>'Input CO Nafi'!AJ834</f>
        <v>0</v>
      </c>
      <c r="N834" s="12"/>
      <c r="O834" s="8">
        <f>Tableau1[[#This Row],[Prix Unitaire N-1]]*Tableau1[[#This Row],[Qtés commandées pour N-1]]</f>
        <v>0</v>
      </c>
      <c r="P834" s="8">
        <f>Tableau1[[#This Row],[Prix Unitaire N+1]]*Tableau1[[#This Row],[Qtés commandées pour N-1]]</f>
        <v>0</v>
      </c>
      <c r="Q834" s="8">
        <f>Tableau1[[#This Row],[CA N+1]]-Tableau1[[#This Row],[CA N-1]]</f>
        <v>0</v>
      </c>
      <c r="R834" s="14" t="str">
        <f>IFERROR(Tableau1[[#This Row],[Impact en €]]/Tableau1[[#This Row],[CA N-1]]," ")</f>
        <v xml:space="preserve"> </v>
      </c>
    </row>
    <row r="835" spans="1:18" x14ac:dyDescent="0.35">
      <c r="A835" s="10">
        <f>'Input CO Nafi'!A835</f>
        <v>0</v>
      </c>
      <c r="B835" s="10">
        <f>'Input CO Nafi'!C835</f>
        <v>0</v>
      </c>
      <c r="C835" s="8"/>
      <c r="D835" s="8">
        <f>'Input CO Nafi'!J835</f>
        <v>0</v>
      </c>
      <c r="E835" s="12"/>
      <c r="F835" s="10">
        <f>'Input CO Nafi'!L835</f>
        <v>0</v>
      </c>
      <c r="G835" s="16">
        <f>'Input CO Nafi'!P835</f>
        <v>0</v>
      </c>
      <c r="H835" s="11">
        <f>'Input CO Nafi'!Q835</f>
        <v>0</v>
      </c>
      <c r="I835" s="12"/>
      <c r="J835" s="15">
        <f>'Input CO Nafi'!AA835</f>
        <v>0</v>
      </c>
      <c r="K835" s="16">
        <f>'Input CO Nafi'!AG835</f>
        <v>0</v>
      </c>
      <c r="L835" s="16">
        <f>'Input CO Nafi'!AI835</f>
        <v>0</v>
      </c>
      <c r="M835" s="16">
        <f>'Input CO Nafi'!AJ835</f>
        <v>0</v>
      </c>
      <c r="N835" s="12"/>
      <c r="O835" s="8">
        <f>Tableau1[[#This Row],[Prix Unitaire N-1]]*Tableau1[[#This Row],[Qtés commandées pour N-1]]</f>
        <v>0</v>
      </c>
      <c r="P835" s="8">
        <f>Tableau1[[#This Row],[Prix Unitaire N+1]]*Tableau1[[#This Row],[Qtés commandées pour N-1]]</f>
        <v>0</v>
      </c>
      <c r="Q835" s="8">
        <f>Tableau1[[#This Row],[CA N+1]]-Tableau1[[#This Row],[CA N-1]]</f>
        <v>0</v>
      </c>
      <c r="R835" s="14" t="str">
        <f>IFERROR(Tableau1[[#This Row],[Impact en €]]/Tableau1[[#This Row],[CA N-1]]," ")</f>
        <v xml:space="preserve"> </v>
      </c>
    </row>
    <row r="836" spans="1:18" x14ac:dyDescent="0.35">
      <c r="A836" s="10">
        <f>'Input CO Nafi'!A836</f>
        <v>0</v>
      </c>
      <c r="B836" s="10">
        <f>'Input CO Nafi'!C836</f>
        <v>0</v>
      </c>
      <c r="C836" s="8"/>
      <c r="D836" s="8">
        <f>'Input CO Nafi'!J836</f>
        <v>0</v>
      </c>
      <c r="E836" s="12"/>
      <c r="F836" s="10">
        <f>'Input CO Nafi'!L836</f>
        <v>0</v>
      </c>
      <c r="G836" s="16">
        <f>'Input CO Nafi'!P836</f>
        <v>0</v>
      </c>
      <c r="H836" s="11">
        <f>'Input CO Nafi'!Q836</f>
        <v>0</v>
      </c>
      <c r="I836" s="12"/>
      <c r="J836" s="15">
        <f>'Input CO Nafi'!AA836</f>
        <v>0</v>
      </c>
      <c r="K836" s="16">
        <f>'Input CO Nafi'!AG836</f>
        <v>0</v>
      </c>
      <c r="L836" s="16">
        <f>'Input CO Nafi'!AI836</f>
        <v>0</v>
      </c>
      <c r="M836" s="16">
        <f>'Input CO Nafi'!AJ836</f>
        <v>0</v>
      </c>
      <c r="N836" s="12"/>
      <c r="O836" s="8">
        <f>Tableau1[[#This Row],[Prix Unitaire N-1]]*Tableau1[[#This Row],[Qtés commandées pour N-1]]</f>
        <v>0</v>
      </c>
      <c r="P836" s="8">
        <f>Tableau1[[#This Row],[Prix Unitaire N+1]]*Tableau1[[#This Row],[Qtés commandées pour N-1]]</f>
        <v>0</v>
      </c>
      <c r="Q836" s="8">
        <f>Tableau1[[#This Row],[CA N+1]]-Tableau1[[#This Row],[CA N-1]]</f>
        <v>0</v>
      </c>
      <c r="R836" s="14" t="str">
        <f>IFERROR(Tableau1[[#This Row],[Impact en €]]/Tableau1[[#This Row],[CA N-1]]," ")</f>
        <v xml:space="preserve"> </v>
      </c>
    </row>
    <row r="837" spans="1:18" x14ac:dyDescent="0.35">
      <c r="A837" s="10">
        <f>'Input CO Nafi'!A837</f>
        <v>0</v>
      </c>
      <c r="B837" s="10">
        <f>'Input CO Nafi'!C837</f>
        <v>0</v>
      </c>
      <c r="C837" s="8"/>
      <c r="D837" s="8">
        <f>'Input CO Nafi'!J837</f>
        <v>0</v>
      </c>
      <c r="E837" s="12"/>
      <c r="F837" s="10">
        <f>'Input CO Nafi'!L837</f>
        <v>0</v>
      </c>
      <c r="G837" s="16">
        <f>'Input CO Nafi'!P837</f>
        <v>0</v>
      </c>
      <c r="H837" s="11">
        <f>'Input CO Nafi'!Q837</f>
        <v>0</v>
      </c>
      <c r="I837" s="12"/>
      <c r="J837" s="15">
        <f>'Input CO Nafi'!AA837</f>
        <v>0</v>
      </c>
      <c r="K837" s="16">
        <f>'Input CO Nafi'!AG837</f>
        <v>0</v>
      </c>
      <c r="L837" s="16">
        <f>'Input CO Nafi'!AI837</f>
        <v>0</v>
      </c>
      <c r="M837" s="16">
        <f>'Input CO Nafi'!AJ837</f>
        <v>0</v>
      </c>
      <c r="N837" s="12"/>
      <c r="O837" s="8">
        <f>Tableau1[[#This Row],[Prix Unitaire N-1]]*Tableau1[[#This Row],[Qtés commandées pour N-1]]</f>
        <v>0</v>
      </c>
      <c r="P837" s="8">
        <f>Tableau1[[#This Row],[Prix Unitaire N+1]]*Tableau1[[#This Row],[Qtés commandées pour N-1]]</f>
        <v>0</v>
      </c>
      <c r="Q837" s="8">
        <f>Tableau1[[#This Row],[CA N+1]]-Tableau1[[#This Row],[CA N-1]]</f>
        <v>0</v>
      </c>
      <c r="R837" s="14" t="str">
        <f>IFERROR(Tableau1[[#This Row],[Impact en €]]/Tableau1[[#This Row],[CA N-1]]," ")</f>
        <v xml:space="preserve"> </v>
      </c>
    </row>
    <row r="838" spans="1:18" x14ac:dyDescent="0.35">
      <c r="A838" s="10">
        <f>'Input CO Nafi'!A838</f>
        <v>0</v>
      </c>
      <c r="B838" s="10">
        <f>'Input CO Nafi'!C838</f>
        <v>0</v>
      </c>
      <c r="C838" s="8"/>
      <c r="D838" s="8">
        <f>'Input CO Nafi'!J838</f>
        <v>0</v>
      </c>
      <c r="E838" s="12"/>
      <c r="F838" s="10">
        <f>'Input CO Nafi'!L838</f>
        <v>0</v>
      </c>
      <c r="G838" s="16">
        <f>'Input CO Nafi'!P838</f>
        <v>0</v>
      </c>
      <c r="H838" s="11">
        <f>'Input CO Nafi'!Q838</f>
        <v>0</v>
      </c>
      <c r="I838" s="12"/>
      <c r="J838" s="15">
        <f>'Input CO Nafi'!AA838</f>
        <v>0</v>
      </c>
      <c r="K838" s="16">
        <f>'Input CO Nafi'!AG838</f>
        <v>0</v>
      </c>
      <c r="L838" s="16">
        <f>'Input CO Nafi'!AI838</f>
        <v>0</v>
      </c>
      <c r="M838" s="16">
        <f>'Input CO Nafi'!AJ838</f>
        <v>0</v>
      </c>
      <c r="N838" s="12"/>
      <c r="O838" s="8">
        <f>Tableau1[[#This Row],[Prix Unitaire N-1]]*Tableau1[[#This Row],[Qtés commandées pour N-1]]</f>
        <v>0</v>
      </c>
      <c r="P838" s="8">
        <f>Tableau1[[#This Row],[Prix Unitaire N+1]]*Tableau1[[#This Row],[Qtés commandées pour N-1]]</f>
        <v>0</v>
      </c>
      <c r="Q838" s="8">
        <f>Tableau1[[#This Row],[CA N+1]]-Tableau1[[#This Row],[CA N-1]]</f>
        <v>0</v>
      </c>
      <c r="R838" s="14" t="str">
        <f>IFERROR(Tableau1[[#This Row],[Impact en €]]/Tableau1[[#This Row],[CA N-1]]," ")</f>
        <v xml:space="preserve"> </v>
      </c>
    </row>
    <row r="839" spans="1:18" x14ac:dyDescent="0.35">
      <c r="A839" s="10">
        <f>'Input CO Nafi'!A839</f>
        <v>0</v>
      </c>
      <c r="B839" s="10">
        <f>'Input CO Nafi'!C839</f>
        <v>0</v>
      </c>
      <c r="C839" s="8"/>
      <c r="D839" s="8">
        <f>'Input CO Nafi'!J839</f>
        <v>0</v>
      </c>
      <c r="E839" s="12"/>
      <c r="F839" s="10">
        <f>'Input CO Nafi'!L839</f>
        <v>0</v>
      </c>
      <c r="G839" s="16">
        <f>'Input CO Nafi'!P839</f>
        <v>0</v>
      </c>
      <c r="H839" s="11">
        <f>'Input CO Nafi'!Q839</f>
        <v>0</v>
      </c>
      <c r="I839" s="12"/>
      <c r="J839" s="15">
        <f>'Input CO Nafi'!AA839</f>
        <v>0</v>
      </c>
      <c r="K839" s="16">
        <f>'Input CO Nafi'!AG839</f>
        <v>0</v>
      </c>
      <c r="L839" s="16">
        <f>'Input CO Nafi'!AI839</f>
        <v>0</v>
      </c>
      <c r="M839" s="16">
        <f>'Input CO Nafi'!AJ839</f>
        <v>0</v>
      </c>
      <c r="N839" s="12"/>
      <c r="O839" s="8">
        <f>Tableau1[[#This Row],[Prix Unitaire N-1]]*Tableau1[[#This Row],[Qtés commandées pour N-1]]</f>
        <v>0</v>
      </c>
      <c r="P839" s="8">
        <f>Tableau1[[#This Row],[Prix Unitaire N+1]]*Tableau1[[#This Row],[Qtés commandées pour N-1]]</f>
        <v>0</v>
      </c>
      <c r="Q839" s="8">
        <f>Tableau1[[#This Row],[CA N+1]]-Tableau1[[#This Row],[CA N-1]]</f>
        <v>0</v>
      </c>
      <c r="R839" s="14" t="str">
        <f>IFERROR(Tableau1[[#This Row],[Impact en €]]/Tableau1[[#This Row],[CA N-1]]," ")</f>
        <v xml:space="preserve"> </v>
      </c>
    </row>
    <row r="840" spans="1:18" x14ac:dyDescent="0.35">
      <c r="A840" s="10">
        <f>'Input CO Nafi'!A840</f>
        <v>0</v>
      </c>
      <c r="B840" s="10">
        <f>'Input CO Nafi'!C840</f>
        <v>0</v>
      </c>
      <c r="C840" s="8"/>
      <c r="D840" s="8">
        <f>'Input CO Nafi'!J840</f>
        <v>0</v>
      </c>
      <c r="E840" s="12"/>
      <c r="F840" s="10">
        <f>'Input CO Nafi'!L840</f>
        <v>0</v>
      </c>
      <c r="G840" s="16">
        <f>'Input CO Nafi'!P840</f>
        <v>0</v>
      </c>
      <c r="H840" s="11">
        <f>'Input CO Nafi'!Q840</f>
        <v>0</v>
      </c>
      <c r="I840" s="12"/>
      <c r="J840" s="15">
        <f>'Input CO Nafi'!AA840</f>
        <v>0</v>
      </c>
      <c r="K840" s="16">
        <f>'Input CO Nafi'!AG840</f>
        <v>0</v>
      </c>
      <c r="L840" s="16">
        <f>'Input CO Nafi'!AI840</f>
        <v>0</v>
      </c>
      <c r="M840" s="16">
        <f>'Input CO Nafi'!AJ840</f>
        <v>0</v>
      </c>
      <c r="N840" s="12"/>
      <c r="O840" s="8">
        <f>Tableau1[[#This Row],[Prix Unitaire N-1]]*Tableau1[[#This Row],[Qtés commandées pour N-1]]</f>
        <v>0</v>
      </c>
      <c r="P840" s="8">
        <f>Tableau1[[#This Row],[Prix Unitaire N+1]]*Tableau1[[#This Row],[Qtés commandées pour N-1]]</f>
        <v>0</v>
      </c>
      <c r="Q840" s="8">
        <f>Tableau1[[#This Row],[CA N+1]]-Tableau1[[#This Row],[CA N-1]]</f>
        <v>0</v>
      </c>
      <c r="R840" s="14" t="str">
        <f>IFERROR(Tableau1[[#This Row],[Impact en €]]/Tableau1[[#This Row],[CA N-1]]," ")</f>
        <v xml:space="preserve"> </v>
      </c>
    </row>
    <row r="841" spans="1:18" x14ac:dyDescent="0.35">
      <c r="A841" s="10">
        <f>'Input CO Nafi'!A841</f>
        <v>0</v>
      </c>
      <c r="B841" s="10">
        <f>'Input CO Nafi'!C841</f>
        <v>0</v>
      </c>
      <c r="C841" s="8"/>
      <c r="D841" s="8">
        <f>'Input CO Nafi'!J841</f>
        <v>0</v>
      </c>
      <c r="E841" s="12"/>
      <c r="F841" s="10">
        <f>'Input CO Nafi'!L841</f>
        <v>0</v>
      </c>
      <c r="G841" s="16">
        <f>'Input CO Nafi'!P841</f>
        <v>0</v>
      </c>
      <c r="H841" s="11">
        <f>'Input CO Nafi'!Q841</f>
        <v>0</v>
      </c>
      <c r="I841" s="12"/>
      <c r="J841" s="15">
        <f>'Input CO Nafi'!AA841</f>
        <v>0</v>
      </c>
      <c r="K841" s="16">
        <f>'Input CO Nafi'!AG841</f>
        <v>0</v>
      </c>
      <c r="L841" s="16">
        <f>'Input CO Nafi'!AI841</f>
        <v>0</v>
      </c>
      <c r="M841" s="16">
        <f>'Input CO Nafi'!AJ841</f>
        <v>0</v>
      </c>
      <c r="N841" s="12"/>
      <c r="O841" s="8">
        <f>Tableau1[[#This Row],[Prix Unitaire N-1]]*Tableau1[[#This Row],[Qtés commandées pour N-1]]</f>
        <v>0</v>
      </c>
      <c r="P841" s="8">
        <f>Tableau1[[#This Row],[Prix Unitaire N+1]]*Tableau1[[#This Row],[Qtés commandées pour N-1]]</f>
        <v>0</v>
      </c>
      <c r="Q841" s="8">
        <f>Tableau1[[#This Row],[CA N+1]]-Tableau1[[#This Row],[CA N-1]]</f>
        <v>0</v>
      </c>
      <c r="R841" s="14" t="str">
        <f>IFERROR(Tableau1[[#This Row],[Impact en €]]/Tableau1[[#This Row],[CA N-1]]," ")</f>
        <v xml:space="preserve"> </v>
      </c>
    </row>
    <row r="842" spans="1:18" x14ac:dyDescent="0.35">
      <c r="A842" s="10">
        <f>'Input CO Nafi'!A842</f>
        <v>0</v>
      </c>
      <c r="B842" s="10">
        <f>'Input CO Nafi'!C842</f>
        <v>0</v>
      </c>
      <c r="C842" s="8"/>
      <c r="D842" s="8">
        <f>'Input CO Nafi'!J842</f>
        <v>0</v>
      </c>
      <c r="E842" s="12"/>
      <c r="F842" s="10">
        <f>'Input CO Nafi'!L842</f>
        <v>0</v>
      </c>
      <c r="G842" s="16">
        <f>'Input CO Nafi'!P842</f>
        <v>0</v>
      </c>
      <c r="H842" s="11">
        <f>'Input CO Nafi'!Q842</f>
        <v>0</v>
      </c>
      <c r="I842" s="12"/>
      <c r="J842" s="15">
        <f>'Input CO Nafi'!AA842</f>
        <v>0</v>
      </c>
      <c r="K842" s="16">
        <f>'Input CO Nafi'!AG842</f>
        <v>0</v>
      </c>
      <c r="L842" s="16">
        <f>'Input CO Nafi'!AI842</f>
        <v>0</v>
      </c>
      <c r="M842" s="16">
        <f>'Input CO Nafi'!AJ842</f>
        <v>0</v>
      </c>
      <c r="N842" s="12"/>
      <c r="O842" s="8">
        <f>Tableau1[[#This Row],[Prix Unitaire N-1]]*Tableau1[[#This Row],[Qtés commandées pour N-1]]</f>
        <v>0</v>
      </c>
      <c r="P842" s="8">
        <f>Tableau1[[#This Row],[Prix Unitaire N+1]]*Tableau1[[#This Row],[Qtés commandées pour N-1]]</f>
        <v>0</v>
      </c>
      <c r="Q842" s="8">
        <f>Tableau1[[#This Row],[CA N+1]]-Tableau1[[#This Row],[CA N-1]]</f>
        <v>0</v>
      </c>
      <c r="R842" s="14" t="str">
        <f>IFERROR(Tableau1[[#This Row],[Impact en €]]/Tableau1[[#This Row],[CA N-1]]," ")</f>
        <v xml:space="preserve"> </v>
      </c>
    </row>
    <row r="843" spans="1:18" x14ac:dyDescent="0.35">
      <c r="A843" s="10">
        <f>'Input CO Nafi'!A843</f>
        <v>0</v>
      </c>
      <c r="B843" s="10">
        <f>'Input CO Nafi'!C843</f>
        <v>0</v>
      </c>
      <c r="C843" s="8"/>
      <c r="D843" s="8">
        <f>'Input CO Nafi'!J843</f>
        <v>0</v>
      </c>
      <c r="E843" s="12"/>
      <c r="F843" s="10">
        <f>'Input CO Nafi'!L843</f>
        <v>0</v>
      </c>
      <c r="G843" s="16">
        <f>'Input CO Nafi'!P843</f>
        <v>0</v>
      </c>
      <c r="H843" s="11">
        <f>'Input CO Nafi'!Q843</f>
        <v>0</v>
      </c>
      <c r="I843" s="12"/>
      <c r="J843" s="15">
        <f>'Input CO Nafi'!AA843</f>
        <v>0</v>
      </c>
      <c r="K843" s="16">
        <f>'Input CO Nafi'!AG843</f>
        <v>0</v>
      </c>
      <c r="L843" s="16">
        <f>'Input CO Nafi'!AI843</f>
        <v>0</v>
      </c>
      <c r="M843" s="16">
        <f>'Input CO Nafi'!AJ843</f>
        <v>0</v>
      </c>
      <c r="N843" s="12"/>
      <c r="O843" s="8">
        <f>Tableau1[[#This Row],[Prix Unitaire N-1]]*Tableau1[[#This Row],[Qtés commandées pour N-1]]</f>
        <v>0</v>
      </c>
      <c r="P843" s="8">
        <f>Tableau1[[#This Row],[Prix Unitaire N+1]]*Tableau1[[#This Row],[Qtés commandées pour N-1]]</f>
        <v>0</v>
      </c>
      <c r="Q843" s="8">
        <f>Tableau1[[#This Row],[CA N+1]]-Tableau1[[#This Row],[CA N-1]]</f>
        <v>0</v>
      </c>
      <c r="R843" s="14" t="str">
        <f>IFERROR(Tableau1[[#This Row],[Impact en €]]/Tableau1[[#This Row],[CA N-1]]," ")</f>
        <v xml:space="preserve"> </v>
      </c>
    </row>
    <row r="844" spans="1:18" x14ac:dyDescent="0.35">
      <c r="A844" s="10">
        <f>'Input CO Nafi'!A844</f>
        <v>0</v>
      </c>
      <c r="B844" s="10">
        <f>'Input CO Nafi'!C844</f>
        <v>0</v>
      </c>
      <c r="C844" s="8"/>
      <c r="D844" s="8">
        <f>'Input CO Nafi'!J844</f>
        <v>0</v>
      </c>
      <c r="E844" s="12"/>
      <c r="F844" s="10">
        <f>'Input CO Nafi'!L844</f>
        <v>0</v>
      </c>
      <c r="G844" s="16">
        <f>'Input CO Nafi'!P844</f>
        <v>0</v>
      </c>
      <c r="H844" s="11">
        <f>'Input CO Nafi'!Q844</f>
        <v>0</v>
      </c>
      <c r="I844" s="12"/>
      <c r="J844" s="15">
        <f>'Input CO Nafi'!AA844</f>
        <v>0</v>
      </c>
      <c r="K844" s="16">
        <f>'Input CO Nafi'!AG844</f>
        <v>0</v>
      </c>
      <c r="L844" s="16">
        <f>'Input CO Nafi'!AI844</f>
        <v>0</v>
      </c>
      <c r="M844" s="16">
        <f>'Input CO Nafi'!AJ844</f>
        <v>0</v>
      </c>
      <c r="N844" s="12"/>
      <c r="O844" s="8">
        <f>Tableau1[[#This Row],[Prix Unitaire N-1]]*Tableau1[[#This Row],[Qtés commandées pour N-1]]</f>
        <v>0</v>
      </c>
      <c r="P844" s="8">
        <f>Tableau1[[#This Row],[Prix Unitaire N+1]]*Tableau1[[#This Row],[Qtés commandées pour N-1]]</f>
        <v>0</v>
      </c>
      <c r="Q844" s="8">
        <f>Tableau1[[#This Row],[CA N+1]]-Tableau1[[#This Row],[CA N-1]]</f>
        <v>0</v>
      </c>
      <c r="R844" s="14" t="str">
        <f>IFERROR(Tableau1[[#This Row],[Impact en €]]/Tableau1[[#This Row],[CA N-1]]," ")</f>
        <v xml:space="preserve"> </v>
      </c>
    </row>
    <row r="845" spans="1:18" x14ac:dyDescent="0.35">
      <c r="A845" s="10">
        <f>'Input CO Nafi'!A845</f>
        <v>0</v>
      </c>
      <c r="B845" s="10">
        <f>'Input CO Nafi'!C845</f>
        <v>0</v>
      </c>
      <c r="C845" s="8"/>
      <c r="D845" s="8">
        <f>'Input CO Nafi'!J845</f>
        <v>0</v>
      </c>
      <c r="E845" s="12"/>
      <c r="F845" s="10">
        <f>'Input CO Nafi'!L845</f>
        <v>0</v>
      </c>
      <c r="G845" s="16">
        <f>'Input CO Nafi'!P845</f>
        <v>0</v>
      </c>
      <c r="H845" s="11">
        <f>'Input CO Nafi'!Q845</f>
        <v>0</v>
      </c>
      <c r="I845" s="12"/>
      <c r="J845" s="15">
        <f>'Input CO Nafi'!AA845</f>
        <v>0</v>
      </c>
      <c r="K845" s="16">
        <f>'Input CO Nafi'!AG845</f>
        <v>0</v>
      </c>
      <c r="L845" s="16">
        <f>'Input CO Nafi'!AI845</f>
        <v>0</v>
      </c>
      <c r="M845" s="16">
        <f>'Input CO Nafi'!AJ845</f>
        <v>0</v>
      </c>
      <c r="N845" s="12"/>
      <c r="O845" s="8">
        <f>Tableau1[[#This Row],[Prix Unitaire N-1]]*Tableau1[[#This Row],[Qtés commandées pour N-1]]</f>
        <v>0</v>
      </c>
      <c r="P845" s="8">
        <f>Tableau1[[#This Row],[Prix Unitaire N+1]]*Tableau1[[#This Row],[Qtés commandées pour N-1]]</f>
        <v>0</v>
      </c>
      <c r="Q845" s="8">
        <f>Tableau1[[#This Row],[CA N+1]]-Tableau1[[#This Row],[CA N-1]]</f>
        <v>0</v>
      </c>
      <c r="R845" s="14" t="str">
        <f>IFERROR(Tableau1[[#This Row],[Impact en €]]/Tableau1[[#This Row],[CA N-1]]," ")</f>
        <v xml:space="preserve"> </v>
      </c>
    </row>
    <row r="846" spans="1:18" x14ac:dyDescent="0.35">
      <c r="A846" s="10">
        <f>'Input CO Nafi'!A846</f>
        <v>0</v>
      </c>
      <c r="B846" s="10">
        <f>'Input CO Nafi'!C846</f>
        <v>0</v>
      </c>
      <c r="C846" s="8"/>
      <c r="D846" s="8">
        <f>'Input CO Nafi'!J846</f>
        <v>0</v>
      </c>
      <c r="E846" s="12"/>
      <c r="F846" s="10">
        <f>'Input CO Nafi'!L846</f>
        <v>0</v>
      </c>
      <c r="G846" s="16">
        <f>'Input CO Nafi'!P846</f>
        <v>0</v>
      </c>
      <c r="H846" s="11">
        <f>'Input CO Nafi'!Q846</f>
        <v>0</v>
      </c>
      <c r="I846" s="12"/>
      <c r="J846" s="15">
        <f>'Input CO Nafi'!AA846</f>
        <v>0</v>
      </c>
      <c r="K846" s="16">
        <f>'Input CO Nafi'!AG846</f>
        <v>0</v>
      </c>
      <c r="L846" s="16">
        <f>'Input CO Nafi'!AI846</f>
        <v>0</v>
      </c>
      <c r="M846" s="16">
        <f>'Input CO Nafi'!AJ846</f>
        <v>0</v>
      </c>
      <c r="N846" s="12"/>
      <c r="O846" s="8">
        <f>Tableau1[[#This Row],[Prix Unitaire N-1]]*Tableau1[[#This Row],[Qtés commandées pour N-1]]</f>
        <v>0</v>
      </c>
      <c r="P846" s="8">
        <f>Tableau1[[#This Row],[Prix Unitaire N+1]]*Tableau1[[#This Row],[Qtés commandées pour N-1]]</f>
        <v>0</v>
      </c>
      <c r="Q846" s="8">
        <f>Tableau1[[#This Row],[CA N+1]]-Tableau1[[#This Row],[CA N-1]]</f>
        <v>0</v>
      </c>
      <c r="R846" s="14" t="str">
        <f>IFERROR(Tableau1[[#This Row],[Impact en €]]/Tableau1[[#This Row],[CA N-1]]," ")</f>
        <v xml:space="preserve"> </v>
      </c>
    </row>
    <row r="847" spans="1:18" x14ac:dyDescent="0.35">
      <c r="A847" s="10">
        <f>'Input CO Nafi'!A847</f>
        <v>0</v>
      </c>
      <c r="B847" s="10">
        <f>'Input CO Nafi'!C847</f>
        <v>0</v>
      </c>
      <c r="C847" s="8"/>
      <c r="D847" s="8">
        <f>'Input CO Nafi'!J847</f>
        <v>0</v>
      </c>
      <c r="E847" s="12"/>
      <c r="F847" s="10">
        <f>'Input CO Nafi'!L847</f>
        <v>0</v>
      </c>
      <c r="G847" s="16">
        <f>'Input CO Nafi'!P847</f>
        <v>0</v>
      </c>
      <c r="H847" s="11">
        <f>'Input CO Nafi'!Q847</f>
        <v>0</v>
      </c>
      <c r="I847" s="12"/>
      <c r="J847" s="15">
        <f>'Input CO Nafi'!AA847</f>
        <v>0</v>
      </c>
      <c r="K847" s="16">
        <f>'Input CO Nafi'!AG847</f>
        <v>0</v>
      </c>
      <c r="L847" s="16">
        <f>'Input CO Nafi'!AI847</f>
        <v>0</v>
      </c>
      <c r="M847" s="16">
        <f>'Input CO Nafi'!AJ847</f>
        <v>0</v>
      </c>
      <c r="N847" s="12"/>
      <c r="O847" s="8">
        <f>Tableau1[[#This Row],[Prix Unitaire N-1]]*Tableau1[[#This Row],[Qtés commandées pour N-1]]</f>
        <v>0</v>
      </c>
      <c r="P847" s="8">
        <f>Tableau1[[#This Row],[Prix Unitaire N+1]]*Tableau1[[#This Row],[Qtés commandées pour N-1]]</f>
        <v>0</v>
      </c>
      <c r="Q847" s="8">
        <f>Tableau1[[#This Row],[CA N+1]]-Tableau1[[#This Row],[CA N-1]]</f>
        <v>0</v>
      </c>
      <c r="R847" s="14" t="str">
        <f>IFERROR(Tableau1[[#This Row],[Impact en €]]/Tableau1[[#This Row],[CA N-1]]," ")</f>
        <v xml:space="preserve"> </v>
      </c>
    </row>
    <row r="848" spans="1:18" x14ac:dyDescent="0.35">
      <c r="A848" s="10">
        <f>'Input CO Nafi'!A848</f>
        <v>0</v>
      </c>
      <c r="B848" s="10">
        <f>'Input CO Nafi'!C848</f>
        <v>0</v>
      </c>
      <c r="C848" s="8"/>
      <c r="D848" s="8">
        <f>'Input CO Nafi'!J848</f>
        <v>0</v>
      </c>
      <c r="E848" s="12"/>
      <c r="F848" s="10">
        <f>'Input CO Nafi'!L848</f>
        <v>0</v>
      </c>
      <c r="G848" s="16">
        <f>'Input CO Nafi'!P848</f>
        <v>0</v>
      </c>
      <c r="H848" s="11">
        <f>'Input CO Nafi'!Q848</f>
        <v>0</v>
      </c>
      <c r="I848" s="12"/>
      <c r="J848" s="15">
        <f>'Input CO Nafi'!AA848</f>
        <v>0</v>
      </c>
      <c r="K848" s="16">
        <f>'Input CO Nafi'!AG848</f>
        <v>0</v>
      </c>
      <c r="L848" s="16">
        <f>'Input CO Nafi'!AI848</f>
        <v>0</v>
      </c>
      <c r="M848" s="16">
        <f>'Input CO Nafi'!AJ848</f>
        <v>0</v>
      </c>
      <c r="N848" s="12"/>
      <c r="O848" s="8">
        <f>Tableau1[[#This Row],[Prix Unitaire N-1]]*Tableau1[[#This Row],[Qtés commandées pour N-1]]</f>
        <v>0</v>
      </c>
      <c r="P848" s="8">
        <f>Tableau1[[#This Row],[Prix Unitaire N+1]]*Tableau1[[#This Row],[Qtés commandées pour N-1]]</f>
        <v>0</v>
      </c>
      <c r="Q848" s="8">
        <f>Tableau1[[#This Row],[CA N+1]]-Tableau1[[#This Row],[CA N-1]]</f>
        <v>0</v>
      </c>
      <c r="R848" s="14" t="str">
        <f>IFERROR(Tableau1[[#This Row],[Impact en €]]/Tableau1[[#This Row],[CA N-1]]," ")</f>
        <v xml:space="preserve"> </v>
      </c>
    </row>
    <row r="849" spans="1:18" x14ac:dyDescent="0.35">
      <c r="A849" s="10">
        <f>'Input CO Nafi'!A849</f>
        <v>0</v>
      </c>
      <c r="B849" s="10">
        <f>'Input CO Nafi'!C849</f>
        <v>0</v>
      </c>
      <c r="C849" s="8"/>
      <c r="D849" s="8">
        <f>'Input CO Nafi'!J849</f>
        <v>0</v>
      </c>
      <c r="E849" s="12"/>
      <c r="F849" s="10">
        <f>'Input CO Nafi'!L849</f>
        <v>0</v>
      </c>
      <c r="G849" s="16">
        <f>'Input CO Nafi'!P849</f>
        <v>0</v>
      </c>
      <c r="H849" s="11">
        <f>'Input CO Nafi'!Q849</f>
        <v>0</v>
      </c>
      <c r="I849" s="12"/>
      <c r="J849" s="15">
        <f>'Input CO Nafi'!AA849</f>
        <v>0</v>
      </c>
      <c r="K849" s="16">
        <f>'Input CO Nafi'!AG849</f>
        <v>0</v>
      </c>
      <c r="L849" s="16">
        <f>'Input CO Nafi'!AI849</f>
        <v>0</v>
      </c>
      <c r="M849" s="16">
        <f>'Input CO Nafi'!AJ849</f>
        <v>0</v>
      </c>
      <c r="N849" s="12"/>
      <c r="O849" s="8">
        <f>Tableau1[[#This Row],[Prix Unitaire N-1]]*Tableau1[[#This Row],[Qtés commandées pour N-1]]</f>
        <v>0</v>
      </c>
      <c r="P849" s="8">
        <f>Tableau1[[#This Row],[Prix Unitaire N+1]]*Tableau1[[#This Row],[Qtés commandées pour N-1]]</f>
        <v>0</v>
      </c>
      <c r="Q849" s="8">
        <f>Tableau1[[#This Row],[CA N+1]]-Tableau1[[#This Row],[CA N-1]]</f>
        <v>0</v>
      </c>
      <c r="R849" s="14" t="str">
        <f>IFERROR(Tableau1[[#This Row],[Impact en €]]/Tableau1[[#This Row],[CA N-1]]," ")</f>
        <v xml:space="preserve"> </v>
      </c>
    </row>
    <row r="850" spans="1:18" x14ac:dyDescent="0.35">
      <c r="A850" s="10">
        <f>'Input CO Nafi'!A850</f>
        <v>0</v>
      </c>
      <c r="B850" s="10">
        <f>'Input CO Nafi'!C850</f>
        <v>0</v>
      </c>
      <c r="C850" s="8"/>
      <c r="D850" s="8">
        <f>'Input CO Nafi'!J850</f>
        <v>0</v>
      </c>
      <c r="E850" s="12"/>
      <c r="F850" s="10">
        <f>'Input CO Nafi'!L850</f>
        <v>0</v>
      </c>
      <c r="G850" s="16">
        <f>'Input CO Nafi'!P850</f>
        <v>0</v>
      </c>
      <c r="H850" s="11">
        <f>'Input CO Nafi'!Q850</f>
        <v>0</v>
      </c>
      <c r="I850" s="12"/>
      <c r="J850" s="15">
        <f>'Input CO Nafi'!AA850</f>
        <v>0</v>
      </c>
      <c r="K850" s="16">
        <f>'Input CO Nafi'!AG850</f>
        <v>0</v>
      </c>
      <c r="L850" s="16">
        <f>'Input CO Nafi'!AI850</f>
        <v>0</v>
      </c>
      <c r="M850" s="16">
        <f>'Input CO Nafi'!AJ850</f>
        <v>0</v>
      </c>
      <c r="N850" s="12"/>
      <c r="O850" s="8">
        <f>Tableau1[[#This Row],[Prix Unitaire N-1]]*Tableau1[[#This Row],[Qtés commandées pour N-1]]</f>
        <v>0</v>
      </c>
      <c r="P850" s="8">
        <f>Tableau1[[#This Row],[Prix Unitaire N+1]]*Tableau1[[#This Row],[Qtés commandées pour N-1]]</f>
        <v>0</v>
      </c>
      <c r="Q850" s="8">
        <f>Tableau1[[#This Row],[CA N+1]]-Tableau1[[#This Row],[CA N-1]]</f>
        <v>0</v>
      </c>
      <c r="R850" s="14" t="str">
        <f>IFERROR(Tableau1[[#This Row],[Impact en €]]/Tableau1[[#This Row],[CA N-1]]," ")</f>
        <v xml:space="preserve"> </v>
      </c>
    </row>
    <row r="851" spans="1:18" x14ac:dyDescent="0.35">
      <c r="A851" s="10">
        <f>'Input CO Nafi'!A851</f>
        <v>0</v>
      </c>
      <c r="B851" s="10">
        <f>'Input CO Nafi'!C851</f>
        <v>0</v>
      </c>
      <c r="C851" s="8"/>
      <c r="D851" s="8">
        <f>'Input CO Nafi'!J851</f>
        <v>0</v>
      </c>
      <c r="E851" s="12"/>
      <c r="F851" s="10">
        <f>'Input CO Nafi'!L851</f>
        <v>0</v>
      </c>
      <c r="G851" s="16">
        <f>'Input CO Nafi'!P851</f>
        <v>0</v>
      </c>
      <c r="H851" s="11">
        <f>'Input CO Nafi'!Q851</f>
        <v>0</v>
      </c>
      <c r="I851" s="12"/>
      <c r="J851" s="15">
        <f>'Input CO Nafi'!AA851</f>
        <v>0</v>
      </c>
      <c r="K851" s="16">
        <f>'Input CO Nafi'!AG851</f>
        <v>0</v>
      </c>
      <c r="L851" s="16">
        <f>'Input CO Nafi'!AI851</f>
        <v>0</v>
      </c>
      <c r="M851" s="16">
        <f>'Input CO Nafi'!AJ851</f>
        <v>0</v>
      </c>
      <c r="N851" s="12"/>
      <c r="O851" s="8">
        <f>Tableau1[[#This Row],[Prix Unitaire N-1]]*Tableau1[[#This Row],[Qtés commandées pour N-1]]</f>
        <v>0</v>
      </c>
      <c r="P851" s="8">
        <f>Tableau1[[#This Row],[Prix Unitaire N+1]]*Tableau1[[#This Row],[Qtés commandées pour N-1]]</f>
        <v>0</v>
      </c>
      <c r="Q851" s="8">
        <f>Tableau1[[#This Row],[CA N+1]]-Tableau1[[#This Row],[CA N-1]]</f>
        <v>0</v>
      </c>
      <c r="R851" s="14" t="str">
        <f>IFERROR(Tableau1[[#This Row],[Impact en €]]/Tableau1[[#This Row],[CA N-1]]," ")</f>
        <v xml:space="preserve"> </v>
      </c>
    </row>
    <row r="852" spans="1:18" x14ac:dyDescent="0.35">
      <c r="A852" s="10">
        <f>'Input CO Nafi'!A852</f>
        <v>0</v>
      </c>
      <c r="B852" s="10">
        <f>'Input CO Nafi'!C852</f>
        <v>0</v>
      </c>
      <c r="C852" s="8"/>
      <c r="D852" s="8">
        <f>'Input CO Nafi'!J852</f>
        <v>0</v>
      </c>
      <c r="E852" s="12"/>
      <c r="F852" s="10">
        <f>'Input CO Nafi'!L852</f>
        <v>0</v>
      </c>
      <c r="G852" s="16">
        <f>'Input CO Nafi'!P852</f>
        <v>0</v>
      </c>
      <c r="H852" s="11">
        <f>'Input CO Nafi'!Q852</f>
        <v>0</v>
      </c>
      <c r="I852" s="12"/>
      <c r="J852" s="15">
        <f>'Input CO Nafi'!AA852</f>
        <v>0</v>
      </c>
      <c r="K852" s="16">
        <f>'Input CO Nafi'!AG852</f>
        <v>0</v>
      </c>
      <c r="L852" s="16">
        <f>'Input CO Nafi'!AI852</f>
        <v>0</v>
      </c>
      <c r="M852" s="16">
        <f>'Input CO Nafi'!AJ852</f>
        <v>0</v>
      </c>
      <c r="N852" s="12"/>
      <c r="O852" s="8">
        <f>Tableau1[[#This Row],[Prix Unitaire N-1]]*Tableau1[[#This Row],[Qtés commandées pour N-1]]</f>
        <v>0</v>
      </c>
      <c r="P852" s="8">
        <f>Tableau1[[#This Row],[Prix Unitaire N+1]]*Tableau1[[#This Row],[Qtés commandées pour N-1]]</f>
        <v>0</v>
      </c>
      <c r="Q852" s="8">
        <f>Tableau1[[#This Row],[CA N+1]]-Tableau1[[#This Row],[CA N-1]]</f>
        <v>0</v>
      </c>
      <c r="R852" s="14" t="str">
        <f>IFERROR(Tableau1[[#This Row],[Impact en €]]/Tableau1[[#This Row],[CA N-1]]," ")</f>
        <v xml:space="preserve"> </v>
      </c>
    </row>
    <row r="853" spans="1:18" x14ac:dyDescent="0.35">
      <c r="A853" s="10">
        <f>'Input CO Nafi'!A853</f>
        <v>0</v>
      </c>
      <c r="B853" s="10">
        <f>'Input CO Nafi'!C853</f>
        <v>0</v>
      </c>
      <c r="C853" s="8"/>
      <c r="D853" s="8">
        <f>'Input CO Nafi'!J853</f>
        <v>0</v>
      </c>
      <c r="E853" s="12"/>
      <c r="F853" s="10">
        <f>'Input CO Nafi'!L853</f>
        <v>0</v>
      </c>
      <c r="G853" s="16">
        <f>'Input CO Nafi'!P853</f>
        <v>0</v>
      </c>
      <c r="H853" s="11">
        <f>'Input CO Nafi'!Q853</f>
        <v>0</v>
      </c>
      <c r="I853" s="12"/>
      <c r="J853" s="15">
        <f>'Input CO Nafi'!AA853</f>
        <v>0</v>
      </c>
      <c r="K853" s="16">
        <f>'Input CO Nafi'!AG853</f>
        <v>0</v>
      </c>
      <c r="L853" s="16">
        <f>'Input CO Nafi'!AI853</f>
        <v>0</v>
      </c>
      <c r="M853" s="16">
        <f>'Input CO Nafi'!AJ853</f>
        <v>0</v>
      </c>
      <c r="N853" s="12"/>
      <c r="O853" s="8">
        <f>Tableau1[[#This Row],[Prix Unitaire N-1]]*Tableau1[[#This Row],[Qtés commandées pour N-1]]</f>
        <v>0</v>
      </c>
      <c r="P853" s="8">
        <f>Tableau1[[#This Row],[Prix Unitaire N+1]]*Tableau1[[#This Row],[Qtés commandées pour N-1]]</f>
        <v>0</v>
      </c>
      <c r="Q853" s="8">
        <f>Tableau1[[#This Row],[CA N+1]]-Tableau1[[#This Row],[CA N-1]]</f>
        <v>0</v>
      </c>
      <c r="R853" s="14" t="str">
        <f>IFERROR(Tableau1[[#This Row],[Impact en €]]/Tableau1[[#This Row],[CA N-1]]," ")</f>
        <v xml:space="preserve"> </v>
      </c>
    </row>
    <row r="854" spans="1:18" x14ac:dyDescent="0.35">
      <c r="A854" s="10">
        <f>'Input CO Nafi'!A854</f>
        <v>0</v>
      </c>
      <c r="B854" s="10">
        <f>'Input CO Nafi'!C854</f>
        <v>0</v>
      </c>
      <c r="C854" s="8"/>
      <c r="D854" s="8">
        <f>'Input CO Nafi'!J854</f>
        <v>0</v>
      </c>
      <c r="E854" s="12"/>
      <c r="F854" s="10">
        <f>'Input CO Nafi'!L854</f>
        <v>0</v>
      </c>
      <c r="G854" s="16">
        <f>'Input CO Nafi'!P854</f>
        <v>0</v>
      </c>
      <c r="H854" s="11">
        <f>'Input CO Nafi'!Q854</f>
        <v>0</v>
      </c>
      <c r="I854" s="12"/>
      <c r="J854" s="15">
        <f>'Input CO Nafi'!AA854</f>
        <v>0</v>
      </c>
      <c r="K854" s="16">
        <f>'Input CO Nafi'!AG854</f>
        <v>0</v>
      </c>
      <c r="L854" s="16">
        <f>'Input CO Nafi'!AI854</f>
        <v>0</v>
      </c>
      <c r="M854" s="16">
        <f>'Input CO Nafi'!AJ854</f>
        <v>0</v>
      </c>
      <c r="N854" s="12"/>
      <c r="O854" s="8">
        <f>Tableau1[[#This Row],[Prix Unitaire N-1]]*Tableau1[[#This Row],[Qtés commandées pour N-1]]</f>
        <v>0</v>
      </c>
      <c r="P854" s="8">
        <f>Tableau1[[#This Row],[Prix Unitaire N+1]]*Tableau1[[#This Row],[Qtés commandées pour N-1]]</f>
        <v>0</v>
      </c>
      <c r="Q854" s="8">
        <f>Tableau1[[#This Row],[CA N+1]]-Tableau1[[#This Row],[CA N-1]]</f>
        <v>0</v>
      </c>
      <c r="R854" s="14" t="str">
        <f>IFERROR(Tableau1[[#This Row],[Impact en €]]/Tableau1[[#This Row],[CA N-1]]," ")</f>
        <v xml:space="preserve"> </v>
      </c>
    </row>
    <row r="855" spans="1:18" x14ac:dyDescent="0.35">
      <c r="A855" s="10">
        <f>'Input CO Nafi'!A855</f>
        <v>0</v>
      </c>
      <c r="B855" s="10">
        <f>'Input CO Nafi'!C855</f>
        <v>0</v>
      </c>
      <c r="C855" s="8"/>
      <c r="D855" s="8">
        <f>'Input CO Nafi'!J855</f>
        <v>0</v>
      </c>
      <c r="E855" s="12"/>
      <c r="F855" s="10">
        <f>'Input CO Nafi'!L855</f>
        <v>0</v>
      </c>
      <c r="G855" s="16">
        <f>'Input CO Nafi'!P855</f>
        <v>0</v>
      </c>
      <c r="H855" s="11">
        <f>'Input CO Nafi'!Q855</f>
        <v>0</v>
      </c>
      <c r="I855" s="12"/>
      <c r="J855" s="15">
        <f>'Input CO Nafi'!AA855</f>
        <v>0</v>
      </c>
      <c r="K855" s="16">
        <f>'Input CO Nafi'!AG855</f>
        <v>0</v>
      </c>
      <c r="L855" s="16">
        <f>'Input CO Nafi'!AI855</f>
        <v>0</v>
      </c>
      <c r="M855" s="16">
        <f>'Input CO Nafi'!AJ855</f>
        <v>0</v>
      </c>
      <c r="N855" s="12"/>
      <c r="O855" s="8">
        <f>Tableau1[[#This Row],[Prix Unitaire N-1]]*Tableau1[[#This Row],[Qtés commandées pour N-1]]</f>
        <v>0</v>
      </c>
      <c r="P855" s="8">
        <f>Tableau1[[#This Row],[Prix Unitaire N+1]]*Tableau1[[#This Row],[Qtés commandées pour N-1]]</f>
        <v>0</v>
      </c>
      <c r="Q855" s="8">
        <f>Tableau1[[#This Row],[CA N+1]]-Tableau1[[#This Row],[CA N-1]]</f>
        <v>0</v>
      </c>
      <c r="R855" s="14" t="str">
        <f>IFERROR(Tableau1[[#This Row],[Impact en €]]/Tableau1[[#This Row],[CA N-1]]," ")</f>
        <v xml:space="preserve"> </v>
      </c>
    </row>
    <row r="856" spans="1:18" x14ac:dyDescent="0.35">
      <c r="A856" s="10">
        <f>'Input CO Nafi'!A856</f>
        <v>0</v>
      </c>
      <c r="B856" s="10">
        <f>'Input CO Nafi'!C856</f>
        <v>0</v>
      </c>
      <c r="C856" s="8"/>
      <c r="D856" s="8">
        <f>'Input CO Nafi'!J856</f>
        <v>0</v>
      </c>
      <c r="E856" s="12"/>
      <c r="F856" s="10">
        <f>'Input CO Nafi'!L856</f>
        <v>0</v>
      </c>
      <c r="G856" s="16">
        <f>'Input CO Nafi'!P856</f>
        <v>0</v>
      </c>
      <c r="H856" s="11">
        <f>'Input CO Nafi'!Q856</f>
        <v>0</v>
      </c>
      <c r="I856" s="12"/>
      <c r="J856" s="15">
        <f>'Input CO Nafi'!AA856</f>
        <v>0</v>
      </c>
      <c r="K856" s="16">
        <f>'Input CO Nafi'!AG856</f>
        <v>0</v>
      </c>
      <c r="L856" s="16">
        <f>'Input CO Nafi'!AI856</f>
        <v>0</v>
      </c>
      <c r="M856" s="16">
        <f>'Input CO Nafi'!AJ856</f>
        <v>0</v>
      </c>
      <c r="N856" s="12"/>
      <c r="O856" s="8">
        <f>Tableau1[[#This Row],[Prix Unitaire N-1]]*Tableau1[[#This Row],[Qtés commandées pour N-1]]</f>
        <v>0</v>
      </c>
      <c r="P856" s="8">
        <f>Tableau1[[#This Row],[Prix Unitaire N+1]]*Tableau1[[#This Row],[Qtés commandées pour N-1]]</f>
        <v>0</v>
      </c>
      <c r="Q856" s="8">
        <f>Tableau1[[#This Row],[CA N+1]]-Tableau1[[#This Row],[CA N-1]]</f>
        <v>0</v>
      </c>
      <c r="R856" s="14" t="str">
        <f>IFERROR(Tableau1[[#This Row],[Impact en €]]/Tableau1[[#This Row],[CA N-1]]," ")</f>
        <v xml:space="preserve"> </v>
      </c>
    </row>
    <row r="857" spans="1:18" x14ac:dyDescent="0.35">
      <c r="A857" s="10">
        <f>'Input CO Nafi'!A857</f>
        <v>0</v>
      </c>
      <c r="B857" s="10">
        <f>'Input CO Nafi'!C857</f>
        <v>0</v>
      </c>
      <c r="C857" s="8"/>
      <c r="D857" s="8">
        <f>'Input CO Nafi'!J857</f>
        <v>0</v>
      </c>
      <c r="E857" s="12"/>
      <c r="F857" s="10">
        <f>'Input CO Nafi'!L857</f>
        <v>0</v>
      </c>
      <c r="G857" s="16">
        <f>'Input CO Nafi'!P857</f>
        <v>0</v>
      </c>
      <c r="H857" s="11">
        <f>'Input CO Nafi'!Q857</f>
        <v>0</v>
      </c>
      <c r="I857" s="12"/>
      <c r="J857" s="15">
        <f>'Input CO Nafi'!AA857</f>
        <v>0</v>
      </c>
      <c r="K857" s="16">
        <f>'Input CO Nafi'!AG857</f>
        <v>0</v>
      </c>
      <c r="L857" s="16">
        <f>'Input CO Nafi'!AI857</f>
        <v>0</v>
      </c>
      <c r="M857" s="16">
        <f>'Input CO Nafi'!AJ857</f>
        <v>0</v>
      </c>
      <c r="N857" s="12"/>
      <c r="O857" s="8">
        <f>Tableau1[[#This Row],[Prix Unitaire N-1]]*Tableau1[[#This Row],[Qtés commandées pour N-1]]</f>
        <v>0</v>
      </c>
      <c r="P857" s="8">
        <f>Tableau1[[#This Row],[Prix Unitaire N+1]]*Tableau1[[#This Row],[Qtés commandées pour N-1]]</f>
        <v>0</v>
      </c>
      <c r="Q857" s="8">
        <f>Tableau1[[#This Row],[CA N+1]]-Tableau1[[#This Row],[CA N-1]]</f>
        <v>0</v>
      </c>
      <c r="R857" s="14" t="str">
        <f>IFERROR(Tableau1[[#This Row],[Impact en €]]/Tableau1[[#This Row],[CA N-1]]," ")</f>
        <v xml:space="preserve"> </v>
      </c>
    </row>
    <row r="858" spans="1:18" x14ac:dyDescent="0.35">
      <c r="A858" s="10">
        <f>'Input CO Nafi'!A858</f>
        <v>0</v>
      </c>
      <c r="B858" s="10">
        <f>'Input CO Nafi'!C858</f>
        <v>0</v>
      </c>
      <c r="C858" s="8"/>
      <c r="D858" s="8">
        <f>'Input CO Nafi'!J858</f>
        <v>0</v>
      </c>
      <c r="E858" s="12"/>
      <c r="F858" s="10">
        <f>'Input CO Nafi'!L858</f>
        <v>0</v>
      </c>
      <c r="G858" s="16">
        <f>'Input CO Nafi'!P858</f>
        <v>0</v>
      </c>
      <c r="H858" s="11">
        <f>'Input CO Nafi'!Q858</f>
        <v>0</v>
      </c>
      <c r="I858" s="12"/>
      <c r="J858" s="15">
        <f>'Input CO Nafi'!AA858</f>
        <v>0</v>
      </c>
      <c r="K858" s="16">
        <f>'Input CO Nafi'!AG858</f>
        <v>0</v>
      </c>
      <c r="L858" s="16">
        <f>'Input CO Nafi'!AI858</f>
        <v>0</v>
      </c>
      <c r="M858" s="16">
        <f>'Input CO Nafi'!AJ858</f>
        <v>0</v>
      </c>
      <c r="N858" s="12"/>
      <c r="O858" s="8">
        <f>Tableau1[[#This Row],[Prix Unitaire N-1]]*Tableau1[[#This Row],[Qtés commandées pour N-1]]</f>
        <v>0</v>
      </c>
      <c r="P858" s="8">
        <f>Tableau1[[#This Row],[Prix Unitaire N+1]]*Tableau1[[#This Row],[Qtés commandées pour N-1]]</f>
        <v>0</v>
      </c>
      <c r="Q858" s="8">
        <f>Tableau1[[#This Row],[CA N+1]]-Tableau1[[#This Row],[CA N-1]]</f>
        <v>0</v>
      </c>
      <c r="R858" s="14" t="str">
        <f>IFERROR(Tableau1[[#This Row],[Impact en €]]/Tableau1[[#This Row],[CA N-1]]," ")</f>
        <v xml:space="preserve"> </v>
      </c>
    </row>
    <row r="859" spans="1:18" x14ac:dyDescent="0.35">
      <c r="A859" s="10">
        <f>'Input CO Nafi'!A859</f>
        <v>0</v>
      </c>
      <c r="B859" s="10">
        <f>'Input CO Nafi'!C859</f>
        <v>0</v>
      </c>
      <c r="C859" s="8"/>
      <c r="D859" s="8">
        <f>'Input CO Nafi'!J859</f>
        <v>0</v>
      </c>
      <c r="E859" s="12"/>
      <c r="F859" s="10">
        <f>'Input CO Nafi'!L859</f>
        <v>0</v>
      </c>
      <c r="G859" s="16">
        <f>'Input CO Nafi'!P859</f>
        <v>0</v>
      </c>
      <c r="H859" s="11">
        <f>'Input CO Nafi'!Q859</f>
        <v>0</v>
      </c>
      <c r="I859" s="12"/>
      <c r="J859" s="15">
        <f>'Input CO Nafi'!AA859</f>
        <v>0</v>
      </c>
      <c r="K859" s="16">
        <f>'Input CO Nafi'!AG859</f>
        <v>0</v>
      </c>
      <c r="L859" s="16">
        <f>'Input CO Nafi'!AI859</f>
        <v>0</v>
      </c>
      <c r="M859" s="16">
        <f>'Input CO Nafi'!AJ859</f>
        <v>0</v>
      </c>
      <c r="N859" s="12"/>
      <c r="O859" s="8">
        <f>Tableau1[[#This Row],[Prix Unitaire N-1]]*Tableau1[[#This Row],[Qtés commandées pour N-1]]</f>
        <v>0</v>
      </c>
      <c r="P859" s="8">
        <f>Tableau1[[#This Row],[Prix Unitaire N+1]]*Tableau1[[#This Row],[Qtés commandées pour N-1]]</f>
        <v>0</v>
      </c>
      <c r="Q859" s="8">
        <f>Tableau1[[#This Row],[CA N+1]]-Tableau1[[#This Row],[CA N-1]]</f>
        <v>0</v>
      </c>
      <c r="R859" s="14" t="str">
        <f>IFERROR(Tableau1[[#This Row],[Impact en €]]/Tableau1[[#This Row],[CA N-1]]," ")</f>
        <v xml:space="preserve"> </v>
      </c>
    </row>
    <row r="860" spans="1:18" x14ac:dyDescent="0.35">
      <c r="A860" s="10">
        <f>'Input CO Nafi'!A860</f>
        <v>0</v>
      </c>
      <c r="B860" s="10">
        <f>'Input CO Nafi'!C860</f>
        <v>0</v>
      </c>
      <c r="C860" s="8"/>
      <c r="D860" s="8">
        <f>'Input CO Nafi'!J860</f>
        <v>0</v>
      </c>
      <c r="E860" s="12"/>
      <c r="F860" s="10">
        <f>'Input CO Nafi'!L860</f>
        <v>0</v>
      </c>
      <c r="G860" s="16">
        <f>'Input CO Nafi'!P860</f>
        <v>0</v>
      </c>
      <c r="H860" s="11">
        <f>'Input CO Nafi'!Q860</f>
        <v>0</v>
      </c>
      <c r="I860" s="12"/>
      <c r="J860" s="15">
        <f>'Input CO Nafi'!AA860</f>
        <v>0</v>
      </c>
      <c r="K860" s="16">
        <f>'Input CO Nafi'!AG860</f>
        <v>0</v>
      </c>
      <c r="L860" s="16">
        <f>'Input CO Nafi'!AI860</f>
        <v>0</v>
      </c>
      <c r="M860" s="16">
        <f>'Input CO Nafi'!AJ860</f>
        <v>0</v>
      </c>
      <c r="N860" s="12"/>
      <c r="O860" s="8">
        <f>Tableau1[[#This Row],[Prix Unitaire N-1]]*Tableau1[[#This Row],[Qtés commandées pour N-1]]</f>
        <v>0</v>
      </c>
      <c r="P860" s="8">
        <f>Tableau1[[#This Row],[Prix Unitaire N+1]]*Tableau1[[#This Row],[Qtés commandées pour N-1]]</f>
        <v>0</v>
      </c>
      <c r="Q860" s="8">
        <f>Tableau1[[#This Row],[CA N+1]]-Tableau1[[#This Row],[CA N-1]]</f>
        <v>0</v>
      </c>
      <c r="R860" s="14" t="str">
        <f>IFERROR(Tableau1[[#This Row],[Impact en €]]/Tableau1[[#This Row],[CA N-1]]," ")</f>
        <v xml:space="preserve"> </v>
      </c>
    </row>
    <row r="861" spans="1:18" x14ac:dyDescent="0.35">
      <c r="A861" s="10">
        <f>'Input CO Nafi'!A861</f>
        <v>0</v>
      </c>
      <c r="B861" s="10">
        <f>'Input CO Nafi'!C861</f>
        <v>0</v>
      </c>
      <c r="C861" s="8"/>
      <c r="D861" s="8">
        <f>'Input CO Nafi'!J861</f>
        <v>0</v>
      </c>
      <c r="E861" s="12"/>
      <c r="F861" s="10">
        <f>'Input CO Nafi'!L861</f>
        <v>0</v>
      </c>
      <c r="G861" s="16">
        <f>'Input CO Nafi'!P861</f>
        <v>0</v>
      </c>
      <c r="H861" s="11">
        <f>'Input CO Nafi'!Q861</f>
        <v>0</v>
      </c>
      <c r="I861" s="12"/>
      <c r="J861" s="15">
        <f>'Input CO Nafi'!AA861</f>
        <v>0</v>
      </c>
      <c r="K861" s="16">
        <f>'Input CO Nafi'!AG861</f>
        <v>0</v>
      </c>
      <c r="L861" s="16">
        <f>'Input CO Nafi'!AI861</f>
        <v>0</v>
      </c>
      <c r="M861" s="16">
        <f>'Input CO Nafi'!AJ861</f>
        <v>0</v>
      </c>
      <c r="N861" s="12"/>
      <c r="O861" s="8">
        <f>Tableau1[[#This Row],[Prix Unitaire N-1]]*Tableau1[[#This Row],[Qtés commandées pour N-1]]</f>
        <v>0</v>
      </c>
      <c r="P861" s="8">
        <f>Tableau1[[#This Row],[Prix Unitaire N+1]]*Tableau1[[#This Row],[Qtés commandées pour N-1]]</f>
        <v>0</v>
      </c>
      <c r="Q861" s="8">
        <f>Tableau1[[#This Row],[CA N+1]]-Tableau1[[#This Row],[CA N-1]]</f>
        <v>0</v>
      </c>
      <c r="R861" s="14" t="str">
        <f>IFERROR(Tableau1[[#This Row],[Impact en €]]/Tableau1[[#This Row],[CA N-1]]," ")</f>
        <v xml:space="preserve"> </v>
      </c>
    </row>
    <row r="862" spans="1:18" x14ac:dyDescent="0.35">
      <c r="A862" s="10">
        <f>'Input CO Nafi'!A862</f>
        <v>0</v>
      </c>
      <c r="B862" s="10">
        <f>'Input CO Nafi'!C862</f>
        <v>0</v>
      </c>
      <c r="C862" s="8"/>
      <c r="D862" s="8">
        <f>'Input CO Nafi'!J862</f>
        <v>0</v>
      </c>
      <c r="E862" s="12"/>
      <c r="F862" s="10">
        <f>'Input CO Nafi'!L862</f>
        <v>0</v>
      </c>
      <c r="G862" s="16">
        <f>'Input CO Nafi'!P862</f>
        <v>0</v>
      </c>
      <c r="H862" s="11">
        <f>'Input CO Nafi'!Q862</f>
        <v>0</v>
      </c>
      <c r="I862" s="12"/>
      <c r="J862" s="15">
        <f>'Input CO Nafi'!AA862</f>
        <v>0</v>
      </c>
      <c r="K862" s="16">
        <f>'Input CO Nafi'!AG862</f>
        <v>0</v>
      </c>
      <c r="L862" s="16">
        <f>'Input CO Nafi'!AI862</f>
        <v>0</v>
      </c>
      <c r="M862" s="16">
        <f>'Input CO Nafi'!AJ862</f>
        <v>0</v>
      </c>
      <c r="N862" s="12"/>
      <c r="O862" s="8">
        <f>Tableau1[[#This Row],[Prix Unitaire N-1]]*Tableau1[[#This Row],[Qtés commandées pour N-1]]</f>
        <v>0</v>
      </c>
      <c r="P862" s="8">
        <f>Tableau1[[#This Row],[Prix Unitaire N+1]]*Tableau1[[#This Row],[Qtés commandées pour N-1]]</f>
        <v>0</v>
      </c>
      <c r="Q862" s="8">
        <f>Tableau1[[#This Row],[CA N+1]]-Tableau1[[#This Row],[CA N-1]]</f>
        <v>0</v>
      </c>
      <c r="R862" s="14" t="str">
        <f>IFERROR(Tableau1[[#This Row],[Impact en €]]/Tableau1[[#This Row],[CA N-1]]," ")</f>
        <v xml:space="preserve"> </v>
      </c>
    </row>
    <row r="863" spans="1:18" x14ac:dyDescent="0.35">
      <c r="A863" s="10">
        <f>'Input CO Nafi'!A863</f>
        <v>0</v>
      </c>
      <c r="B863" s="10">
        <f>'Input CO Nafi'!C863</f>
        <v>0</v>
      </c>
      <c r="C863" s="8"/>
      <c r="D863" s="8">
        <f>'Input CO Nafi'!J863</f>
        <v>0</v>
      </c>
      <c r="E863" s="12"/>
      <c r="F863" s="10">
        <f>'Input CO Nafi'!L863</f>
        <v>0</v>
      </c>
      <c r="G863" s="16">
        <f>'Input CO Nafi'!P863</f>
        <v>0</v>
      </c>
      <c r="H863" s="11">
        <f>'Input CO Nafi'!Q863</f>
        <v>0</v>
      </c>
      <c r="I863" s="12"/>
      <c r="J863" s="15">
        <f>'Input CO Nafi'!AA863</f>
        <v>0</v>
      </c>
      <c r="K863" s="16">
        <f>'Input CO Nafi'!AG863</f>
        <v>0</v>
      </c>
      <c r="L863" s="16">
        <f>'Input CO Nafi'!AI863</f>
        <v>0</v>
      </c>
      <c r="M863" s="16">
        <f>'Input CO Nafi'!AJ863</f>
        <v>0</v>
      </c>
      <c r="N863" s="12"/>
      <c r="O863" s="8">
        <f>Tableau1[[#This Row],[Prix Unitaire N-1]]*Tableau1[[#This Row],[Qtés commandées pour N-1]]</f>
        <v>0</v>
      </c>
      <c r="P863" s="8">
        <f>Tableau1[[#This Row],[Prix Unitaire N+1]]*Tableau1[[#This Row],[Qtés commandées pour N-1]]</f>
        <v>0</v>
      </c>
      <c r="Q863" s="8">
        <f>Tableau1[[#This Row],[CA N+1]]-Tableau1[[#This Row],[CA N-1]]</f>
        <v>0</v>
      </c>
      <c r="R863" s="14" t="str">
        <f>IFERROR(Tableau1[[#This Row],[Impact en €]]/Tableau1[[#This Row],[CA N-1]]," ")</f>
        <v xml:space="preserve"> </v>
      </c>
    </row>
    <row r="864" spans="1:18" x14ac:dyDescent="0.35">
      <c r="A864" s="10">
        <f>'Input CO Nafi'!A864</f>
        <v>0</v>
      </c>
      <c r="B864" s="10">
        <f>'Input CO Nafi'!C864</f>
        <v>0</v>
      </c>
      <c r="C864" s="8"/>
      <c r="D864" s="8">
        <f>'Input CO Nafi'!J864</f>
        <v>0</v>
      </c>
      <c r="E864" s="12"/>
      <c r="F864" s="10">
        <f>'Input CO Nafi'!L864</f>
        <v>0</v>
      </c>
      <c r="G864" s="16">
        <f>'Input CO Nafi'!P864</f>
        <v>0</v>
      </c>
      <c r="H864" s="11">
        <f>'Input CO Nafi'!Q864</f>
        <v>0</v>
      </c>
      <c r="I864" s="12"/>
      <c r="J864" s="15">
        <f>'Input CO Nafi'!AA864</f>
        <v>0</v>
      </c>
      <c r="K864" s="16">
        <f>'Input CO Nafi'!AG864</f>
        <v>0</v>
      </c>
      <c r="L864" s="16">
        <f>'Input CO Nafi'!AI864</f>
        <v>0</v>
      </c>
      <c r="M864" s="16">
        <f>'Input CO Nafi'!AJ864</f>
        <v>0</v>
      </c>
      <c r="N864" s="12"/>
      <c r="O864" s="8">
        <f>Tableau1[[#This Row],[Prix Unitaire N-1]]*Tableau1[[#This Row],[Qtés commandées pour N-1]]</f>
        <v>0</v>
      </c>
      <c r="P864" s="8">
        <f>Tableau1[[#This Row],[Prix Unitaire N+1]]*Tableau1[[#This Row],[Qtés commandées pour N-1]]</f>
        <v>0</v>
      </c>
      <c r="Q864" s="8">
        <f>Tableau1[[#This Row],[CA N+1]]-Tableau1[[#This Row],[CA N-1]]</f>
        <v>0</v>
      </c>
      <c r="R864" s="14" t="str">
        <f>IFERROR(Tableau1[[#This Row],[Impact en €]]/Tableau1[[#This Row],[CA N-1]]," ")</f>
        <v xml:space="preserve"> </v>
      </c>
    </row>
    <row r="865" spans="1:18" x14ac:dyDescent="0.35">
      <c r="A865" s="10">
        <f>'Input CO Nafi'!A865</f>
        <v>0</v>
      </c>
      <c r="B865" s="10">
        <f>'Input CO Nafi'!C865</f>
        <v>0</v>
      </c>
      <c r="C865" s="8"/>
      <c r="D865" s="8">
        <f>'Input CO Nafi'!J865</f>
        <v>0</v>
      </c>
      <c r="E865" s="12"/>
      <c r="F865" s="10">
        <f>'Input CO Nafi'!L865</f>
        <v>0</v>
      </c>
      <c r="G865" s="16">
        <f>'Input CO Nafi'!P865</f>
        <v>0</v>
      </c>
      <c r="H865" s="11">
        <f>'Input CO Nafi'!Q865</f>
        <v>0</v>
      </c>
      <c r="I865" s="12"/>
      <c r="J865" s="15">
        <f>'Input CO Nafi'!AA865</f>
        <v>0</v>
      </c>
      <c r="K865" s="16">
        <f>'Input CO Nafi'!AG865</f>
        <v>0</v>
      </c>
      <c r="L865" s="16">
        <f>'Input CO Nafi'!AI865</f>
        <v>0</v>
      </c>
      <c r="M865" s="16">
        <f>'Input CO Nafi'!AJ865</f>
        <v>0</v>
      </c>
      <c r="N865" s="12"/>
      <c r="O865" s="8">
        <f>Tableau1[[#This Row],[Prix Unitaire N-1]]*Tableau1[[#This Row],[Qtés commandées pour N-1]]</f>
        <v>0</v>
      </c>
      <c r="P865" s="8">
        <f>Tableau1[[#This Row],[Prix Unitaire N+1]]*Tableau1[[#This Row],[Qtés commandées pour N-1]]</f>
        <v>0</v>
      </c>
      <c r="Q865" s="8">
        <f>Tableau1[[#This Row],[CA N+1]]-Tableau1[[#This Row],[CA N-1]]</f>
        <v>0</v>
      </c>
      <c r="R865" s="14" t="str">
        <f>IFERROR(Tableau1[[#This Row],[Impact en €]]/Tableau1[[#This Row],[CA N-1]]," ")</f>
        <v xml:space="preserve"> </v>
      </c>
    </row>
    <row r="866" spans="1:18" x14ac:dyDescent="0.35">
      <c r="A866" s="10">
        <f>'Input CO Nafi'!A866</f>
        <v>0</v>
      </c>
      <c r="B866" s="10">
        <f>'Input CO Nafi'!C866</f>
        <v>0</v>
      </c>
      <c r="C866" s="8"/>
      <c r="D866" s="8">
        <f>'Input CO Nafi'!J866</f>
        <v>0</v>
      </c>
      <c r="E866" s="12"/>
      <c r="F866" s="10">
        <f>'Input CO Nafi'!L866</f>
        <v>0</v>
      </c>
      <c r="G866" s="16">
        <f>'Input CO Nafi'!P866</f>
        <v>0</v>
      </c>
      <c r="H866" s="11">
        <f>'Input CO Nafi'!Q866</f>
        <v>0</v>
      </c>
      <c r="I866" s="12"/>
      <c r="J866" s="15">
        <f>'Input CO Nafi'!AA866</f>
        <v>0</v>
      </c>
      <c r="K866" s="16">
        <f>'Input CO Nafi'!AG866</f>
        <v>0</v>
      </c>
      <c r="L866" s="16">
        <f>'Input CO Nafi'!AI866</f>
        <v>0</v>
      </c>
      <c r="M866" s="16">
        <f>'Input CO Nafi'!AJ866</f>
        <v>0</v>
      </c>
      <c r="N866" s="12"/>
      <c r="O866" s="8">
        <f>Tableau1[[#This Row],[Prix Unitaire N-1]]*Tableau1[[#This Row],[Qtés commandées pour N-1]]</f>
        <v>0</v>
      </c>
      <c r="P866" s="8">
        <f>Tableau1[[#This Row],[Prix Unitaire N+1]]*Tableau1[[#This Row],[Qtés commandées pour N-1]]</f>
        <v>0</v>
      </c>
      <c r="Q866" s="8">
        <f>Tableau1[[#This Row],[CA N+1]]-Tableau1[[#This Row],[CA N-1]]</f>
        <v>0</v>
      </c>
      <c r="R866" s="14" t="str">
        <f>IFERROR(Tableau1[[#This Row],[Impact en €]]/Tableau1[[#This Row],[CA N-1]]," ")</f>
        <v xml:space="preserve"> </v>
      </c>
    </row>
    <row r="867" spans="1:18" x14ac:dyDescent="0.35">
      <c r="A867" s="10">
        <f>'Input CO Nafi'!A867</f>
        <v>0</v>
      </c>
      <c r="B867" s="10">
        <f>'Input CO Nafi'!C867</f>
        <v>0</v>
      </c>
      <c r="C867" s="8"/>
      <c r="D867" s="8">
        <f>'Input CO Nafi'!J867</f>
        <v>0</v>
      </c>
      <c r="E867" s="12"/>
      <c r="F867" s="10">
        <f>'Input CO Nafi'!L867</f>
        <v>0</v>
      </c>
      <c r="G867" s="16">
        <f>'Input CO Nafi'!P867</f>
        <v>0</v>
      </c>
      <c r="H867" s="11">
        <f>'Input CO Nafi'!Q867</f>
        <v>0</v>
      </c>
      <c r="I867" s="12"/>
      <c r="J867" s="15">
        <f>'Input CO Nafi'!AA867</f>
        <v>0</v>
      </c>
      <c r="K867" s="16">
        <f>'Input CO Nafi'!AG867</f>
        <v>0</v>
      </c>
      <c r="L867" s="16">
        <f>'Input CO Nafi'!AI867</f>
        <v>0</v>
      </c>
      <c r="M867" s="16">
        <f>'Input CO Nafi'!AJ867</f>
        <v>0</v>
      </c>
      <c r="N867" s="12"/>
      <c r="O867" s="8">
        <f>Tableau1[[#This Row],[Prix Unitaire N-1]]*Tableau1[[#This Row],[Qtés commandées pour N-1]]</f>
        <v>0</v>
      </c>
      <c r="P867" s="8">
        <f>Tableau1[[#This Row],[Prix Unitaire N+1]]*Tableau1[[#This Row],[Qtés commandées pour N-1]]</f>
        <v>0</v>
      </c>
      <c r="Q867" s="8">
        <f>Tableau1[[#This Row],[CA N+1]]-Tableau1[[#This Row],[CA N-1]]</f>
        <v>0</v>
      </c>
      <c r="R867" s="14" t="str">
        <f>IFERROR(Tableau1[[#This Row],[Impact en €]]/Tableau1[[#This Row],[CA N-1]]," ")</f>
        <v xml:space="preserve"> </v>
      </c>
    </row>
    <row r="868" spans="1:18" x14ac:dyDescent="0.35">
      <c r="A868" s="10">
        <f>'Input CO Nafi'!A868</f>
        <v>0</v>
      </c>
      <c r="B868" s="10">
        <f>'Input CO Nafi'!C868</f>
        <v>0</v>
      </c>
      <c r="C868" s="8"/>
      <c r="D868" s="8">
        <f>'Input CO Nafi'!J868</f>
        <v>0</v>
      </c>
      <c r="E868" s="12"/>
      <c r="F868" s="10">
        <f>'Input CO Nafi'!L868</f>
        <v>0</v>
      </c>
      <c r="G868" s="16">
        <f>'Input CO Nafi'!P868</f>
        <v>0</v>
      </c>
      <c r="H868" s="11">
        <f>'Input CO Nafi'!Q868</f>
        <v>0</v>
      </c>
      <c r="I868" s="12"/>
      <c r="J868" s="15">
        <f>'Input CO Nafi'!AA868</f>
        <v>0</v>
      </c>
      <c r="K868" s="16">
        <f>'Input CO Nafi'!AG868</f>
        <v>0</v>
      </c>
      <c r="L868" s="16">
        <f>'Input CO Nafi'!AI868</f>
        <v>0</v>
      </c>
      <c r="M868" s="16">
        <f>'Input CO Nafi'!AJ868</f>
        <v>0</v>
      </c>
      <c r="N868" s="12"/>
      <c r="O868" s="8">
        <f>Tableau1[[#This Row],[Prix Unitaire N-1]]*Tableau1[[#This Row],[Qtés commandées pour N-1]]</f>
        <v>0</v>
      </c>
      <c r="P868" s="8">
        <f>Tableau1[[#This Row],[Prix Unitaire N+1]]*Tableau1[[#This Row],[Qtés commandées pour N-1]]</f>
        <v>0</v>
      </c>
      <c r="Q868" s="8">
        <f>Tableau1[[#This Row],[CA N+1]]-Tableau1[[#This Row],[CA N-1]]</f>
        <v>0</v>
      </c>
      <c r="R868" s="14" t="str">
        <f>IFERROR(Tableau1[[#This Row],[Impact en €]]/Tableau1[[#This Row],[CA N-1]]," ")</f>
        <v xml:space="preserve"> </v>
      </c>
    </row>
    <row r="869" spans="1:18" x14ac:dyDescent="0.35">
      <c r="A869" s="10">
        <f>'Input CO Nafi'!A869</f>
        <v>0</v>
      </c>
      <c r="B869" s="10">
        <f>'Input CO Nafi'!C869</f>
        <v>0</v>
      </c>
      <c r="C869" s="8"/>
      <c r="D869" s="8">
        <f>'Input CO Nafi'!J869</f>
        <v>0</v>
      </c>
      <c r="E869" s="12"/>
      <c r="F869" s="10">
        <f>'Input CO Nafi'!L869</f>
        <v>0</v>
      </c>
      <c r="G869" s="16">
        <f>'Input CO Nafi'!P869</f>
        <v>0</v>
      </c>
      <c r="H869" s="11">
        <f>'Input CO Nafi'!Q869</f>
        <v>0</v>
      </c>
      <c r="I869" s="12"/>
      <c r="J869" s="15">
        <f>'Input CO Nafi'!AA869</f>
        <v>0</v>
      </c>
      <c r="K869" s="16">
        <f>'Input CO Nafi'!AG869</f>
        <v>0</v>
      </c>
      <c r="L869" s="16">
        <f>'Input CO Nafi'!AI869</f>
        <v>0</v>
      </c>
      <c r="M869" s="16">
        <f>'Input CO Nafi'!AJ869</f>
        <v>0</v>
      </c>
      <c r="N869" s="12"/>
      <c r="O869" s="8">
        <f>Tableau1[[#This Row],[Prix Unitaire N-1]]*Tableau1[[#This Row],[Qtés commandées pour N-1]]</f>
        <v>0</v>
      </c>
      <c r="P869" s="8">
        <f>Tableau1[[#This Row],[Prix Unitaire N+1]]*Tableau1[[#This Row],[Qtés commandées pour N-1]]</f>
        <v>0</v>
      </c>
      <c r="Q869" s="8">
        <f>Tableau1[[#This Row],[CA N+1]]-Tableau1[[#This Row],[CA N-1]]</f>
        <v>0</v>
      </c>
      <c r="R869" s="14" t="str">
        <f>IFERROR(Tableau1[[#This Row],[Impact en €]]/Tableau1[[#This Row],[CA N-1]]," ")</f>
        <v xml:space="preserve"> </v>
      </c>
    </row>
    <row r="870" spans="1:18" x14ac:dyDescent="0.35">
      <c r="A870" s="10">
        <f>'Input CO Nafi'!A870</f>
        <v>0</v>
      </c>
      <c r="B870" s="10">
        <f>'Input CO Nafi'!C870</f>
        <v>0</v>
      </c>
      <c r="C870" s="8"/>
      <c r="D870" s="8">
        <f>'Input CO Nafi'!J870</f>
        <v>0</v>
      </c>
      <c r="E870" s="12"/>
      <c r="F870" s="10">
        <f>'Input CO Nafi'!L870</f>
        <v>0</v>
      </c>
      <c r="G870" s="16">
        <f>'Input CO Nafi'!P870</f>
        <v>0</v>
      </c>
      <c r="H870" s="11">
        <f>'Input CO Nafi'!Q870</f>
        <v>0</v>
      </c>
      <c r="I870" s="12"/>
      <c r="J870" s="15">
        <f>'Input CO Nafi'!AA870</f>
        <v>0</v>
      </c>
      <c r="K870" s="16">
        <f>'Input CO Nafi'!AG870</f>
        <v>0</v>
      </c>
      <c r="L870" s="16">
        <f>'Input CO Nafi'!AI870</f>
        <v>0</v>
      </c>
      <c r="M870" s="16">
        <f>'Input CO Nafi'!AJ870</f>
        <v>0</v>
      </c>
      <c r="N870" s="12"/>
      <c r="O870" s="8">
        <f>Tableau1[[#This Row],[Prix Unitaire N-1]]*Tableau1[[#This Row],[Qtés commandées pour N-1]]</f>
        <v>0</v>
      </c>
      <c r="P870" s="8">
        <f>Tableau1[[#This Row],[Prix Unitaire N+1]]*Tableau1[[#This Row],[Qtés commandées pour N-1]]</f>
        <v>0</v>
      </c>
      <c r="Q870" s="8">
        <f>Tableau1[[#This Row],[CA N+1]]-Tableau1[[#This Row],[CA N-1]]</f>
        <v>0</v>
      </c>
      <c r="R870" s="14" t="str">
        <f>IFERROR(Tableau1[[#This Row],[Impact en €]]/Tableau1[[#This Row],[CA N-1]]," ")</f>
        <v xml:space="preserve"> </v>
      </c>
    </row>
    <row r="871" spans="1:18" x14ac:dyDescent="0.35">
      <c r="A871" s="10">
        <f>'Input CO Nafi'!A871</f>
        <v>0</v>
      </c>
      <c r="B871" s="10">
        <f>'Input CO Nafi'!C871</f>
        <v>0</v>
      </c>
      <c r="C871" s="8"/>
      <c r="D871" s="8">
        <f>'Input CO Nafi'!J871</f>
        <v>0</v>
      </c>
      <c r="E871" s="12"/>
      <c r="F871" s="10">
        <f>'Input CO Nafi'!L871</f>
        <v>0</v>
      </c>
      <c r="G871" s="16">
        <f>'Input CO Nafi'!P871</f>
        <v>0</v>
      </c>
      <c r="H871" s="11">
        <f>'Input CO Nafi'!Q871</f>
        <v>0</v>
      </c>
      <c r="I871" s="12"/>
      <c r="J871" s="15">
        <f>'Input CO Nafi'!AA871</f>
        <v>0</v>
      </c>
      <c r="K871" s="16">
        <f>'Input CO Nafi'!AG871</f>
        <v>0</v>
      </c>
      <c r="L871" s="16">
        <f>'Input CO Nafi'!AI871</f>
        <v>0</v>
      </c>
      <c r="M871" s="16">
        <f>'Input CO Nafi'!AJ871</f>
        <v>0</v>
      </c>
      <c r="N871" s="12"/>
      <c r="O871" s="8">
        <f>Tableau1[[#This Row],[Prix Unitaire N-1]]*Tableau1[[#This Row],[Qtés commandées pour N-1]]</f>
        <v>0</v>
      </c>
      <c r="P871" s="8">
        <f>Tableau1[[#This Row],[Prix Unitaire N+1]]*Tableau1[[#This Row],[Qtés commandées pour N-1]]</f>
        <v>0</v>
      </c>
      <c r="Q871" s="8">
        <f>Tableau1[[#This Row],[CA N+1]]-Tableau1[[#This Row],[CA N-1]]</f>
        <v>0</v>
      </c>
      <c r="R871" s="14" t="str">
        <f>IFERROR(Tableau1[[#This Row],[Impact en €]]/Tableau1[[#This Row],[CA N-1]]," ")</f>
        <v xml:space="preserve"> </v>
      </c>
    </row>
    <row r="872" spans="1:18" x14ac:dyDescent="0.35">
      <c r="A872" s="10">
        <f>'Input CO Nafi'!A872</f>
        <v>0</v>
      </c>
      <c r="B872" s="10">
        <f>'Input CO Nafi'!C872</f>
        <v>0</v>
      </c>
      <c r="C872" s="8"/>
      <c r="D872" s="8">
        <f>'Input CO Nafi'!J872</f>
        <v>0</v>
      </c>
      <c r="E872" s="12"/>
      <c r="F872" s="10">
        <f>'Input CO Nafi'!L872</f>
        <v>0</v>
      </c>
      <c r="G872" s="16">
        <f>'Input CO Nafi'!P872</f>
        <v>0</v>
      </c>
      <c r="H872" s="11">
        <f>'Input CO Nafi'!Q872</f>
        <v>0</v>
      </c>
      <c r="I872" s="12"/>
      <c r="J872" s="15">
        <f>'Input CO Nafi'!AA872</f>
        <v>0</v>
      </c>
      <c r="K872" s="16">
        <f>'Input CO Nafi'!AG872</f>
        <v>0</v>
      </c>
      <c r="L872" s="16">
        <f>'Input CO Nafi'!AI872</f>
        <v>0</v>
      </c>
      <c r="M872" s="16">
        <f>'Input CO Nafi'!AJ872</f>
        <v>0</v>
      </c>
      <c r="N872" s="12"/>
      <c r="O872" s="8">
        <f>Tableau1[[#This Row],[Prix Unitaire N-1]]*Tableau1[[#This Row],[Qtés commandées pour N-1]]</f>
        <v>0</v>
      </c>
      <c r="P872" s="8">
        <f>Tableau1[[#This Row],[Prix Unitaire N+1]]*Tableau1[[#This Row],[Qtés commandées pour N-1]]</f>
        <v>0</v>
      </c>
      <c r="Q872" s="8">
        <f>Tableau1[[#This Row],[CA N+1]]-Tableau1[[#This Row],[CA N-1]]</f>
        <v>0</v>
      </c>
      <c r="R872" s="14" t="str">
        <f>IFERROR(Tableau1[[#This Row],[Impact en €]]/Tableau1[[#This Row],[CA N-1]]," ")</f>
        <v xml:space="preserve"> </v>
      </c>
    </row>
    <row r="873" spans="1:18" x14ac:dyDescent="0.35">
      <c r="A873" s="10">
        <f>'Input CO Nafi'!A873</f>
        <v>0</v>
      </c>
      <c r="B873" s="10">
        <f>'Input CO Nafi'!C873</f>
        <v>0</v>
      </c>
      <c r="C873" s="8"/>
      <c r="D873" s="8">
        <f>'Input CO Nafi'!J873</f>
        <v>0</v>
      </c>
      <c r="E873" s="12"/>
      <c r="F873" s="10">
        <f>'Input CO Nafi'!L873</f>
        <v>0</v>
      </c>
      <c r="G873" s="16">
        <f>'Input CO Nafi'!P873</f>
        <v>0</v>
      </c>
      <c r="H873" s="11">
        <f>'Input CO Nafi'!Q873</f>
        <v>0</v>
      </c>
      <c r="I873" s="12"/>
      <c r="J873" s="15">
        <f>'Input CO Nafi'!AA873</f>
        <v>0</v>
      </c>
      <c r="K873" s="16">
        <f>'Input CO Nafi'!AG873</f>
        <v>0</v>
      </c>
      <c r="L873" s="16">
        <f>'Input CO Nafi'!AI873</f>
        <v>0</v>
      </c>
      <c r="M873" s="16">
        <f>'Input CO Nafi'!AJ873</f>
        <v>0</v>
      </c>
      <c r="N873" s="12"/>
      <c r="O873" s="8">
        <f>Tableau1[[#This Row],[Prix Unitaire N-1]]*Tableau1[[#This Row],[Qtés commandées pour N-1]]</f>
        <v>0</v>
      </c>
      <c r="P873" s="8">
        <f>Tableau1[[#This Row],[Prix Unitaire N+1]]*Tableau1[[#This Row],[Qtés commandées pour N-1]]</f>
        <v>0</v>
      </c>
      <c r="Q873" s="8">
        <f>Tableau1[[#This Row],[CA N+1]]-Tableau1[[#This Row],[CA N-1]]</f>
        <v>0</v>
      </c>
      <c r="R873" s="14" t="str">
        <f>IFERROR(Tableau1[[#This Row],[Impact en €]]/Tableau1[[#This Row],[CA N-1]]," ")</f>
        <v xml:space="preserve"> </v>
      </c>
    </row>
    <row r="874" spans="1:18" x14ac:dyDescent="0.35">
      <c r="A874" s="10">
        <f>'Input CO Nafi'!A874</f>
        <v>0</v>
      </c>
      <c r="B874" s="10">
        <f>'Input CO Nafi'!C874</f>
        <v>0</v>
      </c>
      <c r="C874" s="8"/>
      <c r="D874" s="8">
        <f>'Input CO Nafi'!J874</f>
        <v>0</v>
      </c>
      <c r="E874" s="12"/>
      <c r="F874" s="10">
        <f>'Input CO Nafi'!L874</f>
        <v>0</v>
      </c>
      <c r="G874" s="16">
        <f>'Input CO Nafi'!P874</f>
        <v>0</v>
      </c>
      <c r="H874" s="11">
        <f>'Input CO Nafi'!Q874</f>
        <v>0</v>
      </c>
      <c r="I874" s="12"/>
      <c r="J874" s="15">
        <f>'Input CO Nafi'!AA874</f>
        <v>0</v>
      </c>
      <c r="K874" s="16">
        <f>'Input CO Nafi'!AG874</f>
        <v>0</v>
      </c>
      <c r="L874" s="16">
        <f>'Input CO Nafi'!AI874</f>
        <v>0</v>
      </c>
      <c r="M874" s="16">
        <f>'Input CO Nafi'!AJ874</f>
        <v>0</v>
      </c>
      <c r="N874" s="12"/>
      <c r="O874" s="8">
        <f>Tableau1[[#This Row],[Prix Unitaire N-1]]*Tableau1[[#This Row],[Qtés commandées pour N-1]]</f>
        <v>0</v>
      </c>
      <c r="P874" s="8">
        <f>Tableau1[[#This Row],[Prix Unitaire N+1]]*Tableau1[[#This Row],[Qtés commandées pour N-1]]</f>
        <v>0</v>
      </c>
      <c r="Q874" s="8">
        <f>Tableau1[[#This Row],[CA N+1]]-Tableau1[[#This Row],[CA N-1]]</f>
        <v>0</v>
      </c>
      <c r="R874" s="14" t="str">
        <f>IFERROR(Tableau1[[#This Row],[Impact en €]]/Tableau1[[#This Row],[CA N-1]]," ")</f>
        <v xml:space="preserve"> </v>
      </c>
    </row>
    <row r="875" spans="1:18" x14ac:dyDescent="0.35">
      <c r="A875" s="10">
        <f>'Input CO Nafi'!A875</f>
        <v>0</v>
      </c>
      <c r="B875" s="10">
        <f>'Input CO Nafi'!C875</f>
        <v>0</v>
      </c>
      <c r="C875" s="8"/>
      <c r="D875" s="8">
        <f>'Input CO Nafi'!J875</f>
        <v>0</v>
      </c>
      <c r="E875" s="12"/>
      <c r="F875" s="10">
        <f>'Input CO Nafi'!L875</f>
        <v>0</v>
      </c>
      <c r="G875" s="16">
        <f>'Input CO Nafi'!P875</f>
        <v>0</v>
      </c>
      <c r="H875" s="11">
        <f>'Input CO Nafi'!Q875</f>
        <v>0</v>
      </c>
      <c r="I875" s="12"/>
      <c r="J875" s="15">
        <f>'Input CO Nafi'!AA875</f>
        <v>0</v>
      </c>
      <c r="K875" s="16">
        <f>'Input CO Nafi'!AG875</f>
        <v>0</v>
      </c>
      <c r="L875" s="16">
        <f>'Input CO Nafi'!AI875</f>
        <v>0</v>
      </c>
      <c r="M875" s="16">
        <f>'Input CO Nafi'!AJ875</f>
        <v>0</v>
      </c>
      <c r="N875" s="12"/>
      <c r="O875" s="8">
        <f>Tableau1[[#This Row],[Prix Unitaire N-1]]*Tableau1[[#This Row],[Qtés commandées pour N-1]]</f>
        <v>0</v>
      </c>
      <c r="P875" s="8">
        <f>Tableau1[[#This Row],[Prix Unitaire N+1]]*Tableau1[[#This Row],[Qtés commandées pour N-1]]</f>
        <v>0</v>
      </c>
      <c r="Q875" s="8">
        <f>Tableau1[[#This Row],[CA N+1]]-Tableau1[[#This Row],[CA N-1]]</f>
        <v>0</v>
      </c>
      <c r="R875" s="14" t="str">
        <f>IFERROR(Tableau1[[#This Row],[Impact en €]]/Tableau1[[#This Row],[CA N-1]]," ")</f>
        <v xml:space="preserve"> </v>
      </c>
    </row>
    <row r="876" spans="1:18" x14ac:dyDescent="0.35">
      <c r="A876" s="10">
        <f>'Input CO Nafi'!A876</f>
        <v>0</v>
      </c>
      <c r="B876" s="10">
        <f>'Input CO Nafi'!C876</f>
        <v>0</v>
      </c>
      <c r="C876" s="8"/>
      <c r="D876" s="8">
        <f>'Input CO Nafi'!J876</f>
        <v>0</v>
      </c>
      <c r="E876" s="12"/>
      <c r="F876" s="10">
        <f>'Input CO Nafi'!L876</f>
        <v>0</v>
      </c>
      <c r="G876" s="16">
        <f>'Input CO Nafi'!P876</f>
        <v>0</v>
      </c>
      <c r="H876" s="11">
        <f>'Input CO Nafi'!Q876</f>
        <v>0</v>
      </c>
      <c r="I876" s="12"/>
      <c r="J876" s="15">
        <f>'Input CO Nafi'!AA876</f>
        <v>0</v>
      </c>
      <c r="K876" s="16">
        <f>'Input CO Nafi'!AG876</f>
        <v>0</v>
      </c>
      <c r="L876" s="16">
        <f>'Input CO Nafi'!AI876</f>
        <v>0</v>
      </c>
      <c r="M876" s="16">
        <f>'Input CO Nafi'!AJ876</f>
        <v>0</v>
      </c>
      <c r="N876" s="12"/>
      <c r="O876" s="8">
        <f>Tableau1[[#This Row],[Prix Unitaire N-1]]*Tableau1[[#This Row],[Qtés commandées pour N-1]]</f>
        <v>0</v>
      </c>
      <c r="P876" s="8">
        <f>Tableau1[[#This Row],[Prix Unitaire N+1]]*Tableau1[[#This Row],[Qtés commandées pour N-1]]</f>
        <v>0</v>
      </c>
      <c r="Q876" s="8">
        <f>Tableau1[[#This Row],[CA N+1]]-Tableau1[[#This Row],[CA N-1]]</f>
        <v>0</v>
      </c>
      <c r="R876" s="14" t="str">
        <f>IFERROR(Tableau1[[#This Row],[Impact en €]]/Tableau1[[#This Row],[CA N-1]]," ")</f>
        <v xml:space="preserve"> </v>
      </c>
    </row>
    <row r="877" spans="1:18" x14ac:dyDescent="0.35">
      <c r="A877" s="10">
        <f>'Input CO Nafi'!A877</f>
        <v>0</v>
      </c>
      <c r="B877" s="10">
        <f>'Input CO Nafi'!C877</f>
        <v>0</v>
      </c>
      <c r="C877" s="8"/>
      <c r="D877" s="8">
        <f>'Input CO Nafi'!J877</f>
        <v>0</v>
      </c>
      <c r="E877" s="12"/>
      <c r="F877" s="10">
        <f>'Input CO Nafi'!L877</f>
        <v>0</v>
      </c>
      <c r="G877" s="16">
        <f>'Input CO Nafi'!P877</f>
        <v>0</v>
      </c>
      <c r="H877" s="11">
        <f>'Input CO Nafi'!Q877</f>
        <v>0</v>
      </c>
      <c r="I877" s="12"/>
      <c r="J877" s="15">
        <f>'Input CO Nafi'!AA877</f>
        <v>0</v>
      </c>
      <c r="K877" s="16">
        <f>'Input CO Nafi'!AG877</f>
        <v>0</v>
      </c>
      <c r="L877" s="16">
        <f>'Input CO Nafi'!AI877</f>
        <v>0</v>
      </c>
      <c r="M877" s="16">
        <f>'Input CO Nafi'!AJ877</f>
        <v>0</v>
      </c>
      <c r="N877" s="12"/>
      <c r="O877" s="8">
        <f>Tableau1[[#This Row],[Prix Unitaire N-1]]*Tableau1[[#This Row],[Qtés commandées pour N-1]]</f>
        <v>0</v>
      </c>
      <c r="P877" s="8">
        <f>Tableau1[[#This Row],[Prix Unitaire N+1]]*Tableau1[[#This Row],[Qtés commandées pour N-1]]</f>
        <v>0</v>
      </c>
      <c r="Q877" s="8">
        <f>Tableau1[[#This Row],[CA N+1]]-Tableau1[[#This Row],[CA N-1]]</f>
        <v>0</v>
      </c>
      <c r="R877" s="14" t="str">
        <f>IFERROR(Tableau1[[#This Row],[Impact en €]]/Tableau1[[#This Row],[CA N-1]]," ")</f>
        <v xml:space="preserve"> </v>
      </c>
    </row>
    <row r="878" spans="1:18" x14ac:dyDescent="0.35">
      <c r="A878" s="10">
        <f>'Input CO Nafi'!A878</f>
        <v>0</v>
      </c>
      <c r="B878" s="10">
        <f>'Input CO Nafi'!C878</f>
        <v>0</v>
      </c>
      <c r="C878" s="8"/>
      <c r="D878" s="8">
        <f>'Input CO Nafi'!J878</f>
        <v>0</v>
      </c>
      <c r="E878" s="12"/>
      <c r="F878" s="10">
        <f>'Input CO Nafi'!L878</f>
        <v>0</v>
      </c>
      <c r="G878" s="16">
        <f>'Input CO Nafi'!P878</f>
        <v>0</v>
      </c>
      <c r="H878" s="11">
        <f>'Input CO Nafi'!Q878</f>
        <v>0</v>
      </c>
      <c r="I878" s="12"/>
      <c r="J878" s="15">
        <f>'Input CO Nafi'!AA878</f>
        <v>0</v>
      </c>
      <c r="K878" s="16">
        <f>'Input CO Nafi'!AG878</f>
        <v>0</v>
      </c>
      <c r="L878" s="16">
        <f>'Input CO Nafi'!AI878</f>
        <v>0</v>
      </c>
      <c r="M878" s="16">
        <f>'Input CO Nafi'!AJ878</f>
        <v>0</v>
      </c>
      <c r="N878" s="12"/>
      <c r="O878" s="8">
        <f>Tableau1[[#This Row],[Prix Unitaire N-1]]*Tableau1[[#This Row],[Qtés commandées pour N-1]]</f>
        <v>0</v>
      </c>
      <c r="P878" s="8">
        <f>Tableau1[[#This Row],[Prix Unitaire N+1]]*Tableau1[[#This Row],[Qtés commandées pour N-1]]</f>
        <v>0</v>
      </c>
      <c r="Q878" s="8">
        <f>Tableau1[[#This Row],[CA N+1]]-Tableau1[[#This Row],[CA N-1]]</f>
        <v>0</v>
      </c>
      <c r="R878" s="14" t="str">
        <f>IFERROR(Tableau1[[#This Row],[Impact en €]]/Tableau1[[#This Row],[CA N-1]]," ")</f>
        <v xml:space="preserve"> </v>
      </c>
    </row>
    <row r="879" spans="1:18" x14ac:dyDescent="0.35">
      <c r="A879" s="10">
        <f>'Input CO Nafi'!A879</f>
        <v>0</v>
      </c>
      <c r="B879" s="10">
        <f>'Input CO Nafi'!C879</f>
        <v>0</v>
      </c>
      <c r="C879" s="8"/>
      <c r="D879" s="8">
        <f>'Input CO Nafi'!J879</f>
        <v>0</v>
      </c>
      <c r="E879" s="12"/>
      <c r="F879" s="10">
        <f>'Input CO Nafi'!L879</f>
        <v>0</v>
      </c>
      <c r="G879" s="16">
        <f>'Input CO Nafi'!P879</f>
        <v>0</v>
      </c>
      <c r="H879" s="11">
        <f>'Input CO Nafi'!Q879</f>
        <v>0</v>
      </c>
      <c r="I879" s="12"/>
      <c r="J879" s="15">
        <f>'Input CO Nafi'!AA879</f>
        <v>0</v>
      </c>
      <c r="K879" s="16">
        <f>'Input CO Nafi'!AG879</f>
        <v>0</v>
      </c>
      <c r="L879" s="16">
        <f>'Input CO Nafi'!AI879</f>
        <v>0</v>
      </c>
      <c r="M879" s="16">
        <f>'Input CO Nafi'!AJ879</f>
        <v>0</v>
      </c>
      <c r="N879" s="12"/>
      <c r="O879" s="8">
        <f>Tableau1[[#This Row],[Prix Unitaire N-1]]*Tableau1[[#This Row],[Qtés commandées pour N-1]]</f>
        <v>0</v>
      </c>
      <c r="P879" s="8">
        <f>Tableau1[[#This Row],[Prix Unitaire N+1]]*Tableau1[[#This Row],[Qtés commandées pour N-1]]</f>
        <v>0</v>
      </c>
      <c r="Q879" s="8">
        <f>Tableau1[[#This Row],[CA N+1]]-Tableau1[[#This Row],[CA N-1]]</f>
        <v>0</v>
      </c>
      <c r="R879" s="14" t="str">
        <f>IFERROR(Tableau1[[#This Row],[Impact en €]]/Tableau1[[#This Row],[CA N-1]]," ")</f>
        <v xml:space="preserve"> </v>
      </c>
    </row>
    <row r="880" spans="1:18" x14ac:dyDescent="0.35">
      <c r="A880" s="10">
        <f>'Input CO Nafi'!A880</f>
        <v>0</v>
      </c>
      <c r="B880" s="10">
        <f>'Input CO Nafi'!C880</f>
        <v>0</v>
      </c>
      <c r="C880" s="8"/>
      <c r="D880" s="8">
        <f>'Input CO Nafi'!J880</f>
        <v>0</v>
      </c>
      <c r="E880" s="12"/>
      <c r="F880" s="10">
        <f>'Input CO Nafi'!L880</f>
        <v>0</v>
      </c>
      <c r="G880" s="16">
        <f>'Input CO Nafi'!P880</f>
        <v>0</v>
      </c>
      <c r="H880" s="11">
        <f>'Input CO Nafi'!Q880</f>
        <v>0</v>
      </c>
      <c r="I880" s="12"/>
      <c r="J880" s="15">
        <f>'Input CO Nafi'!AA880</f>
        <v>0</v>
      </c>
      <c r="K880" s="16">
        <f>'Input CO Nafi'!AG880</f>
        <v>0</v>
      </c>
      <c r="L880" s="16">
        <f>'Input CO Nafi'!AI880</f>
        <v>0</v>
      </c>
      <c r="M880" s="16">
        <f>'Input CO Nafi'!AJ880</f>
        <v>0</v>
      </c>
      <c r="N880" s="12"/>
      <c r="O880" s="8">
        <f>Tableau1[[#This Row],[Prix Unitaire N-1]]*Tableau1[[#This Row],[Qtés commandées pour N-1]]</f>
        <v>0</v>
      </c>
      <c r="P880" s="8">
        <f>Tableau1[[#This Row],[Prix Unitaire N+1]]*Tableau1[[#This Row],[Qtés commandées pour N-1]]</f>
        <v>0</v>
      </c>
      <c r="Q880" s="8">
        <f>Tableau1[[#This Row],[CA N+1]]-Tableau1[[#This Row],[CA N-1]]</f>
        <v>0</v>
      </c>
      <c r="R880" s="14" t="str">
        <f>IFERROR(Tableau1[[#This Row],[Impact en €]]/Tableau1[[#This Row],[CA N-1]]," ")</f>
        <v xml:space="preserve"> </v>
      </c>
    </row>
    <row r="881" spans="1:18" x14ac:dyDescent="0.35">
      <c r="A881" s="10">
        <f>'Input CO Nafi'!A881</f>
        <v>0</v>
      </c>
      <c r="B881" s="10">
        <f>'Input CO Nafi'!C881</f>
        <v>0</v>
      </c>
      <c r="C881" s="8"/>
      <c r="D881" s="8">
        <f>'Input CO Nafi'!J881</f>
        <v>0</v>
      </c>
      <c r="E881" s="12"/>
      <c r="F881" s="10">
        <f>'Input CO Nafi'!L881</f>
        <v>0</v>
      </c>
      <c r="G881" s="16">
        <f>'Input CO Nafi'!P881</f>
        <v>0</v>
      </c>
      <c r="H881" s="11">
        <f>'Input CO Nafi'!Q881</f>
        <v>0</v>
      </c>
      <c r="I881" s="12"/>
      <c r="J881" s="15">
        <f>'Input CO Nafi'!AA881</f>
        <v>0</v>
      </c>
      <c r="K881" s="16">
        <f>'Input CO Nafi'!AG881</f>
        <v>0</v>
      </c>
      <c r="L881" s="16">
        <f>'Input CO Nafi'!AI881</f>
        <v>0</v>
      </c>
      <c r="M881" s="16">
        <f>'Input CO Nafi'!AJ881</f>
        <v>0</v>
      </c>
      <c r="N881" s="12"/>
      <c r="O881" s="8">
        <f>Tableau1[[#This Row],[Prix Unitaire N-1]]*Tableau1[[#This Row],[Qtés commandées pour N-1]]</f>
        <v>0</v>
      </c>
      <c r="P881" s="8">
        <f>Tableau1[[#This Row],[Prix Unitaire N+1]]*Tableau1[[#This Row],[Qtés commandées pour N-1]]</f>
        <v>0</v>
      </c>
      <c r="Q881" s="8">
        <f>Tableau1[[#This Row],[CA N+1]]-Tableau1[[#This Row],[CA N-1]]</f>
        <v>0</v>
      </c>
      <c r="R881" s="14" t="str">
        <f>IFERROR(Tableau1[[#This Row],[Impact en €]]/Tableau1[[#This Row],[CA N-1]]," ")</f>
        <v xml:space="preserve"> </v>
      </c>
    </row>
    <row r="882" spans="1:18" x14ac:dyDescent="0.35">
      <c r="A882" s="10">
        <f>'Input CO Nafi'!A882</f>
        <v>0</v>
      </c>
      <c r="B882" s="10">
        <f>'Input CO Nafi'!C882</f>
        <v>0</v>
      </c>
      <c r="C882" s="8"/>
      <c r="D882" s="8">
        <f>'Input CO Nafi'!J882</f>
        <v>0</v>
      </c>
      <c r="E882" s="12"/>
      <c r="F882" s="10">
        <f>'Input CO Nafi'!L882</f>
        <v>0</v>
      </c>
      <c r="G882" s="16">
        <f>'Input CO Nafi'!P882</f>
        <v>0</v>
      </c>
      <c r="H882" s="11">
        <f>'Input CO Nafi'!Q882</f>
        <v>0</v>
      </c>
      <c r="I882" s="12"/>
      <c r="J882" s="15">
        <f>'Input CO Nafi'!AA882</f>
        <v>0</v>
      </c>
      <c r="K882" s="16">
        <f>'Input CO Nafi'!AG882</f>
        <v>0</v>
      </c>
      <c r="L882" s="16">
        <f>'Input CO Nafi'!AI882</f>
        <v>0</v>
      </c>
      <c r="M882" s="16">
        <f>'Input CO Nafi'!AJ882</f>
        <v>0</v>
      </c>
      <c r="N882" s="12"/>
      <c r="O882" s="8">
        <f>Tableau1[[#This Row],[Prix Unitaire N-1]]*Tableau1[[#This Row],[Qtés commandées pour N-1]]</f>
        <v>0</v>
      </c>
      <c r="P882" s="8">
        <f>Tableau1[[#This Row],[Prix Unitaire N+1]]*Tableau1[[#This Row],[Qtés commandées pour N-1]]</f>
        <v>0</v>
      </c>
      <c r="Q882" s="8">
        <f>Tableau1[[#This Row],[CA N+1]]-Tableau1[[#This Row],[CA N-1]]</f>
        <v>0</v>
      </c>
      <c r="R882" s="14" t="str">
        <f>IFERROR(Tableau1[[#This Row],[Impact en €]]/Tableau1[[#This Row],[CA N-1]]," ")</f>
        <v xml:space="preserve"> </v>
      </c>
    </row>
    <row r="883" spans="1:18" x14ac:dyDescent="0.35">
      <c r="A883" s="10">
        <f>'Input CO Nafi'!A883</f>
        <v>0</v>
      </c>
      <c r="B883" s="10">
        <f>'Input CO Nafi'!C883</f>
        <v>0</v>
      </c>
      <c r="C883" s="8"/>
      <c r="D883" s="8">
        <f>'Input CO Nafi'!J883</f>
        <v>0</v>
      </c>
      <c r="E883" s="12"/>
      <c r="F883" s="10">
        <f>'Input CO Nafi'!L883</f>
        <v>0</v>
      </c>
      <c r="G883" s="16">
        <f>'Input CO Nafi'!P883</f>
        <v>0</v>
      </c>
      <c r="H883" s="11">
        <f>'Input CO Nafi'!Q883</f>
        <v>0</v>
      </c>
      <c r="I883" s="12"/>
      <c r="J883" s="15">
        <f>'Input CO Nafi'!AA883</f>
        <v>0</v>
      </c>
      <c r="K883" s="16">
        <f>'Input CO Nafi'!AG883</f>
        <v>0</v>
      </c>
      <c r="L883" s="16">
        <f>'Input CO Nafi'!AI883</f>
        <v>0</v>
      </c>
      <c r="M883" s="16">
        <f>'Input CO Nafi'!AJ883</f>
        <v>0</v>
      </c>
      <c r="N883" s="12"/>
      <c r="O883" s="8">
        <f>Tableau1[[#This Row],[Prix Unitaire N-1]]*Tableau1[[#This Row],[Qtés commandées pour N-1]]</f>
        <v>0</v>
      </c>
      <c r="P883" s="8">
        <f>Tableau1[[#This Row],[Prix Unitaire N+1]]*Tableau1[[#This Row],[Qtés commandées pour N-1]]</f>
        <v>0</v>
      </c>
      <c r="Q883" s="8">
        <f>Tableau1[[#This Row],[CA N+1]]-Tableau1[[#This Row],[CA N-1]]</f>
        <v>0</v>
      </c>
      <c r="R883" s="14" t="str">
        <f>IFERROR(Tableau1[[#This Row],[Impact en €]]/Tableau1[[#This Row],[CA N-1]]," ")</f>
        <v xml:space="preserve"> </v>
      </c>
    </row>
    <row r="884" spans="1:18" x14ac:dyDescent="0.35">
      <c r="A884" s="10">
        <f>'Input CO Nafi'!A884</f>
        <v>0</v>
      </c>
      <c r="B884" s="10">
        <f>'Input CO Nafi'!C884</f>
        <v>0</v>
      </c>
      <c r="C884" s="8"/>
      <c r="D884" s="8">
        <f>'Input CO Nafi'!J884</f>
        <v>0</v>
      </c>
      <c r="E884" s="12"/>
      <c r="F884" s="10">
        <f>'Input CO Nafi'!L884</f>
        <v>0</v>
      </c>
      <c r="G884" s="16">
        <f>'Input CO Nafi'!P884</f>
        <v>0</v>
      </c>
      <c r="H884" s="11">
        <f>'Input CO Nafi'!Q884</f>
        <v>0</v>
      </c>
      <c r="I884" s="12"/>
      <c r="J884" s="15">
        <f>'Input CO Nafi'!AA884</f>
        <v>0</v>
      </c>
      <c r="K884" s="16">
        <f>'Input CO Nafi'!AG884</f>
        <v>0</v>
      </c>
      <c r="L884" s="16">
        <f>'Input CO Nafi'!AI884</f>
        <v>0</v>
      </c>
      <c r="M884" s="16">
        <f>'Input CO Nafi'!AJ884</f>
        <v>0</v>
      </c>
      <c r="N884" s="12"/>
      <c r="O884" s="8">
        <f>Tableau1[[#This Row],[Prix Unitaire N-1]]*Tableau1[[#This Row],[Qtés commandées pour N-1]]</f>
        <v>0</v>
      </c>
      <c r="P884" s="8">
        <f>Tableau1[[#This Row],[Prix Unitaire N+1]]*Tableau1[[#This Row],[Qtés commandées pour N-1]]</f>
        <v>0</v>
      </c>
      <c r="Q884" s="8">
        <f>Tableau1[[#This Row],[CA N+1]]-Tableau1[[#This Row],[CA N-1]]</f>
        <v>0</v>
      </c>
      <c r="R884" s="14" t="str">
        <f>IFERROR(Tableau1[[#This Row],[Impact en €]]/Tableau1[[#This Row],[CA N-1]]," ")</f>
        <v xml:space="preserve"> </v>
      </c>
    </row>
    <row r="885" spans="1:18" x14ac:dyDescent="0.35">
      <c r="A885" s="10">
        <f>'Input CO Nafi'!A885</f>
        <v>0</v>
      </c>
      <c r="B885" s="10">
        <f>'Input CO Nafi'!C885</f>
        <v>0</v>
      </c>
      <c r="C885" s="8"/>
      <c r="D885" s="8">
        <f>'Input CO Nafi'!J885</f>
        <v>0</v>
      </c>
      <c r="E885" s="12"/>
      <c r="F885" s="10">
        <f>'Input CO Nafi'!L885</f>
        <v>0</v>
      </c>
      <c r="G885" s="16">
        <f>'Input CO Nafi'!P885</f>
        <v>0</v>
      </c>
      <c r="H885" s="11">
        <f>'Input CO Nafi'!Q885</f>
        <v>0</v>
      </c>
      <c r="I885" s="12"/>
      <c r="J885" s="15">
        <f>'Input CO Nafi'!AA885</f>
        <v>0</v>
      </c>
      <c r="K885" s="16">
        <f>'Input CO Nafi'!AG885</f>
        <v>0</v>
      </c>
      <c r="L885" s="16">
        <f>'Input CO Nafi'!AI885</f>
        <v>0</v>
      </c>
      <c r="M885" s="16">
        <f>'Input CO Nafi'!AJ885</f>
        <v>0</v>
      </c>
      <c r="N885" s="12"/>
      <c r="O885" s="8">
        <f>Tableau1[[#This Row],[Prix Unitaire N-1]]*Tableau1[[#This Row],[Qtés commandées pour N-1]]</f>
        <v>0</v>
      </c>
      <c r="P885" s="8">
        <f>Tableau1[[#This Row],[Prix Unitaire N+1]]*Tableau1[[#This Row],[Qtés commandées pour N-1]]</f>
        <v>0</v>
      </c>
      <c r="Q885" s="8">
        <f>Tableau1[[#This Row],[CA N+1]]-Tableau1[[#This Row],[CA N-1]]</f>
        <v>0</v>
      </c>
      <c r="R885" s="14" t="str">
        <f>IFERROR(Tableau1[[#This Row],[Impact en €]]/Tableau1[[#This Row],[CA N-1]]," ")</f>
        <v xml:space="preserve"> </v>
      </c>
    </row>
    <row r="886" spans="1:18" x14ac:dyDescent="0.35">
      <c r="A886" s="10">
        <f>'Input CO Nafi'!A886</f>
        <v>0</v>
      </c>
      <c r="B886" s="10">
        <f>'Input CO Nafi'!C886</f>
        <v>0</v>
      </c>
      <c r="C886" s="8"/>
      <c r="D886" s="8">
        <f>'Input CO Nafi'!J886</f>
        <v>0</v>
      </c>
      <c r="E886" s="12"/>
      <c r="F886" s="10">
        <f>'Input CO Nafi'!L886</f>
        <v>0</v>
      </c>
      <c r="G886" s="16">
        <f>'Input CO Nafi'!P886</f>
        <v>0</v>
      </c>
      <c r="H886" s="11">
        <f>'Input CO Nafi'!Q886</f>
        <v>0</v>
      </c>
      <c r="I886" s="12"/>
      <c r="J886" s="15">
        <f>'Input CO Nafi'!AA886</f>
        <v>0</v>
      </c>
      <c r="K886" s="16">
        <f>'Input CO Nafi'!AG886</f>
        <v>0</v>
      </c>
      <c r="L886" s="16">
        <f>'Input CO Nafi'!AI886</f>
        <v>0</v>
      </c>
      <c r="M886" s="16">
        <f>'Input CO Nafi'!AJ886</f>
        <v>0</v>
      </c>
      <c r="N886" s="12"/>
      <c r="O886" s="8">
        <f>Tableau1[[#This Row],[Prix Unitaire N-1]]*Tableau1[[#This Row],[Qtés commandées pour N-1]]</f>
        <v>0</v>
      </c>
      <c r="P886" s="8">
        <f>Tableau1[[#This Row],[Prix Unitaire N+1]]*Tableau1[[#This Row],[Qtés commandées pour N-1]]</f>
        <v>0</v>
      </c>
      <c r="Q886" s="8">
        <f>Tableau1[[#This Row],[CA N+1]]-Tableau1[[#This Row],[CA N-1]]</f>
        <v>0</v>
      </c>
      <c r="R886" s="14" t="str">
        <f>IFERROR(Tableau1[[#This Row],[Impact en €]]/Tableau1[[#This Row],[CA N-1]]," ")</f>
        <v xml:space="preserve"> </v>
      </c>
    </row>
    <row r="887" spans="1:18" x14ac:dyDescent="0.35">
      <c r="A887" s="10">
        <f>'Input CO Nafi'!A887</f>
        <v>0</v>
      </c>
      <c r="B887" s="10">
        <f>'Input CO Nafi'!C887</f>
        <v>0</v>
      </c>
      <c r="C887" s="8"/>
      <c r="D887" s="8">
        <f>'Input CO Nafi'!J887</f>
        <v>0</v>
      </c>
      <c r="E887" s="12"/>
      <c r="F887" s="10">
        <f>'Input CO Nafi'!L887</f>
        <v>0</v>
      </c>
      <c r="G887" s="16">
        <f>'Input CO Nafi'!P887</f>
        <v>0</v>
      </c>
      <c r="H887" s="11">
        <f>'Input CO Nafi'!Q887</f>
        <v>0</v>
      </c>
      <c r="I887" s="12"/>
      <c r="J887" s="15">
        <f>'Input CO Nafi'!AA887</f>
        <v>0</v>
      </c>
      <c r="K887" s="16">
        <f>'Input CO Nafi'!AG887</f>
        <v>0</v>
      </c>
      <c r="L887" s="16">
        <f>'Input CO Nafi'!AI887</f>
        <v>0</v>
      </c>
      <c r="M887" s="16">
        <f>'Input CO Nafi'!AJ887</f>
        <v>0</v>
      </c>
      <c r="N887" s="12"/>
      <c r="O887" s="8">
        <f>Tableau1[[#This Row],[Prix Unitaire N-1]]*Tableau1[[#This Row],[Qtés commandées pour N-1]]</f>
        <v>0</v>
      </c>
      <c r="P887" s="8">
        <f>Tableau1[[#This Row],[Prix Unitaire N+1]]*Tableau1[[#This Row],[Qtés commandées pour N-1]]</f>
        <v>0</v>
      </c>
      <c r="Q887" s="8">
        <f>Tableau1[[#This Row],[CA N+1]]-Tableau1[[#This Row],[CA N-1]]</f>
        <v>0</v>
      </c>
      <c r="R887" s="14" t="str">
        <f>IFERROR(Tableau1[[#This Row],[Impact en €]]/Tableau1[[#This Row],[CA N-1]]," ")</f>
        <v xml:space="preserve"> </v>
      </c>
    </row>
    <row r="888" spans="1:18" x14ac:dyDescent="0.35">
      <c r="A888" s="10">
        <f>'Input CO Nafi'!A888</f>
        <v>0</v>
      </c>
      <c r="B888" s="10">
        <f>'Input CO Nafi'!C888</f>
        <v>0</v>
      </c>
      <c r="C888" s="8"/>
      <c r="D888" s="8">
        <f>'Input CO Nafi'!J888</f>
        <v>0</v>
      </c>
      <c r="E888" s="12"/>
      <c r="F888" s="10">
        <f>'Input CO Nafi'!L888</f>
        <v>0</v>
      </c>
      <c r="G888" s="16">
        <f>'Input CO Nafi'!P888</f>
        <v>0</v>
      </c>
      <c r="H888" s="11">
        <f>'Input CO Nafi'!Q888</f>
        <v>0</v>
      </c>
      <c r="I888" s="12"/>
      <c r="J888" s="15">
        <f>'Input CO Nafi'!AA888</f>
        <v>0</v>
      </c>
      <c r="K888" s="16">
        <f>'Input CO Nafi'!AG888</f>
        <v>0</v>
      </c>
      <c r="L888" s="16">
        <f>'Input CO Nafi'!AI888</f>
        <v>0</v>
      </c>
      <c r="M888" s="16">
        <f>'Input CO Nafi'!AJ888</f>
        <v>0</v>
      </c>
      <c r="N888" s="12"/>
      <c r="O888" s="8">
        <f>Tableau1[[#This Row],[Prix Unitaire N-1]]*Tableau1[[#This Row],[Qtés commandées pour N-1]]</f>
        <v>0</v>
      </c>
      <c r="P888" s="8">
        <f>Tableau1[[#This Row],[Prix Unitaire N+1]]*Tableau1[[#This Row],[Qtés commandées pour N-1]]</f>
        <v>0</v>
      </c>
      <c r="Q888" s="8">
        <f>Tableau1[[#This Row],[CA N+1]]-Tableau1[[#This Row],[CA N-1]]</f>
        <v>0</v>
      </c>
      <c r="R888" s="14" t="str">
        <f>IFERROR(Tableau1[[#This Row],[Impact en €]]/Tableau1[[#This Row],[CA N-1]]," ")</f>
        <v xml:space="preserve"> </v>
      </c>
    </row>
    <row r="889" spans="1:18" x14ac:dyDescent="0.35">
      <c r="A889" s="10">
        <f>'Input CO Nafi'!A889</f>
        <v>0</v>
      </c>
      <c r="B889" s="10">
        <f>'Input CO Nafi'!C889</f>
        <v>0</v>
      </c>
      <c r="C889" s="8"/>
      <c r="D889" s="8">
        <f>'Input CO Nafi'!J889</f>
        <v>0</v>
      </c>
      <c r="E889" s="12"/>
      <c r="F889" s="10">
        <f>'Input CO Nafi'!L889</f>
        <v>0</v>
      </c>
      <c r="G889" s="16">
        <f>'Input CO Nafi'!P889</f>
        <v>0</v>
      </c>
      <c r="H889" s="11">
        <f>'Input CO Nafi'!Q889</f>
        <v>0</v>
      </c>
      <c r="I889" s="12"/>
      <c r="J889" s="15">
        <f>'Input CO Nafi'!AA889</f>
        <v>0</v>
      </c>
      <c r="K889" s="16">
        <f>'Input CO Nafi'!AG889</f>
        <v>0</v>
      </c>
      <c r="L889" s="16">
        <f>'Input CO Nafi'!AI889</f>
        <v>0</v>
      </c>
      <c r="M889" s="16">
        <f>'Input CO Nafi'!AJ889</f>
        <v>0</v>
      </c>
      <c r="N889" s="12"/>
      <c r="O889" s="8">
        <f>Tableau1[[#This Row],[Prix Unitaire N-1]]*Tableau1[[#This Row],[Qtés commandées pour N-1]]</f>
        <v>0</v>
      </c>
      <c r="P889" s="8">
        <f>Tableau1[[#This Row],[Prix Unitaire N+1]]*Tableau1[[#This Row],[Qtés commandées pour N-1]]</f>
        <v>0</v>
      </c>
      <c r="Q889" s="8">
        <f>Tableau1[[#This Row],[CA N+1]]-Tableau1[[#This Row],[CA N-1]]</f>
        <v>0</v>
      </c>
      <c r="R889" s="14" t="str">
        <f>IFERROR(Tableau1[[#This Row],[Impact en €]]/Tableau1[[#This Row],[CA N-1]]," ")</f>
        <v xml:space="preserve"> </v>
      </c>
    </row>
    <row r="890" spans="1:18" x14ac:dyDescent="0.35">
      <c r="A890" s="10">
        <f>'Input CO Nafi'!A890</f>
        <v>0</v>
      </c>
      <c r="B890" s="10">
        <f>'Input CO Nafi'!C890</f>
        <v>0</v>
      </c>
      <c r="C890" s="8"/>
      <c r="D890" s="8">
        <f>'Input CO Nafi'!J890</f>
        <v>0</v>
      </c>
      <c r="E890" s="12"/>
      <c r="F890" s="10">
        <f>'Input CO Nafi'!L890</f>
        <v>0</v>
      </c>
      <c r="G890" s="16">
        <f>'Input CO Nafi'!P890</f>
        <v>0</v>
      </c>
      <c r="H890" s="11">
        <f>'Input CO Nafi'!Q890</f>
        <v>0</v>
      </c>
      <c r="I890" s="12"/>
      <c r="J890" s="15">
        <f>'Input CO Nafi'!AA890</f>
        <v>0</v>
      </c>
      <c r="K890" s="16">
        <f>'Input CO Nafi'!AG890</f>
        <v>0</v>
      </c>
      <c r="L890" s="16">
        <f>'Input CO Nafi'!AI890</f>
        <v>0</v>
      </c>
      <c r="M890" s="16">
        <f>'Input CO Nafi'!AJ890</f>
        <v>0</v>
      </c>
      <c r="N890" s="12"/>
      <c r="O890" s="8">
        <f>Tableau1[[#This Row],[Prix Unitaire N-1]]*Tableau1[[#This Row],[Qtés commandées pour N-1]]</f>
        <v>0</v>
      </c>
      <c r="P890" s="8">
        <f>Tableau1[[#This Row],[Prix Unitaire N+1]]*Tableau1[[#This Row],[Qtés commandées pour N-1]]</f>
        <v>0</v>
      </c>
      <c r="Q890" s="8">
        <f>Tableau1[[#This Row],[CA N+1]]-Tableau1[[#This Row],[CA N-1]]</f>
        <v>0</v>
      </c>
      <c r="R890" s="14" t="str">
        <f>IFERROR(Tableau1[[#This Row],[Impact en €]]/Tableau1[[#This Row],[CA N-1]]," ")</f>
        <v xml:space="preserve"> </v>
      </c>
    </row>
    <row r="891" spans="1:18" x14ac:dyDescent="0.35">
      <c r="A891" s="10">
        <f>'Input CO Nafi'!A891</f>
        <v>0</v>
      </c>
      <c r="B891" s="10">
        <f>'Input CO Nafi'!C891</f>
        <v>0</v>
      </c>
      <c r="C891" s="8"/>
      <c r="D891" s="8">
        <f>'Input CO Nafi'!J891</f>
        <v>0</v>
      </c>
      <c r="E891" s="12"/>
      <c r="F891" s="10">
        <f>'Input CO Nafi'!L891</f>
        <v>0</v>
      </c>
      <c r="G891" s="16">
        <f>'Input CO Nafi'!P891</f>
        <v>0</v>
      </c>
      <c r="H891" s="11">
        <f>'Input CO Nafi'!Q891</f>
        <v>0</v>
      </c>
      <c r="I891" s="12"/>
      <c r="J891" s="15">
        <f>'Input CO Nafi'!AA891</f>
        <v>0</v>
      </c>
      <c r="K891" s="16">
        <f>'Input CO Nafi'!AG891</f>
        <v>0</v>
      </c>
      <c r="L891" s="16">
        <f>'Input CO Nafi'!AI891</f>
        <v>0</v>
      </c>
      <c r="M891" s="16">
        <f>'Input CO Nafi'!AJ891</f>
        <v>0</v>
      </c>
      <c r="N891" s="12"/>
      <c r="O891" s="8">
        <f>Tableau1[[#This Row],[Prix Unitaire N-1]]*Tableau1[[#This Row],[Qtés commandées pour N-1]]</f>
        <v>0</v>
      </c>
      <c r="P891" s="8">
        <f>Tableau1[[#This Row],[Prix Unitaire N+1]]*Tableau1[[#This Row],[Qtés commandées pour N-1]]</f>
        <v>0</v>
      </c>
      <c r="Q891" s="8">
        <f>Tableau1[[#This Row],[CA N+1]]-Tableau1[[#This Row],[CA N-1]]</f>
        <v>0</v>
      </c>
      <c r="R891" s="14" t="str">
        <f>IFERROR(Tableau1[[#This Row],[Impact en €]]/Tableau1[[#This Row],[CA N-1]]," ")</f>
        <v xml:space="preserve"> </v>
      </c>
    </row>
    <row r="892" spans="1:18" x14ac:dyDescent="0.35">
      <c r="A892" s="10">
        <f>'Input CO Nafi'!A892</f>
        <v>0</v>
      </c>
      <c r="B892" s="10">
        <f>'Input CO Nafi'!C892</f>
        <v>0</v>
      </c>
      <c r="C892" s="8"/>
      <c r="D892" s="8">
        <f>'Input CO Nafi'!J892</f>
        <v>0</v>
      </c>
      <c r="E892" s="12"/>
      <c r="F892" s="10">
        <f>'Input CO Nafi'!L892</f>
        <v>0</v>
      </c>
      <c r="G892" s="16">
        <f>'Input CO Nafi'!P892</f>
        <v>0</v>
      </c>
      <c r="H892" s="11">
        <f>'Input CO Nafi'!Q892</f>
        <v>0</v>
      </c>
      <c r="I892" s="12"/>
      <c r="J892" s="15">
        <f>'Input CO Nafi'!AA892</f>
        <v>0</v>
      </c>
      <c r="K892" s="16">
        <f>'Input CO Nafi'!AG892</f>
        <v>0</v>
      </c>
      <c r="L892" s="16">
        <f>'Input CO Nafi'!AI892</f>
        <v>0</v>
      </c>
      <c r="M892" s="16">
        <f>'Input CO Nafi'!AJ892</f>
        <v>0</v>
      </c>
      <c r="N892" s="12"/>
      <c r="O892" s="8">
        <f>Tableau1[[#This Row],[Prix Unitaire N-1]]*Tableau1[[#This Row],[Qtés commandées pour N-1]]</f>
        <v>0</v>
      </c>
      <c r="P892" s="8">
        <f>Tableau1[[#This Row],[Prix Unitaire N+1]]*Tableau1[[#This Row],[Qtés commandées pour N-1]]</f>
        <v>0</v>
      </c>
      <c r="Q892" s="8">
        <f>Tableau1[[#This Row],[CA N+1]]-Tableau1[[#This Row],[CA N-1]]</f>
        <v>0</v>
      </c>
      <c r="R892" s="14" t="str">
        <f>IFERROR(Tableau1[[#This Row],[Impact en €]]/Tableau1[[#This Row],[CA N-1]]," ")</f>
        <v xml:space="preserve"> </v>
      </c>
    </row>
    <row r="893" spans="1:18" x14ac:dyDescent="0.35">
      <c r="A893" s="10">
        <f>'Input CO Nafi'!A893</f>
        <v>0</v>
      </c>
      <c r="B893" s="10">
        <f>'Input CO Nafi'!C893</f>
        <v>0</v>
      </c>
      <c r="C893" s="8"/>
      <c r="D893" s="8">
        <f>'Input CO Nafi'!J893</f>
        <v>0</v>
      </c>
      <c r="E893" s="12"/>
      <c r="F893" s="10">
        <f>'Input CO Nafi'!L893</f>
        <v>0</v>
      </c>
      <c r="G893" s="16">
        <f>'Input CO Nafi'!P893</f>
        <v>0</v>
      </c>
      <c r="H893" s="11">
        <f>'Input CO Nafi'!Q893</f>
        <v>0</v>
      </c>
      <c r="I893" s="12"/>
      <c r="J893" s="15">
        <f>'Input CO Nafi'!AA893</f>
        <v>0</v>
      </c>
      <c r="K893" s="16">
        <f>'Input CO Nafi'!AG893</f>
        <v>0</v>
      </c>
      <c r="L893" s="16">
        <f>'Input CO Nafi'!AI893</f>
        <v>0</v>
      </c>
      <c r="M893" s="16">
        <f>'Input CO Nafi'!AJ893</f>
        <v>0</v>
      </c>
      <c r="N893" s="12"/>
      <c r="O893" s="8">
        <f>Tableau1[[#This Row],[Prix Unitaire N-1]]*Tableau1[[#This Row],[Qtés commandées pour N-1]]</f>
        <v>0</v>
      </c>
      <c r="P893" s="8">
        <f>Tableau1[[#This Row],[Prix Unitaire N+1]]*Tableau1[[#This Row],[Qtés commandées pour N-1]]</f>
        <v>0</v>
      </c>
      <c r="Q893" s="8">
        <f>Tableau1[[#This Row],[CA N+1]]-Tableau1[[#This Row],[CA N-1]]</f>
        <v>0</v>
      </c>
      <c r="R893" s="14" t="str">
        <f>IFERROR(Tableau1[[#This Row],[Impact en €]]/Tableau1[[#This Row],[CA N-1]]," ")</f>
        <v xml:space="preserve"> </v>
      </c>
    </row>
    <row r="894" spans="1:18" x14ac:dyDescent="0.35">
      <c r="A894" s="10">
        <f>'Input CO Nafi'!A894</f>
        <v>0</v>
      </c>
      <c r="B894" s="10">
        <f>'Input CO Nafi'!C894</f>
        <v>0</v>
      </c>
      <c r="C894" s="8"/>
      <c r="D894" s="8">
        <f>'Input CO Nafi'!J894</f>
        <v>0</v>
      </c>
      <c r="E894" s="12"/>
      <c r="F894" s="10">
        <f>'Input CO Nafi'!L894</f>
        <v>0</v>
      </c>
      <c r="G894" s="16">
        <f>'Input CO Nafi'!P894</f>
        <v>0</v>
      </c>
      <c r="H894" s="11">
        <f>'Input CO Nafi'!Q894</f>
        <v>0</v>
      </c>
      <c r="I894" s="12"/>
      <c r="J894" s="15">
        <f>'Input CO Nafi'!AA894</f>
        <v>0</v>
      </c>
      <c r="K894" s="16">
        <f>'Input CO Nafi'!AG894</f>
        <v>0</v>
      </c>
      <c r="L894" s="16">
        <f>'Input CO Nafi'!AI894</f>
        <v>0</v>
      </c>
      <c r="M894" s="16">
        <f>'Input CO Nafi'!AJ894</f>
        <v>0</v>
      </c>
      <c r="N894" s="12"/>
      <c r="O894" s="8">
        <f>Tableau1[[#This Row],[Prix Unitaire N-1]]*Tableau1[[#This Row],[Qtés commandées pour N-1]]</f>
        <v>0</v>
      </c>
      <c r="P894" s="8">
        <f>Tableau1[[#This Row],[Prix Unitaire N+1]]*Tableau1[[#This Row],[Qtés commandées pour N-1]]</f>
        <v>0</v>
      </c>
      <c r="Q894" s="8">
        <f>Tableau1[[#This Row],[CA N+1]]-Tableau1[[#This Row],[CA N-1]]</f>
        <v>0</v>
      </c>
      <c r="R894" s="14" t="str">
        <f>IFERROR(Tableau1[[#This Row],[Impact en €]]/Tableau1[[#This Row],[CA N-1]]," ")</f>
        <v xml:space="preserve"> </v>
      </c>
    </row>
    <row r="895" spans="1:18" x14ac:dyDescent="0.35">
      <c r="A895" s="10">
        <f>'Input CO Nafi'!A895</f>
        <v>0</v>
      </c>
      <c r="B895" s="10">
        <f>'Input CO Nafi'!C895</f>
        <v>0</v>
      </c>
      <c r="C895" s="8"/>
      <c r="D895" s="8">
        <f>'Input CO Nafi'!J895</f>
        <v>0</v>
      </c>
      <c r="E895" s="12"/>
      <c r="F895" s="10">
        <f>'Input CO Nafi'!L895</f>
        <v>0</v>
      </c>
      <c r="G895" s="16">
        <f>'Input CO Nafi'!P895</f>
        <v>0</v>
      </c>
      <c r="H895" s="11">
        <f>'Input CO Nafi'!Q895</f>
        <v>0</v>
      </c>
      <c r="I895" s="12"/>
      <c r="J895" s="15">
        <f>'Input CO Nafi'!AA895</f>
        <v>0</v>
      </c>
      <c r="K895" s="16">
        <f>'Input CO Nafi'!AG895</f>
        <v>0</v>
      </c>
      <c r="L895" s="16">
        <f>'Input CO Nafi'!AI895</f>
        <v>0</v>
      </c>
      <c r="M895" s="16">
        <f>'Input CO Nafi'!AJ895</f>
        <v>0</v>
      </c>
      <c r="N895" s="12"/>
      <c r="O895" s="8">
        <f>Tableau1[[#This Row],[Prix Unitaire N-1]]*Tableau1[[#This Row],[Qtés commandées pour N-1]]</f>
        <v>0</v>
      </c>
      <c r="P895" s="8">
        <f>Tableau1[[#This Row],[Prix Unitaire N+1]]*Tableau1[[#This Row],[Qtés commandées pour N-1]]</f>
        <v>0</v>
      </c>
      <c r="Q895" s="8">
        <f>Tableau1[[#This Row],[CA N+1]]-Tableau1[[#This Row],[CA N-1]]</f>
        <v>0</v>
      </c>
      <c r="R895" s="14" t="str">
        <f>IFERROR(Tableau1[[#This Row],[Impact en €]]/Tableau1[[#This Row],[CA N-1]]," ")</f>
        <v xml:space="preserve"> </v>
      </c>
    </row>
    <row r="896" spans="1:18" x14ac:dyDescent="0.35">
      <c r="A896" s="10">
        <f>'Input CO Nafi'!A896</f>
        <v>0</v>
      </c>
      <c r="B896" s="10">
        <f>'Input CO Nafi'!C896</f>
        <v>0</v>
      </c>
      <c r="C896" s="8"/>
      <c r="D896" s="8">
        <f>'Input CO Nafi'!J896</f>
        <v>0</v>
      </c>
      <c r="E896" s="12"/>
      <c r="F896" s="10">
        <f>'Input CO Nafi'!L896</f>
        <v>0</v>
      </c>
      <c r="G896" s="16">
        <f>'Input CO Nafi'!P896</f>
        <v>0</v>
      </c>
      <c r="H896" s="11">
        <f>'Input CO Nafi'!Q896</f>
        <v>0</v>
      </c>
      <c r="I896" s="12"/>
      <c r="J896" s="15">
        <f>'Input CO Nafi'!AA896</f>
        <v>0</v>
      </c>
      <c r="K896" s="16">
        <f>'Input CO Nafi'!AG896</f>
        <v>0</v>
      </c>
      <c r="L896" s="16">
        <f>'Input CO Nafi'!AI896</f>
        <v>0</v>
      </c>
      <c r="M896" s="16">
        <f>'Input CO Nafi'!AJ896</f>
        <v>0</v>
      </c>
      <c r="N896" s="12"/>
      <c r="O896" s="8">
        <f>Tableau1[[#This Row],[Prix Unitaire N-1]]*Tableau1[[#This Row],[Qtés commandées pour N-1]]</f>
        <v>0</v>
      </c>
      <c r="P896" s="8">
        <f>Tableau1[[#This Row],[Prix Unitaire N+1]]*Tableau1[[#This Row],[Qtés commandées pour N-1]]</f>
        <v>0</v>
      </c>
      <c r="Q896" s="8">
        <f>Tableau1[[#This Row],[CA N+1]]-Tableau1[[#This Row],[CA N-1]]</f>
        <v>0</v>
      </c>
      <c r="R896" s="14" t="str">
        <f>IFERROR(Tableau1[[#This Row],[Impact en €]]/Tableau1[[#This Row],[CA N-1]]," ")</f>
        <v xml:space="preserve"> </v>
      </c>
    </row>
    <row r="897" spans="1:18" x14ac:dyDescent="0.35">
      <c r="A897" s="10">
        <f>'Input CO Nafi'!A897</f>
        <v>0</v>
      </c>
      <c r="B897" s="10">
        <f>'Input CO Nafi'!C897</f>
        <v>0</v>
      </c>
      <c r="C897" s="8"/>
      <c r="D897" s="8">
        <f>'Input CO Nafi'!J897</f>
        <v>0</v>
      </c>
      <c r="E897" s="12"/>
      <c r="F897" s="10">
        <f>'Input CO Nafi'!L897</f>
        <v>0</v>
      </c>
      <c r="G897" s="16">
        <f>'Input CO Nafi'!P897</f>
        <v>0</v>
      </c>
      <c r="H897" s="11">
        <f>'Input CO Nafi'!Q897</f>
        <v>0</v>
      </c>
      <c r="I897" s="12"/>
      <c r="J897" s="15">
        <f>'Input CO Nafi'!AA897</f>
        <v>0</v>
      </c>
      <c r="K897" s="16">
        <f>'Input CO Nafi'!AG897</f>
        <v>0</v>
      </c>
      <c r="L897" s="16">
        <f>'Input CO Nafi'!AI897</f>
        <v>0</v>
      </c>
      <c r="M897" s="16">
        <f>'Input CO Nafi'!AJ897</f>
        <v>0</v>
      </c>
      <c r="N897" s="12"/>
      <c r="O897" s="8">
        <f>Tableau1[[#This Row],[Prix Unitaire N-1]]*Tableau1[[#This Row],[Qtés commandées pour N-1]]</f>
        <v>0</v>
      </c>
      <c r="P897" s="8">
        <f>Tableau1[[#This Row],[Prix Unitaire N+1]]*Tableau1[[#This Row],[Qtés commandées pour N-1]]</f>
        <v>0</v>
      </c>
      <c r="Q897" s="8">
        <f>Tableau1[[#This Row],[CA N+1]]-Tableau1[[#This Row],[CA N-1]]</f>
        <v>0</v>
      </c>
      <c r="R897" s="14" t="str">
        <f>IFERROR(Tableau1[[#This Row],[Impact en €]]/Tableau1[[#This Row],[CA N-1]]," ")</f>
        <v xml:space="preserve"> </v>
      </c>
    </row>
    <row r="898" spans="1:18" x14ac:dyDescent="0.35">
      <c r="A898" s="10">
        <f>'Input CO Nafi'!A898</f>
        <v>0</v>
      </c>
      <c r="B898" s="10">
        <f>'Input CO Nafi'!C898</f>
        <v>0</v>
      </c>
      <c r="C898" s="8"/>
      <c r="D898" s="8">
        <f>'Input CO Nafi'!J898</f>
        <v>0</v>
      </c>
      <c r="E898" s="12"/>
      <c r="F898" s="10">
        <f>'Input CO Nafi'!L898</f>
        <v>0</v>
      </c>
      <c r="G898" s="16">
        <f>'Input CO Nafi'!P898</f>
        <v>0</v>
      </c>
      <c r="H898" s="11">
        <f>'Input CO Nafi'!Q898</f>
        <v>0</v>
      </c>
      <c r="I898" s="12"/>
      <c r="J898" s="15">
        <f>'Input CO Nafi'!AA898</f>
        <v>0</v>
      </c>
      <c r="K898" s="16">
        <f>'Input CO Nafi'!AG898</f>
        <v>0</v>
      </c>
      <c r="L898" s="16">
        <f>'Input CO Nafi'!AI898</f>
        <v>0</v>
      </c>
      <c r="M898" s="16">
        <f>'Input CO Nafi'!AJ898</f>
        <v>0</v>
      </c>
      <c r="N898" s="12"/>
      <c r="O898" s="8">
        <f>Tableau1[[#This Row],[Prix Unitaire N-1]]*Tableau1[[#This Row],[Qtés commandées pour N-1]]</f>
        <v>0</v>
      </c>
      <c r="P898" s="8">
        <f>Tableau1[[#This Row],[Prix Unitaire N+1]]*Tableau1[[#This Row],[Qtés commandées pour N-1]]</f>
        <v>0</v>
      </c>
      <c r="Q898" s="8">
        <f>Tableau1[[#This Row],[CA N+1]]-Tableau1[[#This Row],[CA N-1]]</f>
        <v>0</v>
      </c>
      <c r="R898" s="14" t="str">
        <f>IFERROR(Tableau1[[#This Row],[Impact en €]]/Tableau1[[#This Row],[CA N-1]]," ")</f>
        <v xml:space="preserve"> </v>
      </c>
    </row>
    <row r="899" spans="1:18" x14ac:dyDescent="0.35">
      <c r="A899" s="10">
        <f>'Input CO Nafi'!A899</f>
        <v>0</v>
      </c>
      <c r="B899" s="10">
        <f>'Input CO Nafi'!C899</f>
        <v>0</v>
      </c>
      <c r="C899" s="8"/>
      <c r="D899" s="8">
        <f>'Input CO Nafi'!J899</f>
        <v>0</v>
      </c>
      <c r="E899" s="12"/>
      <c r="F899" s="10">
        <f>'Input CO Nafi'!L899</f>
        <v>0</v>
      </c>
      <c r="G899" s="16">
        <f>'Input CO Nafi'!P899</f>
        <v>0</v>
      </c>
      <c r="H899" s="11">
        <f>'Input CO Nafi'!Q899</f>
        <v>0</v>
      </c>
      <c r="I899" s="12"/>
      <c r="J899" s="15">
        <f>'Input CO Nafi'!AA899</f>
        <v>0</v>
      </c>
      <c r="K899" s="16">
        <f>'Input CO Nafi'!AG899</f>
        <v>0</v>
      </c>
      <c r="L899" s="16">
        <f>'Input CO Nafi'!AI899</f>
        <v>0</v>
      </c>
      <c r="M899" s="16">
        <f>'Input CO Nafi'!AJ899</f>
        <v>0</v>
      </c>
      <c r="N899" s="12"/>
      <c r="O899" s="8">
        <f>Tableau1[[#This Row],[Prix Unitaire N-1]]*Tableau1[[#This Row],[Qtés commandées pour N-1]]</f>
        <v>0</v>
      </c>
      <c r="P899" s="8">
        <f>Tableau1[[#This Row],[Prix Unitaire N+1]]*Tableau1[[#This Row],[Qtés commandées pour N-1]]</f>
        <v>0</v>
      </c>
      <c r="Q899" s="8">
        <f>Tableau1[[#This Row],[CA N+1]]-Tableau1[[#This Row],[CA N-1]]</f>
        <v>0</v>
      </c>
      <c r="R899" s="14" t="str">
        <f>IFERROR(Tableau1[[#This Row],[Impact en €]]/Tableau1[[#This Row],[CA N-1]]," ")</f>
        <v xml:space="preserve"> </v>
      </c>
    </row>
    <row r="900" spans="1:18" x14ac:dyDescent="0.35">
      <c r="A900" s="10">
        <f>'Input CO Nafi'!A900</f>
        <v>0</v>
      </c>
      <c r="B900" s="10">
        <f>'Input CO Nafi'!C900</f>
        <v>0</v>
      </c>
      <c r="C900" s="8"/>
      <c r="D900" s="8">
        <f>'Input CO Nafi'!J900</f>
        <v>0</v>
      </c>
      <c r="E900" s="12"/>
      <c r="F900" s="10">
        <f>'Input CO Nafi'!L900</f>
        <v>0</v>
      </c>
      <c r="G900" s="16">
        <f>'Input CO Nafi'!P900</f>
        <v>0</v>
      </c>
      <c r="H900" s="11">
        <f>'Input CO Nafi'!Q900</f>
        <v>0</v>
      </c>
      <c r="I900" s="12"/>
      <c r="J900" s="15">
        <f>'Input CO Nafi'!AA900</f>
        <v>0</v>
      </c>
      <c r="K900" s="16">
        <f>'Input CO Nafi'!AG900</f>
        <v>0</v>
      </c>
      <c r="L900" s="16">
        <f>'Input CO Nafi'!AI900</f>
        <v>0</v>
      </c>
      <c r="M900" s="16">
        <f>'Input CO Nafi'!AJ900</f>
        <v>0</v>
      </c>
      <c r="N900" s="12"/>
      <c r="O900" s="8">
        <f>Tableau1[[#This Row],[Prix Unitaire N-1]]*Tableau1[[#This Row],[Qtés commandées pour N-1]]</f>
        <v>0</v>
      </c>
      <c r="P900" s="8">
        <f>Tableau1[[#This Row],[Prix Unitaire N+1]]*Tableau1[[#This Row],[Qtés commandées pour N-1]]</f>
        <v>0</v>
      </c>
      <c r="Q900" s="8">
        <f>Tableau1[[#This Row],[CA N+1]]-Tableau1[[#This Row],[CA N-1]]</f>
        <v>0</v>
      </c>
      <c r="R900" s="14" t="str">
        <f>IFERROR(Tableau1[[#This Row],[Impact en €]]/Tableau1[[#This Row],[CA N-1]]," ")</f>
        <v xml:space="preserve"> </v>
      </c>
    </row>
    <row r="901" spans="1:18" x14ac:dyDescent="0.35">
      <c r="A901" s="10">
        <f>'Input CO Nafi'!A901</f>
        <v>0</v>
      </c>
      <c r="B901" s="10">
        <f>'Input CO Nafi'!C901</f>
        <v>0</v>
      </c>
      <c r="C901" s="8"/>
      <c r="D901" s="8">
        <f>'Input CO Nafi'!J901</f>
        <v>0</v>
      </c>
      <c r="E901" s="12"/>
      <c r="F901" s="10">
        <f>'Input CO Nafi'!L901</f>
        <v>0</v>
      </c>
      <c r="G901" s="16">
        <f>'Input CO Nafi'!P901</f>
        <v>0</v>
      </c>
      <c r="H901" s="11">
        <f>'Input CO Nafi'!Q901</f>
        <v>0</v>
      </c>
      <c r="I901" s="12"/>
      <c r="J901" s="15">
        <f>'Input CO Nafi'!AA901</f>
        <v>0</v>
      </c>
      <c r="K901" s="16">
        <f>'Input CO Nafi'!AG901</f>
        <v>0</v>
      </c>
      <c r="L901" s="16">
        <f>'Input CO Nafi'!AI901</f>
        <v>0</v>
      </c>
      <c r="M901" s="16">
        <f>'Input CO Nafi'!AJ901</f>
        <v>0</v>
      </c>
      <c r="N901" s="12"/>
      <c r="O901" s="8">
        <f>Tableau1[[#This Row],[Prix Unitaire N-1]]*Tableau1[[#This Row],[Qtés commandées pour N-1]]</f>
        <v>0</v>
      </c>
      <c r="P901" s="8">
        <f>Tableau1[[#This Row],[Prix Unitaire N+1]]*Tableau1[[#This Row],[Qtés commandées pour N-1]]</f>
        <v>0</v>
      </c>
      <c r="Q901" s="8">
        <f>Tableau1[[#This Row],[CA N+1]]-Tableau1[[#This Row],[CA N-1]]</f>
        <v>0</v>
      </c>
      <c r="R901" s="14" t="str">
        <f>IFERROR(Tableau1[[#This Row],[Impact en €]]/Tableau1[[#This Row],[CA N-1]]," ")</f>
        <v xml:space="preserve"> </v>
      </c>
    </row>
    <row r="902" spans="1:18" x14ac:dyDescent="0.35">
      <c r="A902" s="10">
        <f>'Input CO Nafi'!A902</f>
        <v>0</v>
      </c>
      <c r="B902" s="10">
        <f>'Input CO Nafi'!C902</f>
        <v>0</v>
      </c>
      <c r="C902" s="8"/>
      <c r="D902" s="8">
        <f>'Input CO Nafi'!J902</f>
        <v>0</v>
      </c>
      <c r="E902" s="12"/>
      <c r="F902" s="10">
        <f>'Input CO Nafi'!L902</f>
        <v>0</v>
      </c>
      <c r="G902" s="16">
        <f>'Input CO Nafi'!P902</f>
        <v>0</v>
      </c>
      <c r="H902" s="11">
        <f>'Input CO Nafi'!Q902</f>
        <v>0</v>
      </c>
      <c r="I902" s="12"/>
      <c r="J902" s="15">
        <f>'Input CO Nafi'!AA902</f>
        <v>0</v>
      </c>
      <c r="K902" s="16">
        <f>'Input CO Nafi'!AG902</f>
        <v>0</v>
      </c>
      <c r="L902" s="16">
        <f>'Input CO Nafi'!AI902</f>
        <v>0</v>
      </c>
      <c r="M902" s="16">
        <f>'Input CO Nafi'!AJ902</f>
        <v>0</v>
      </c>
      <c r="N902" s="12"/>
      <c r="O902" s="8">
        <f>Tableau1[[#This Row],[Prix Unitaire N-1]]*Tableau1[[#This Row],[Qtés commandées pour N-1]]</f>
        <v>0</v>
      </c>
      <c r="P902" s="8">
        <f>Tableau1[[#This Row],[Prix Unitaire N+1]]*Tableau1[[#This Row],[Qtés commandées pour N-1]]</f>
        <v>0</v>
      </c>
      <c r="Q902" s="8">
        <f>Tableau1[[#This Row],[CA N+1]]-Tableau1[[#This Row],[CA N-1]]</f>
        <v>0</v>
      </c>
      <c r="R902" s="14" t="str">
        <f>IFERROR(Tableau1[[#This Row],[Impact en €]]/Tableau1[[#This Row],[CA N-1]]," ")</f>
        <v xml:space="preserve"> </v>
      </c>
    </row>
    <row r="903" spans="1:18" x14ac:dyDescent="0.35">
      <c r="A903" s="10">
        <f>'Input CO Nafi'!A903</f>
        <v>0</v>
      </c>
      <c r="B903" s="10">
        <f>'Input CO Nafi'!C903</f>
        <v>0</v>
      </c>
      <c r="C903" s="8"/>
      <c r="D903" s="8">
        <f>'Input CO Nafi'!J903</f>
        <v>0</v>
      </c>
      <c r="E903" s="12"/>
      <c r="F903" s="10">
        <f>'Input CO Nafi'!L903</f>
        <v>0</v>
      </c>
      <c r="G903" s="16">
        <f>'Input CO Nafi'!P903</f>
        <v>0</v>
      </c>
      <c r="H903" s="11">
        <f>'Input CO Nafi'!Q903</f>
        <v>0</v>
      </c>
      <c r="I903" s="12"/>
      <c r="J903" s="15">
        <f>'Input CO Nafi'!AA903</f>
        <v>0</v>
      </c>
      <c r="K903" s="16">
        <f>'Input CO Nafi'!AG903</f>
        <v>0</v>
      </c>
      <c r="L903" s="16">
        <f>'Input CO Nafi'!AI903</f>
        <v>0</v>
      </c>
      <c r="M903" s="16">
        <f>'Input CO Nafi'!AJ903</f>
        <v>0</v>
      </c>
      <c r="N903" s="12"/>
      <c r="O903" s="8">
        <f>Tableau1[[#This Row],[Prix Unitaire N-1]]*Tableau1[[#This Row],[Qtés commandées pour N-1]]</f>
        <v>0</v>
      </c>
      <c r="P903" s="8">
        <f>Tableau1[[#This Row],[Prix Unitaire N+1]]*Tableau1[[#This Row],[Qtés commandées pour N-1]]</f>
        <v>0</v>
      </c>
      <c r="Q903" s="8">
        <f>Tableau1[[#This Row],[CA N+1]]-Tableau1[[#This Row],[CA N-1]]</f>
        <v>0</v>
      </c>
      <c r="R903" s="14" t="str">
        <f>IFERROR(Tableau1[[#This Row],[Impact en €]]/Tableau1[[#This Row],[CA N-1]]," ")</f>
        <v xml:space="preserve"> </v>
      </c>
    </row>
    <row r="904" spans="1:18" x14ac:dyDescent="0.35">
      <c r="A904" s="10">
        <f>'Input CO Nafi'!A904</f>
        <v>0</v>
      </c>
      <c r="B904" s="10">
        <f>'Input CO Nafi'!C904</f>
        <v>0</v>
      </c>
      <c r="C904" s="8"/>
      <c r="D904" s="8">
        <f>'Input CO Nafi'!J904</f>
        <v>0</v>
      </c>
      <c r="E904" s="12"/>
      <c r="F904" s="10">
        <f>'Input CO Nafi'!L904</f>
        <v>0</v>
      </c>
      <c r="G904" s="16">
        <f>'Input CO Nafi'!P904</f>
        <v>0</v>
      </c>
      <c r="H904" s="11">
        <f>'Input CO Nafi'!Q904</f>
        <v>0</v>
      </c>
      <c r="I904" s="12"/>
      <c r="J904" s="15">
        <f>'Input CO Nafi'!AA904</f>
        <v>0</v>
      </c>
      <c r="K904" s="16">
        <f>'Input CO Nafi'!AG904</f>
        <v>0</v>
      </c>
      <c r="L904" s="16">
        <f>'Input CO Nafi'!AI904</f>
        <v>0</v>
      </c>
      <c r="M904" s="16">
        <f>'Input CO Nafi'!AJ904</f>
        <v>0</v>
      </c>
      <c r="N904" s="12"/>
      <c r="O904" s="8">
        <f>Tableau1[[#This Row],[Prix Unitaire N-1]]*Tableau1[[#This Row],[Qtés commandées pour N-1]]</f>
        <v>0</v>
      </c>
      <c r="P904" s="8">
        <f>Tableau1[[#This Row],[Prix Unitaire N+1]]*Tableau1[[#This Row],[Qtés commandées pour N-1]]</f>
        <v>0</v>
      </c>
      <c r="Q904" s="8">
        <f>Tableau1[[#This Row],[CA N+1]]-Tableau1[[#This Row],[CA N-1]]</f>
        <v>0</v>
      </c>
      <c r="R904" s="14" t="str">
        <f>IFERROR(Tableau1[[#This Row],[Impact en €]]/Tableau1[[#This Row],[CA N-1]]," ")</f>
        <v xml:space="preserve"> </v>
      </c>
    </row>
    <row r="905" spans="1:18" x14ac:dyDescent="0.35">
      <c r="A905" s="10">
        <f>'Input CO Nafi'!A905</f>
        <v>0</v>
      </c>
      <c r="B905" s="10">
        <f>'Input CO Nafi'!C905</f>
        <v>0</v>
      </c>
      <c r="C905" s="8"/>
      <c r="D905" s="8">
        <f>'Input CO Nafi'!J905</f>
        <v>0</v>
      </c>
      <c r="E905" s="12"/>
      <c r="F905" s="10">
        <f>'Input CO Nafi'!L905</f>
        <v>0</v>
      </c>
      <c r="G905" s="16">
        <f>'Input CO Nafi'!P905</f>
        <v>0</v>
      </c>
      <c r="H905" s="11">
        <f>'Input CO Nafi'!Q905</f>
        <v>0</v>
      </c>
      <c r="I905" s="12"/>
      <c r="J905" s="15">
        <f>'Input CO Nafi'!AA905</f>
        <v>0</v>
      </c>
      <c r="K905" s="16">
        <f>'Input CO Nafi'!AG905</f>
        <v>0</v>
      </c>
      <c r="L905" s="16">
        <f>'Input CO Nafi'!AI905</f>
        <v>0</v>
      </c>
      <c r="M905" s="16">
        <f>'Input CO Nafi'!AJ905</f>
        <v>0</v>
      </c>
      <c r="N905" s="12"/>
      <c r="O905" s="8">
        <f>Tableau1[[#This Row],[Prix Unitaire N-1]]*Tableau1[[#This Row],[Qtés commandées pour N-1]]</f>
        <v>0</v>
      </c>
      <c r="P905" s="8">
        <f>Tableau1[[#This Row],[Prix Unitaire N+1]]*Tableau1[[#This Row],[Qtés commandées pour N-1]]</f>
        <v>0</v>
      </c>
      <c r="Q905" s="8">
        <f>Tableau1[[#This Row],[CA N+1]]-Tableau1[[#This Row],[CA N-1]]</f>
        <v>0</v>
      </c>
      <c r="R905" s="14" t="str">
        <f>IFERROR(Tableau1[[#This Row],[Impact en €]]/Tableau1[[#This Row],[CA N-1]]," ")</f>
        <v xml:space="preserve"> </v>
      </c>
    </row>
    <row r="906" spans="1:18" x14ac:dyDescent="0.35">
      <c r="A906" s="10">
        <f>'Input CO Nafi'!A906</f>
        <v>0</v>
      </c>
      <c r="B906" s="10">
        <f>'Input CO Nafi'!C906</f>
        <v>0</v>
      </c>
      <c r="C906" s="8"/>
      <c r="D906" s="8">
        <f>'Input CO Nafi'!J906</f>
        <v>0</v>
      </c>
      <c r="E906" s="12"/>
      <c r="F906" s="10">
        <f>'Input CO Nafi'!L906</f>
        <v>0</v>
      </c>
      <c r="G906" s="16">
        <f>'Input CO Nafi'!P906</f>
        <v>0</v>
      </c>
      <c r="H906" s="11">
        <f>'Input CO Nafi'!Q906</f>
        <v>0</v>
      </c>
      <c r="I906" s="12"/>
      <c r="J906" s="15">
        <f>'Input CO Nafi'!AA906</f>
        <v>0</v>
      </c>
      <c r="K906" s="16">
        <f>'Input CO Nafi'!AG906</f>
        <v>0</v>
      </c>
      <c r="L906" s="16">
        <f>'Input CO Nafi'!AI906</f>
        <v>0</v>
      </c>
      <c r="M906" s="16">
        <f>'Input CO Nafi'!AJ906</f>
        <v>0</v>
      </c>
      <c r="N906" s="12"/>
      <c r="O906" s="8">
        <f>Tableau1[[#This Row],[Prix Unitaire N-1]]*Tableau1[[#This Row],[Qtés commandées pour N-1]]</f>
        <v>0</v>
      </c>
      <c r="P906" s="8">
        <f>Tableau1[[#This Row],[Prix Unitaire N+1]]*Tableau1[[#This Row],[Qtés commandées pour N-1]]</f>
        <v>0</v>
      </c>
      <c r="Q906" s="8">
        <f>Tableau1[[#This Row],[CA N+1]]-Tableau1[[#This Row],[CA N-1]]</f>
        <v>0</v>
      </c>
      <c r="R906" s="14" t="str">
        <f>IFERROR(Tableau1[[#This Row],[Impact en €]]/Tableau1[[#This Row],[CA N-1]]," ")</f>
        <v xml:space="preserve"> </v>
      </c>
    </row>
    <row r="907" spans="1:18" x14ac:dyDescent="0.35">
      <c r="A907" s="10">
        <f>'Input CO Nafi'!A907</f>
        <v>0</v>
      </c>
      <c r="B907" s="10">
        <f>'Input CO Nafi'!C907</f>
        <v>0</v>
      </c>
      <c r="C907" s="8"/>
      <c r="D907" s="8">
        <f>'Input CO Nafi'!J907</f>
        <v>0</v>
      </c>
      <c r="E907" s="12"/>
      <c r="F907" s="10">
        <f>'Input CO Nafi'!L907</f>
        <v>0</v>
      </c>
      <c r="G907" s="16">
        <f>'Input CO Nafi'!P907</f>
        <v>0</v>
      </c>
      <c r="H907" s="11">
        <f>'Input CO Nafi'!Q907</f>
        <v>0</v>
      </c>
      <c r="I907" s="12"/>
      <c r="J907" s="15">
        <f>'Input CO Nafi'!AA907</f>
        <v>0</v>
      </c>
      <c r="K907" s="16">
        <f>'Input CO Nafi'!AG907</f>
        <v>0</v>
      </c>
      <c r="L907" s="16">
        <f>'Input CO Nafi'!AI907</f>
        <v>0</v>
      </c>
      <c r="M907" s="16">
        <f>'Input CO Nafi'!AJ907</f>
        <v>0</v>
      </c>
      <c r="N907" s="12"/>
      <c r="O907" s="8">
        <f>Tableau1[[#This Row],[Prix Unitaire N-1]]*Tableau1[[#This Row],[Qtés commandées pour N-1]]</f>
        <v>0</v>
      </c>
      <c r="P907" s="8">
        <f>Tableau1[[#This Row],[Prix Unitaire N+1]]*Tableau1[[#This Row],[Qtés commandées pour N-1]]</f>
        <v>0</v>
      </c>
      <c r="Q907" s="8">
        <f>Tableau1[[#This Row],[CA N+1]]-Tableau1[[#This Row],[CA N-1]]</f>
        <v>0</v>
      </c>
      <c r="R907" s="14" t="str">
        <f>IFERROR(Tableau1[[#This Row],[Impact en €]]/Tableau1[[#This Row],[CA N-1]]," ")</f>
        <v xml:space="preserve"> </v>
      </c>
    </row>
    <row r="908" spans="1:18" x14ac:dyDescent="0.35">
      <c r="A908" s="10">
        <f>'Input CO Nafi'!A908</f>
        <v>0</v>
      </c>
      <c r="B908" s="10">
        <f>'Input CO Nafi'!C908</f>
        <v>0</v>
      </c>
      <c r="C908" s="8"/>
      <c r="D908" s="8">
        <f>'Input CO Nafi'!J908</f>
        <v>0</v>
      </c>
      <c r="E908" s="12"/>
      <c r="F908" s="10">
        <f>'Input CO Nafi'!L908</f>
        <v>0</v>
      </c>
      <c r="G908" s="16">
        <f>'Input CO Nafi'!P908</f>
        <v>0</v>
      </c>
      <c r="H908" s="11">
        <f>'Input CO Nafi'!Q908</f>
        <v>0</v>
      </c>
      <c r="I908" s="12"/>
      <c r="J908" s="15">
        <f>'Input CO Nafi'!AA908</f>
        <v>0</v>
      </c>
      <c r="K908" s="16">
        <f>'Input CO Nafi'!AG908</f>
        <v>0</v>
      </c>
      <c r="L908" s="16">
        <f>'Input CO Nafi'!AI908</f>
        <v>0</v>
      </c>
      <c r="M908" s="16">
        <f>'Input CO Nafi'!AJ908</f>
        <v>0</v>
      </c>
      <c r="N908" s="12"/>
      <c r="O908" s="8">
        <f>Tableau1[[#This Row],[Prix Unitaire N-1]]*Tableau1[[#This Row],[Qtés commandées pour N-1]]</f>
        <v>0</v>
      </c>
      <c r="P908" s="8">
        <f>Tableau1[[#This Row],[Prix Unitaire N+1]]*Tableau1[[#This Row],[Qtés commandées pour N-1]]</f>
        <v>0</v>
      </c>
      <c r="Q908" s="8">
        <f>Tableau1[[#This Row],[CA N+1]]-Tableau1[[#This Row],[CA N-1]]</f>
        <v>0</v>
      </c>
      <c r="R908" s="14" t="str">
        <f>IFERROR(Tableau1[[#This Row],[Impact en €]]/Tableau1[[#This Row],[CA N-1]]," ")</f>
        <v xml:space="preserve"> </v>
      </c>
    </row>
    <row r="909" spans="1:18" x14ac:dyDescent="0.35">
      <c r="A909" s="10">
        <f>'Input CO Nafi'!A909</f>
        <v>0</v>
      </c>
      <c r="B909" s="10">
        <f>'Input CO Nafi'!C909</f>
        <v>0</v>
      </c>
      <c r="C909" s="8"/>
      <c r="D909" s="8">
        <f>'Input CO Nafi'!J909</f>
        <v>0</v>
      </c>
      <c r="E909" s="12"/>
      <c r="F909" s="10">
        <f>'Input CO Nafi'!L909</f>
        <v>0</v>
      </c>
      <c r="G909" s="16">
        <f>'Input CO Nafi'!P909</f>
        <v>0</v>
      </c>
      <c r="H909" s="11">
        <f>'Input CO Nafi'!Q909</f>
        <v>0</v>
      </c>
      <c r="I909" s="12"/>
      <c r="J909" s="15">
        <f>'Input CO Nafi'!AA909</f>
        <v>0</v>
      </c>
      <c r="K909" s="16">
        <f>'Input CO Nafi'!AG909</f>
        <v>0</v>
      </c>
      <c r="L909" s="16">
        <f>'Input CO Nafi'!AI909</f>
        <v>0</v>
      </c>
      <c r="M909" s="16">
        <f>'Input CO Nafi'!AJ909</f>
        <v>0</v>
      </c>
      <c r="N909" s="12"/>
      <c r="O909" s="8">
        <f>Tableau1[[#This Row],[Prix Unitaire N-1]]*Tableau1[[#This Row],[Qtés commandées pour N-1]]</f>
        <v>0</v>
      </c>
      <c r="P909" s="8">
        <f>Tableau1[[#This Row],[Prix Unitaire N+1]]*Tableau1[[#This Row],[Qtés commandées pour N-1]]</f>
        <v>0</v>
      </c>
      <c r="Q909" s="8">
        <f>Tableau1[[#This Row],[CA N+1]]-Tableau1[[#This Row],[CA N-1]]</f>
        <v>0</v>
      </c>
      <c r="R909" s="14" t="str">
        <f>IFERROR(Tableau1[[#This Row],[Impact en €]]/Tableau1[[#This Row],[CA N-1]]," ")</f>
        <v xml:space="preserve"> </v>
      </c>
    </row>
    <row r="910" spans="1:18" x14ac:dyDescent="0.35">
      <c r="A910" s="10">
        <f>'Input CO Nafi'!A910</f>
        <v>0</v>
      </c>
      <c r="B910" s="10">
        <f>'Input CO Nafi'!C910</f>
        <v>0</v>
      </c>
      <c r="C910" s="8"/>
      <c r="D910" s="8">
        <f>'Input CO Nafi'!J910</f>
        <v>0</v>
      </c>
      <c r="E910" s="12"/>
      <c r="F910" s="10">
        <f>'Input CO Nafi'!L910</f>
        <v>0</v>
      </c>
      <c r="G910" s="16">
        <f>'Input CO Nafi'!P910</f>
        <v>0</v>
      </c>
      <c r="H910" s="11">
        <f>'Input CO Nafi'!Q910</f>
        <v>0</v>
      </c>
      <c r="I910" s="12"/>
      <c r="J910" s="15">
        <f>'Input CO Nafi'!AA910</f>
        <v>0</v>
      </c>
      <c r="K910" s="16">
        <f>'Input CO Nafi'!AG910</f>
        <v>0</v>
      </c>
      <c r="L910" s="16">
        <f>'Input CO Nafi'!AI910</f>
        <v>0</v>
      </c>
      <c r="M910" s="16">
        <f>'Input CO Nafi'!AJ910</f>
        <v>0</v>
      </c>
      <c r="N910" s="12"/>
      <c r="O910" s="8">
        <f>Tableau1[[#This Row],[Prix Unitaire N-1]]*Tableau1[[#This Row],[Qtés commandées pour N-1]]</f>
        <v>0</v>
      </c>
      <c r="P910" s="8">
        <f>Tableau1[[#This Row],[Prix Unitaire N+1]]*Tableau1[[#This Row],[Qtés commandées pour N-1]]</f>
        <v>0</v>
      </c>
      <c r="Q910" s="8">
        <f>Tableau1[[#This Row],[CA N+1]]-Tableau1[[#This Row],[CA N-1]]</f>
        <v>0</v>
      </c>
      <c r="R910" s="14" t="str">
        <f>IFERROR(Tableau1[[#This Row],[Impact en €]]/Tableau1[[#This Row],[CA N-1]]," ")</f>
        <v xml:space="preserve"> </v>
      </c>
    </row>
    <row r="911" spans="1:18" x14ac:dyDescent="0.35">
      <c r="A911" s="10">
        <f>'Input CO Nafi'!A911</f>
        <v>0</v>
      </c>
      <c r="B911" s="10">
        <f>'Input CO Nafi'!C911</f>
        <v>0</v>
      </c>
      <c r="C911" s="8"/>
      <c r="D911" s="8">
        <f>'Input CO Nafi'!J911</f>
        <v>0</v>
      </c>
      <c r="E911" s="12"/>
      <c r="F911" s="10">
        <f>'Input CO Nafi'!L911</f>
        <v>0</v>
      </c>
      <c r="G911" s="16">
        <f>'Input CO Nafi'!P911</f>
        <v>0</v>
      </c>
      <c r="H911" s="11">
        <f>'Input CO Nafi'!Q911</f>
        <v>0</v>
      </c>
      <c r="I911" s="12"/>
      <c r="J911" s="15">
        <f>'Input CO Nafi'!AA911</f>
        <v>0</v>
      </c>
      <c r="K911" s="16">
        <f>'Input CO Nafi'!AG911</f>
        <v>0</v>
      </c>
      <c r="L911" s="16">
        <f>'Input CO Nafi'!AI911</f>
        <v>0</v>
      </c>
      <c r="M911" s="16">
        <f>'Input CO Nafi'!AJ911</f>
        <v>0</v>
      </c>
      <c r="N911" s="12"/>
      <c r="O911" s="8">
        <f>Tableau1[[#This Row],[Prix Unitaire N-1]]*Tableau1[[#This Row],[Qtés commandées pour N-1]]</f>
        <v>0</v>
      </c>
      <c r="P911" s="8">
        <f>Tableau1[[#This Row],[Prix Unitaire N+1]]*Tableau1[[#This Row],[Qtés commandées pour N-1]]</f>
        <v>0</v>
      </c>
      <c r="Q911" s="8">
        <f>Tableau1[[#This Row],[CA N+1]]-Tableau1[[#This Row],[CA N-1]]</f>
        <v>0</v>
      </c>
      <c r="R911" s="14" t="str">
        <f>IFERROR(Tableau1[[#This Row],[Impact en €]]/Tableau1[[#This Row],[CA N-1]]," ")</f>
        <v xml:space="preserve"> </v>
      </c>
    </row>
    <row r="912" spans="1:18" x14ac:dyDescent="0.35">
      <c r="A912" s="10">
        <f>'Input CO Nafi'!A912</f>
        <v>0</v>
      </c>
      <c r="B912" s="10">
        <f>'Input CO Nafi'!C912</f>
        <v>0</v>
      </c>
      <c r="C912" s="8"/>
      <c r="D912" s="8">
        <f>'Input CO Nafi'!J912</f>
        <v>0</v>
      </c>
      <c r="E912" s="12"/>
      <c r="F912" s="10">
        <f>'Input CO Nafi'!L912</f>
        <v>0</v>
      </c>
      <c r="G912" s="16">
        <f>'Input CO Nafi'!P912</f>
        <v>0</v>
      </c>
      <c r="H912" s="11">
        <f>'Input CO Nafi'!Q912</f>
        <v>0</v>
      </c>
      <c r="I912" s="12"/>
      <c r="J912" s="15">
        <f>'Input CO Nafi'!AA912</f>
        <v>0</v>
      </c>
      <c r="K912" s="16">
        <f>'Input CO Nafi'!AG912</f>
        <v>0</v>
      </c>
      <c r="L912" s="16">
        <f>'Input CO Nafi'!AI912</f>
        <v>0</v>
      </c>
      <c r="M912" s="16">
        <f>'Input CO Nafi'!AJ912</f>
        <v>0</v>
      </c>
      <c r="N912" s="12"/>
      <c r="O912" s="8">
        <f>Tableau1[[#This Row],[Prix Unitaire N-1]]*Tableau1[[#This Row],[Qtés commandées pour N-1]]</f>
        <v>0</v>
      </c>
      <c r="P912" s="8">
        <f>Tableau1[[#This Row],[Prix Unitaire N+1]]*Tableau1[[#This Row],[Qtés commandées pour N-1]]</f>
        <v>0</v>
      </c>
      <c r="Q912" s="8">
        <f>Tableau1[[#This Row],[CA N+1]]-Tableau1[[#This Row],[CA N-1]]</f>
        <v>0</v>
      </c>
      <c r="R912" s="14" t="str">
        <f>IFERROR(Tableau1[[#This Row],[Impact en €]]/Tableau1[[#This Row],[CA N-1]]," ")</f>
        <v xml:space="preserve"> </v>
      </c>
    </row>
    <row r="913" spans="1:18" x14ac:dyDescent="0.35">
      <c r="A913" s="10">
        <f>'Input CO Nafi'!A913</f>
        <v>0</v>
      </c>
      <c r="B913" s="10">
        <f>'Input CO Nafi'!C913</f>
        <v>0</v>
      </c>
      <c r="C913" s="8"/>
      <c r="D913" s="8">
        <f>'Input CO Nafi'!J913</f>
        <v>0</v>
      </c>
      <c r="E913" s="12"/>
      <c r="F913" s="10">
        <f>'Input CO Nafi'!L913</f>
        <v>0</v>
      </c>
      <c r="G913" s="16">
        <f>'Input CO Nafi'!P913</f>
        <v>0</v>
      </c>
      <c r="H913" s="11">
        <f>'Input CO Nafi'!Q913</f>
        <v>0</v>
      </c>
      <c r="I913" s="12"/>
      <c r="J913" s="15">
        <f>'Input CO Nafi'!AA913</f>
        <v>0</v>
      </c>
      <c r="K913" s="16">
        <f>'Input CO Nafi'!AG913</f>
        <v>0</v>
      </c>
      <c r="L913" s="16">
        <f>'Input CO Nafi'!AI913</f>
        <v>0</v>
      </c>
      <c r="M913" s="16">
        <f>'Input CO Nafi'!AJ913</f>
        <v>0</v>
      </c>
      <c r="N913" s="12"/>
      <c r="O913" s="8">
        <f>Tableau1[[#This Row],[Prix Unitaire N-1]]*Tableau1[[#This Row],[Qtés commandées pour N-1]]</f>
        <v>0</v>
      </c>
      <c r="P913" s="8">
        <f>Tableau1[[#This Row],[Prix Unitaire N+1]]*Tableau1[[#This Row],[Qtés commandées pour N-1]]</f>
        <v>0</v>
      </c>
      <c r="Q913" s="8">
        <f>Tableau1[[#This Row],[CA N+1]]-Tableau1[[#This Row],[CA N-1]]</f>
        <v>0</v>
      </c>
      <c r="R913" s="14" t="str">
        <f>IFERROR(Tableau1[[#This Row],[Impact en €]]/Tableau1[[#This Row],[CA N-1]]," ")</f>
        <v xml:space="preserve"> </v>
      </c>
    </row>
    <row r="914" spans="1:18" x14ac:dyDescent="0.35">
      <c r="A914" s="10">
        <f>'Input CO Nafi'!A914</f>
        <v>0</v>
      </c>
      <c r="B914" s="10">
        <f>'Input CO Nafi'!C914</f>
        <v>0</v>
      </c>
      <c r="C914" s="8"/>
      <c r="D914" s="8">
        <f>'Input CO Nafi'!J914</f>
        <v>0</v>
      </c>
      <c r="E914" s="12"/>
      <c r="F914" s="10">
        <f>'Input CO Nafi'!L914</f>
        <v>0</v>
      </c>
      <c r="G914" s="16">
        <f>'Input CO Nafi'!P914</f>
        <v>0</v>
      </c>
      <c r="H914" s="11">
        <f>'Input CO Nafi'!Q914</f>
        <v>0</v>
      </c>
      <c r="I914" s="12"/>
      <c r="J914" s="15">
        <f>'Input CO Nafi'!AA914</f>
        <v>0</v>
      </c>
      <c r="K914" s="16">
        <f>'Input CO Nafi'!AG914</f>
        <v>0</v>
      </c>
      <c r="L914" s="16">
        <f>'Input CO Nafi'!AI914</f>
        <v>0</v>
      </c>
      <c r="M914" s="16">
        <f>'Input CO Nafi'!AJ914</f>
        <v>0</v>
      </c>
      <c r="N914" s="12"/>
      <c r="O914" s="8">
        <f>Tableau1[[#This Row],[Prix Unitaire N-1]]*Tableau1[[#This Row],[Qtés commandées pour N-1]]</f>
        <v>0</v>
      </c>
      <c r="P914" s="8">
        <f>Tableau1[[#This Row],[Prix Unitaire N+1]]*Tableau1[[#This Row],[Qtés commandées pour N-1]]</f>
        <v>0</v>
      </c>
      <c r="Q914" s="8">
        <f>Tableau1[[#This Row],[CA N+1]]-Tableau1[[#This Row],[CA N-1]]</f>
        <v>0</v>
      </c>
      <c r="R914" s="14" t="str">
        <f>IFERROR(Tableau1[[#This Row],[Impact en €]]/Tableau1[[#This Row],[CA N-1]]," ")</f>
        <v xml:space="preserve"> </v>
      </c>
    </row>
    <row r="915" spans="1:18" x14ac:dyDescent="0.35">
      <c r="A915" s="10">
        <f>'Input CO Nafi'!A915</f>
        <v>0</v>
      </c>
      <c r="B915" s="10">
        <f>'Input CO Nafi'!C915</f>
        <v>0</v>
      </c>
      <c r="C915" s="8"/>
      <c r="D915" s="8">
        <f>'Input CO Nafi'!J915</f>
        <v>0</v>
      </c>
      <c r="E915" s="12"/>
      <c r="F915" s="10">
        <f>'Input CO Nafi'!L915</f>
        <v>0</v>
      </c>
      <c r="G915" s="16">
        <f>'Input CO Nafi'!P915</f>
        <v>0</v>
      </c>
      <c r="H915" s="11">
        <f>'Input CO Nafi'!Q915</f>
        <v>0</v>
      </c>
      <c r="I915" s="12"/>
      <c r="J915" s="15">
        <f>'Input CO Nafi'!AA915</f>
        <v>0</v>
      </c>
      <c r="K915" s="16">
        <f>'Input CO Nafi'!AG915</f>
        <v>0</v>
      </c>
      <c r="L915" s="16">
        <f>'Input CO Nafi'!AI915</f>
        <v>0</v>
      </c>
      <c r="M915" s="16">
        <f>'Input CO Nafi'!AJ915</f>
        <v>0</v>
      </c>
      <c r="N915" s="12"/>
      <c r="O915" s="8">
        <f>Tableau1[[#This Row],[Prix Unitaire N-1]]*Tableau1[[#This Row],[Qtés commandées pour N-1]]</f>
        <v>0</v>
      </c>
      <c r="P915" s="8">
        <f>Tableau1[[#This Row],[Prix Unitaire N+1]]*Tableau1[[#This Row],[Qtés commandées pour N-1]]</f>
        <v>0</v>
      </c>
      <c r="Q915" s="8">
        <f>Tableau1[[#This Row],[CA N+1]]-Tableau1[[#This Row],[CA N-1]]</f>
        <v>0</v>
      </c>
      <c r="R915" s="14" t="str">
        <f>IFERROR(Tableau1[[#This Row],[Impact en €]]/Tableau1[[#This Row],[CA N-1]]," ")</f>
        <v xml:space="preserve"> </v>
      </c>
    </row>
    <row r="916" spans="1:18" x14ac:dyDescent="0.35">
      <c r="A916" s="10">
        <f>'Input CO Nafi'!A916</f>
        <v>0</v>
      </c>
      <c r="B916" s="10">
        <f>'Input CO Nafi'!C916</f>
        <v>0</v>
      </c>
      <c r="C916" s="8"/>
      <c r="D916" s="8">
        <f>'Input CO Nafi'!J916</f>
        <v>0</v>
      </c>
      <c r="E916" s="12"/>
      <c r="F916" s="10">
        <f>'Input CO Nafi'!L916</f>
        <v>0</v>
      </c>
      <c r="G916" s="16">
        <f>'Input CO Nafi'!P916</f>
        <v>0</v>
      </c>
      <c r="H916" s="11">
        <f>'Input CO Nafi'!Q916</f>
        <v>0</v>
      </c>
      <c r="I916" s="12"/>
      <c r="J916" s="15">
        <f>'Input CO Nafi'!AA916</f>
        <v>0</v>
      </c>
      <c r="K916" s="16">
        <f>'Input CO Nafi'!AG916</f>
        <v>0</v>
      </c>
      <c r="L916" s="16">
        <f>'Input CO Nafi'!AI916</f>
        <v>0</v>
      </c>
      <c r="M916" s="16">
        <f>'Input CO Nafi'!AJ916</f>
        <v>0</v>
      </c>
      <c r="N916" s="12"/>
      <c r="O916" s="8">
        <f>Tableau1[[#This Row],[Prix Unitaire N-1]]*Tableau1[[#This Row],[Qtés commandées pour N-1]]</f>
        <v>0</v>
      </c>
      <c r="P916" s="8">
        <f>Tableau1[[#This Row],[Prix Unitaire N+1]]*Tableau1[[#This Row],[Qtés commandées pour N-1]]</f>
        <v>0</v>
      </c>
      <c r="Q916" s="8">
        <f>Tableau1[[#This Row],[CA N+1]]-Tableau1[[#This Row],[CA N-1]]</f>
        <v>0</v>
      </c>
      <c r="R916" s="14" t="str">
        <f>IFERROR(Tableau1[[#This Row],[Impact en €]]/Tableau1[[#This Row],[CA N-1]]," ")</f>
        <v xml:space="preserve"> </v>
      </c>
    </row>
    <row r="917" spans="1:18" x14ac:dyDescent="0.35">
      <c r="A917" s="10">
        <f>'Input CO Nafi'!A917</f>
        <v>0</v>
      </c>
      <c r="B917" s="10">
        <f>'Input CO Nafi'!C917</f>
        <v>0</v>
      </c>
      <c r="C917" s="8"/>
      <c r="D917" s="8">
        <f>'Input CO Nafi'!J917</f>
        <v>0</v>
      </c>
      <c r="E917" s="12"/>
      <c r="F917" s="10">
        <f>'Input CO Nafi'!L917</f>
        <v>0</v>
      </c>
      <c r="G917" s="16">
        <f>'Input CO Nafi'!P917</f>
        <v>0</v>
      </c>
      <c r="H917" s="11">
        <f>'Input CO Nafi'!Q917</f>
        <v>0</v>
      </c>
      <c r="I917" s="12"/>
      <c r="J917" s="15">
        <f>'Input CO Nafi'!AA917</f>
        <v>0</v>
      </c>
      <c r="K917" s="16">
        <f>'Input CO Nafi'!AG917</f>
        <v>0</v>
      </c>
      <c r="L917" s="16">
        <f>'Input CO Nafi'!AI917</f>
        <v>0</v>
      </c>
      <c r="M917" s="16">
        <f>'Input CO Nafi'!AJ917</f>
        <v>0</v>
      </c>
      <c r="N917" s="12"/>
      <c r="O917" s="8">
        <f>Tableau1[[#This Row],[Prix Unitaire N-1]]*Tableau1[[#This Row],[Qtés commandées pour N-1]]</f>
        <v>0</v>
      </c>
      <c r="P917" s="8">
        <f>Tableau1[[#This Row],[Prix Unitaire N+1]]*Tableau1[[#This Row],[Qtés commandées pour N-1]]</f>
        <v>0</v>
      </c>
      <c r="Q917" s="8">
        <f>Tableau1[[#This Row],[CA N+1]]-Tableau1[[#This Row],[CA N-1]]</f>
        <v>0</v>
      </c>
      <c r="R917" s="14" t="str">
        <f>IFERROR(Tableau1[[#This Row],[Impact en €]]/Tableau1[[#This Row],[CA N-1]]," ")</f>
        <v xml:space="preserve"> </v>
      </c>
    </row>
    <row r="918" spans="1:18" x14ac:dyDescent="0.35">
      <c r="A918" s="10">
        <f>'Input CO Nafi'!A918</f>
        <v>0</v>
      </c>
      <c r="B918" s="10">
        <f>'Input CO Nafi'!C918</f>
        <v>0</v>
      </c>
      <c r="C918" s="8"/>
      <c r="D918" s="8">
        <f>'Input CO Nafi'!J918</f>
        <v>0</v>
      </c>
      <c r="E918" s="12"/>
      <c r="F918" s="10">
        <f>'Input CO Nafi'!L918</f>
        <v>0</v>
      </c>
      <c r="G918" s="16">
        <f>'Input CO Nafi'!P918</f>
        <v>0</v>
      </c>
      <c r="H918" s="11">
        <f>'Input CO Nafi'!Q918</f>
        <v>0</v>
      </c>
      <c r="I918" s="12"/>
      <c r="J918" s="15">
        <f>'Input CO Nafi'!AA918</f>
        <v>0</v>
      </c>
      <c r="K918" s="16">
        <f>'Input CO Nafi'!AG918</f>
        <v>0</v>
      </c>
      <c r="L918" s="16">
        <f>'Input CO Nafi'!AI918</f>
        <v>0</v>
      </c>
      <c r="M918" s="16">
        <f>'Input CO Nafi'!AJ918</f>
        <v>0</v>
      </c>
      <c r="N918" s="12"/>
      <c r="O918" s="8">
        <f>Tableau1[[#This Row],[Prix Unitaire N-1]]*Tableau1[[#This Row],[Qtés commandées pour N-1]]</f>
        <v>0</v>
      </c>
      <c r="P918" s="8">
        <f>Tableau1[[#This Row],[Prix Unitaire N+1]]*Tableau1[[#This Row],[Qtés commandées pour N-1]]</f>
        <v>0</v>
      </c>
      <c r="Q918" s="8">
        <f>Tableau1[[#This Row],[CA N+1]]-Tableau1[[#This Row],[CA N-1]]</f>
        <v>0</v>
      </c>
      <c r="R918" s="14" t="str">
        <f>IFERROR(Tableau1[[#This Row],[Impact en €]]/Tableau1[[#This Row],[CA N-1]]," ")</f>
        <v xml:space="preserve"> </v>
      </c>
    </row>
    <row r="919" spans="1:18" x14ac:dyDescent="0.35">
      <c r="A919" s="10">
        <f>'Input CO Nafi'!A919</f>
        <v>0</v>
      </c>
      <c r="B919" s="10">
        <f>'Input CO Nafi'!C919</f>
        <v>0</v>
      </c>
      <c r="C919" s="8"/>
      <c r="D919" s="8">
        <f>'Input CO Nafi'!J919</f>
        <v>0</v>
      </c>
      <c r="E919" s="12"/>
      <c r="F919" s="10">
        <f>'Input CO Nafi'!L919</f>
        <v>0</v>
      </c>
      <c r="G919" s="16">
        <f>'Input CO Nafi'!P919</f>
        <v>0</v>
      </c>
      <c r="H919" s="11">
        <f>'Input CO Nafi'!Q919</f>
        <v>0</v>
      </c>
      <c r="I919" s="12"/>
      <c r="J919" s="15">
        <f>'Input CO Nafi'!AA919</f>
        <v>0</v>
      </c>
      <c r="K919" s="16">
        <f>'Input CO Nafi'!AG919</f>
        <v>0</v>
      </c>
      <c r="L919" s="16">
        <f>'Input CO Nafi'!AI919</f>
        <v>0</v>
      </c>
      <c r="M919" s="16">
        <f>'Input CO Nafi'!AJ919</f>
        <v>0</v>
      </c>
      <c r="N919" s="12"/>
      <c r="O919" s="8">
        <f>Tableau1[[#This Row],[Prix Unitaire N-1]]*Tableau1[[#This Row],[Qtés commandées pour N-1]]</f>
        <v>0</v>
      </c>
      <c r="P919" s="8">
        <f>Tableau1[[#This Row],[Prix Unitaire N+1]]*Tableau1[[#This Row],[Qtés commandées pour N-1]]</f>
        <v>0</v>
      </c>
      <c r="Q919" s="8">
        <f>Tableau1[[#This Row],[CA N+1]]-Tableau1[[#This Row],[CA N-1]]</f>
        <v>0</v>
      </c>
      <c r="R919" s="14" t="str">
        <f>IFERROR(Tableau1[[#This Row],[Impact en €]]/Tableau1[[#This Row],[CA N-1]]," ")</f>
        <v xml:space="preserve"> </v>
      </c>
    </row>
    <row r="920" spans="1:18" x14ac:dyDescent="0.35">
      <c r="A920" s="10">
        <f>'Input CO Nafi'!A920</f>
        <v>0</v>
      </c>
      <c r="B920" s="10">
        <f>'Input CO Nafi'!C920</f>
        <v>0</v>
      </c>
      <c r="C920" s="8"/>
      <c r="D920" s="8">
        <f>'Input CO Nafi'!J920</f>
        <v>0</v>
      </c>
      <c r="E920" s="12"/>
      <c r="F920" s="10">
        <f>'Input CO Nafi'!L920</f>
        <v>0</v>
      </c>
      <c r="G920" s="16">
        <f>'Input CO Nafi'!P920</f>
        <v>0</v>
      </c>
      <c r="H920" s="11">
        <f>'Input CO Nafi'!Q920</f>
        <v>0</v>
      </c>
      <c r="I920" s="12"/>
      <c r="J920" s="15">
        <f>'Input CO Nafi'!AA920</f>
        <v>0</v>
      </c>
      <c r="K920" s="16">
        <f>'Input CO Nafi'!AG920</f>
        <v>0</v>
      </c>
      <c r="L920" s="16">
        <f>'Input CO Nafi'!AI920</f>
        <v>0</v>
      </c>
      <c r="M920" s="16">
        <f>'Input CO Nafi'!AJ920</f>
        <v>0</v>
      </c>
      <c r="N920" s="12"/>
      <c r="O920" s="8">
        <f>Tableau1[[#This Row],[Prix Unitaire N-1]]*Tableau1[[#This Row],[Qtés commandées pour N-1]]</f>
        <v>0</v>
      </c>
      <c r="P920" s="8">
        <f>Tableau1[[#This Row],[Prix Unitaire N+1]]*Tableau1[[#This Row],[Qtés commandées pour N-1]]</f>
        <v>0</v>
      </c>
      <c r="Q920" s="8">
        <f>Tableau1[[#This Row],[CA N+1]]-Tableau1[[#This Row],[CA N-1]]</f>
        <v>0</v>
      </c>
      <c r="R920" s="14" t="str">
        <f>IFERROR(Tableau1[[#This Row],[Impact en €]]/Tableau1[[#This Row],[CA N-1]]," ")</f>
        <v xml:space="preserve"> </v>
      </c>
    </row>
    <row r="921" spans="1:18" x14ac:dyDescent="0.35">
      <c r="A921" s="10">
        <f>'Input CO Nafi'!A921</f>
        <v>0</v>
      </c>
      <c r="B921" s="10">
        <f>'Input CO Nafi'!C921</f>
        <v>0</v>
      </c>
      <c r="C921" s="8"/>
      <c r="D921" s="8">
        <f>'Input CO Nafi'!J921</f>
        <v>0</v>
      </c>
      <c r="E921" s="12"/>
      <c r="F921" s="10">
        <f>'Input CO Nafi'!L921</f>
        <v>0</v>
      </c>
      <c r="G921" s="16">
        <f>'Input CO Nafi'!P921</f>
        <v>0</v>
      </c>
      <c r="H921" s="11">
        <f>'Input CO Nafi'!Q921</f>
        <v>0</v>
      </c>
      <c r="I921" s="12"/>
      <c r="J921" s="15">
        <f>'Input CO Nafi'!AA921</f>
        <v>0</v>
      </c>
      <c r="K921" s="16">
        <f>'Input CO Nafi'!AG921</f>
        <v>0</v>
      </c>
      <c r="L921" s="16">
        <f>'Input CO Nafi'!AI921</f>
        <v>0</v>
      </c>
      <c r="M921" s="16">
        <f>'Input CO Nafi'!AJ921</f>
        <v>0</v>
      </c>
      <c r="N921" s="12"/>
      <c r="O921" s="8">
        <f>Tableau1[[#This Row],[Prix Unitaire N-1]]*Tableau1[[#This Row],[Qtés commandées pour N-1]]</f>
        <v>0</v>
      </c>
      <c r="P921" s="8">
        <f>Tableau1[[#This Row],[Prix Unitaire N+1]]*Tableau1[[#This Row],[Qtés commandées pour N-1]]</f>
        <v>0</v>
      </c>
      <c r="Q921" s="8">
        <f>Tableau1[[#This Row],[CA N+1]]-Tableau1[[#This Row],[CA N-1]]</f>
        <v>0</v>
      </c>
      <c r="R921" s="14" t="str">
        <f>IFERROR(Tableau1[[#This Row],[Impact en €]]/Tableau1[[#This Row],[CA N-1]]," ")</f>
        <v xml:space="preserve"> </v>
      </c>
    </row>
    <row r="922" spans="1:18" x14ac:dyDescent="0.35">
      <c r="A922" s="10">
        <f>'Input CO Nafi'!A922</f>
        <v>0</v>
      </c>
      <c r="B922" s="10">
        <f>'Input CO Nafi'!C922</f>
        <v>0</v>
      </c>
      <c r="C922" s="8"/>
      <c r="D922" s="8">
        <f>'Input CO Nafi'!J922</f>
        <v>0</v>
      </c>
      <c r="E922" s="12"/>
      <c r="F922" s="10">
        <f>'Input CO Nafi'!L922</f>
        <v>0</v>
      </c>
      <c r="G922" s="16">
        <f>'Input CO Nafi'!P922</f>
        <v>0</v>
      </c>
      <c r="H922" s="11">
        <f>'Input CO Nafi'!Q922</f>
        <v>0</v>
      </c>
      <c r="I922" s="12"/>
      <c r="J922" s="15">
        <f>'Input CO Nafi'!AA922</f>
        <v>0</v>
      </c>
      <c r="K922" s="16">
        <f>'Input CO Nafi'!AG922</f>
        <v>0</v>
      </c>
      <c r="L922" s="16">
        <f>'Input CO Nafi'!AI922</f>
        <v>0</v>
      </c>
      <c r="M922" s="16">
        <f>'Input CO Nafi'!AJ922</f>
        <v>0</v>
      </c>
      <c r="N922" s="12"/>
      <c r="O922" s="8">
        <f>Tableau1[[#This Row],[Prix Unitaire N-1]]*Tableau1[[#This Row],[Qtés commandées pour N-1]]</f>
        <v>0</v>
      </c>
      <c r="P922" s="8">
        <f>Tableau1[[#This Row],[Prix Unitaire N+1]]*Tableau1[[#This Row],[Qtés commandées pour N-1]]</f>
        <v>0</v>
      </c>
      <c r="Q922" s="8">
        <f>Tableau1[[#This Row],[CA N+1]]-Tableau1[[#This Row],[CA N-1]]</f>
        <v>0</v>
      </c>
      <c r="R922" s="14" t="str">
        <f>IFERROR(Tableau1[[#This Row],[Impact en €]]/Tableau1[[#This Row],[CA N-1]]," ")</f>
        <v xml:space="preserve"> </v>
      </c>
    </row>
    <row r="923" spans="1:18" x14ac:dyDescent="0.35">
      <c r="A923" s="10">
        <f>'Input CO Nafi'!A923</f>
        <v>0</v>
      </c>
      <c r="B923" s="10">
        <f>'Input CO Nafi'!C923</f>
        <v>0</v>
      </c>
      <c r="C923" s="8"/>
      <c r="D923" s="8">
        <f>'Input CO Nafi'!J923</f>
        <v>0</v>
      </c>
      <c r="E923" s="12"/>
      <c r="F923" s="10">
        <f>'Input CO Nafi'!L923</f>
        <v>0</v>
      </c>
      <c r="G923" s="16">
        <f>'Input CO Nafi'!P923</f>
        <v>0</v>
      </c>
      <c r="H923" s="11">
        <f>'Input CO Nafi'!Q923</f>
        <v>0</v>
      </c>
      <c r="I923" s="12"/>
      <c r="J923" s="15">
        <f>'Input CO Nafi'!AA923</f>
        <v>0</v>
      </c>
      <c r="K923" s="16">
        <f>'Input CO Nafi'!AG923</f>
        <v>0</v>
      </c>
      <c r="L923" s="16">
        <f>'Input CO Nafi'!AI923</f>
        <v>0</v>
      </c>
      <c r="M923" s="16">
        <f>'Input CO Nafi'!AJ923</f>
        <v>0</v>
      </c>
      <c r="N923" s="12"/>
      <c r="O923" s="8">
        <f>Tableau1[[#This Row],[Prix Unitaire N-1]]*Tableau1[[#This Row],[Qtés commandées pour N-1]]</f>
        <v>0</v>
      </c>
      <c r="P923" s="8">
        <f>Tableau1[[#This Row],[Prix Unitaire N+1]]*Tableau1[[#This Row],[Qtés commandées pour N-1]]</f>
        <v>0</v>
      </c>
      <c r="Q923" s="8">
        <f>Tableau1[[#This Row],[CA N+1]]-Tableau1[[#This Row],[CA N-1]]</f>
        <v>0</v>
      </c>
      <c r="R923" s="14" t="str">
        <f>IFERROR(Tableau1[[#This Row],[Impact en €]]/Tableau1[[#This Row],[CA N-1]]," ")</f>
        <v xml:space="preserve"> </v>
      </c>
    </row>
    <row r="924" spans="1:18" x14ac:dyDescent="0.35">
      <c r="A924" s="10">
        <f>'Input CO Nafi'!A924</f>
        <v>0</v>
      </c>
      <c r="B924" s="10">
        <f>'Input CO Nafi'!C924</f>
        <v>0</v>
      </c>
      <c r="C924" s="8"/>
      <c r="D924" s="8">
        <f>'Input CO Nafi'!J924</f>
        <v>0</v>
      </c>
      <c r="E924" s="12"/>
      <c r="F924" s="10">
        <f>'Input CO Nafi'!L924</f>
        <v>0</v>
      </c>
      <c r="G924" s="16">
        <f>'Input CO Nafi'!P924</f>
        <v>0</v>
      </c>
      <c r="H924" s="11">
        <f>'Input CO Nafi'!Q924</f>
        <v>0</v>
      </c>
      <c r="I924" s="12"/>
      <c r="J924" s="15">
        <f>'Input CO Nafi'!AA924</f>
        <v>0</v>
      </c>
      <c r="K924" s="16">
        <f>'Input CO Nafi'!AG924</f>
        <v>0</v>
      </c>
      <c r="L924" s="16">
        <f>'Input CO Nafi'!AI924</f>
        <v>0</v>
      </c>
      <c r="M924" s="16">
        <f>'Input CO Nafi'!AJ924</f>
        <v>0</v>
      </c>
      <c r="N924" s="12"/>
      <c r="O924" s="8">
        <f>Tableau1[[#This Row],[Prix Unitaire N-1]]*Tableau1[[#This Row],[Qtés commandées pour N-1]]</f>
        <v>0</v>
      </c>
      <c r="P924" s="8">
        <f>Tableau1[[#This Row],[Prix Unitaire N+1]]*Tableau1[[#This Row],[Qtés commandées pour N-1]]</f>
        <v>0</v>
      </c>
      <c r="Q924" s="8">
        <f>Tableau1[[#This Row],[CA N+1]]-Tableau1[[#This Row],[CA N-1]]</f>
        <v>0</v>
      </c>
      <c r="R924" s="14" t="str">
        <f>IFERROR(Tableau1[[#This Row],[Impact en €]]/Tableau1[[#This Row],[CA N-1]]," ")</f>
        <v xml:space="preserve"> </v>
      </c>
    </row>
    <row r="925" spans="1:18" x14ac:dyDescent="0.35">
      <c r="A925" s="10">
        <f>'Input CO Nafi'!A925</f>
        <v>0</v>
      </c>
      <c r="B925" s="10">
        <f>'Input CO Nafi'!C925</f>
        <v>0</v>
      </c>
      <c r="C925" s="8"/>
      <c r="D925" s="8">
        <f>'Input CO Nafi'!J925</f>
        <v>0</v>
      </c>
      <c r="E925" s="12"/>
      <c r="F925" s="10">
        <f>'Input CO Nafi'!L925</f>
        <v>0</v>
      </c>
      <c r="G925" s="16">
        <f>'Input CO Nafi'!P925</f>
        <v>0</v>
      </c>
      <c r="H925" s="11">
        <f>'Input CO Nafi'!Q925</f>
        <v>0</v>
      </c>
      <c r="I925" s="12"/>
      <c r="J925" s="15">
        <f>'Input CO Nafi'!AA925</f>
        <v>0</v>
      </c>
      <c r="K925" s="16">
        <f>'Input CO Nafi'!AG925</f>
        <v>0</v>
      </c>
      <c r="L925" s="16">
        <f>'Input CO Nafi'!AI925</f>
        <v>0</v>
      </c>
      <c r="M925" s="16">
        <f>'Input CO Nafi'!AJ925</f>
        <v>0</v>
      </c>
      <c r="N925" s="12"/>
      <c r="O925" s="8">
        <f>Tableau1[[#This Row],[Prix Unitaire N-1]]*Tableau1[[#This Row],[Qtés commandées pour N-1]]</f>
        <v>0</v>
      </c>
      <c r="P925" s="8">
        <f>Tableau1[[#This Row],[Prix Unitaire N+1]]*Tableau1[[#This Row],[Qtés commandées pour N-1]]</f>
        <v>0</v>
      </c>
      <c r="Q925" s="8">
        <f>Tableau1[[#This Row],[CA N+1]]-Tableau1[[#This Row],[CA N-1]]</f>
        <v>0</v>
      </c>
      <c r="R925" s="14" t="str">
        <f>IFERROR(Tableau1[[#This Row],[Impact en €]]/Tableau1[[#This Row],[CA N-1]]," ")</f>
        <v xml:space="preserve"> </v>
      </c>
    </row>
    <row r="926" spans="1:18" x14ac:dyDescent="0.35">
      <c r="A926" s="10">
        <f>'Input CO Nafi'!A926</f>
        <v>0</v>
      </c>
      <c r="B926" s="10">
        <f>'Input CO Nafi'!C926</f>
        <v>0</v>
      </c>
      <c r="C926" s="8"/>
      <c r="D926" s="8">
        <f>'Input CO Nafi'!J926</f>
        <v>0</v>
      </c>
      <c r="E926" s="12"/>
      <c r="F926" s="10">
        <f>'Input CO Nafi'!L926</f>
        <v>0</v>
      </c>
      <c r="G926" s="16">
        <f>'Input CO Nafi'!P926</f>
        <v>0</v>
      </c>
      <c r="H926" s="11">
        <f>'Input CO Nafi'!Q926</f>
        <v>0</v>
      </c>
      <c r="I926" s="12"/>
      <c r="J926" s="15">
        <f>'Input CO Nafi'!AA926</f>
        <v>0</v>
      </c>
      <c r="K926" s="16">
        <f>'Input CO Nafi'!AG926</f>
        <v>0</v>
      </c>
      <c r="L926" s="16">
        <f>'Input CO Nafi'!AI926</f>
        <v>0</v>
      </c>
      <c r="M926" s="16">
        <f>'Input CO Nafi'!AJ926</f>
        <v>0</v>
      </c>
      <c r="N926" s="12"/>
      <c r="O926" s="8">
        <f>Tableau1[[#This Row],[Prix Unitaire N-1]]*Tableau1[[#This Row],[Qtés commandées pour N-1]]</f>
        <v>0</v>
      </c>
      <c r="P926" s="8">
        <f>Tableau1[[#This Row],[Prix Unitaire N+1]]*Tableau1[[#This Row],[Qtés commandées pour N-1]]</f>
        <v>0</v>
      </c>
      <c r="Q926" s="8">
        <f>Tableau1[[#This Row],[CA N+1]]-Tableau1[[#This Row],[CA N-1]]</f>
        <v>0</v>
      </c>
      <c r="R926" s="14" t="str">
        <f>IFERROR(Tableau1[[#This Row],[Impact en €]]/Tableau1[[#This Row],[CA N-1]]," ")</f>
        <v xml:space="preserve"> </v>
      </c>
    </row>
    <row r="927" spans="1:18" x14ac:dyDescent="0.35">
      <c r="A927" s="10">
        <f>'Input CO Nafi'!A927</f>
        <v>0</v>
      </c>
      <c r="B927" s="10">
        <f>'Input CO Nafi'!C927</f>
        <v>0</v>
      </c>
      <c r="C927" s="8"/>
      <c r="D927" s="8">
        <f>'Input CO Nafi'!J927</f>
        <v>0</v>
      </c>
      <c r="E927" s="12"/>
      <c r="F927" s="10">
        <f>'Input CO Nafi'!L927</f>
        <v>0</v>
      </c>
      <c r="G927" s="16">
        <f>'Input CO Nafi'!P927</f>
        <v>0</v>
      </c>
      <c r="H927" s="11">
        <f>'Input CO Nafi'!Q927</f>
        <v>0</v>
      </c>
      <c r="I927" s="12"/>
      <c r="J927" s="15">
        <f>'Input CO Nafi'!AA927</f>
        <v>0</v>
      </c>
      <c r="K927" s="16">
        <f>'Input CO Nafi'!AG927</f>
        <v>0</v>
      </c>
      <c r="L927" s="16">
        <f>'Input CO Nafi'!AI927</f>
        <v>0</v>
      </c>
      <c r="M927" s="16">
        <f>'Input CO Nafi'!AJ927</f>
        <v>0</v>
      </c>
      <c r="N927" s="12"/>
      <c r="O927" s="8">
        <f>Tableau1[[#This Row],[Prix Unitaire N-1]]*Tableau1[[#This Row],[Qtés commandées pour N-1]]</f>
        <v>0</v>
      </c>
      <c r="P927" s="8">
        <f>Tableau1[[#This Row],[Prix Unitaire N+1]]*Tableau1[[#This Row],[Qtés commandées pour N-1]]</f>
        <v>0</v>
      </c>
      <c r="Q927" s="8">
        <f>Tableau1[[#This Row],[CA N+1]]-Tableau1[[#This Row],[CA N-1]]</f>
        <v>0</v>
      </c>
      <c r="R927" s="14" t="str">
        <f>IFERROR(Tableau1[[#This Row],[Impact en €]]/Tableau1[[#This Row],[CA N-1]]," ")</f>
        <v xml:space="preserve"> </v>
      </c>
    </row>
    <row r="928" spans="1:18" x14ac:dyDescent="0.35">
      <c r="A928" s="10">
        <f>'Input CO Nafi'!A928</f>
        <v>0</v>
      </c>
      <c r="B928" s="10">
        <f>'Input CO Nafi'!C928</f>
        <v>0</v>
      </c>
      <c r="C928" s="8"/>
      <c r="D928" s="8">
        <f>'Input CO Nafi'!J928</f>
        <v>0</v>
      </c>
      <c r="E928" s="12"/>
      <c r="F928" s="10">
        <f>'Input CO Nafi'!L928</f>
        <v>0</v>
      </c>
      <c r="G928" s="16">
        <f>'Input CO Nafi'!P928</f>
        <v>0</v>
      </c>
      <c r="H928" s="11">
        <f>'Input CO Nafi'!Q928</f>
        <v>0</v>
      </c>
      <c r="I928" s="12"/>
      <c r="J928" s="15">
        <f>'Input CO Nafi'!AA928</f>
        <v>0</v>
      </c>
      <c r="K928" s="16">
        <f>'Input CO Nafi'!AG928</f>
        <v>0</v>
      </c>
      <c r="L928" s="16">
        <f>'Input CO Nafi'!AI928</f>
        <v>0</v>
      </c>
      <c r="M928" s="16">
        <f>'Input CO Nafi'!AJ928</f>
        <v>0</v>
      </c>
      <c r="N928" s="12"/>
      <c r="O928" s="8">
        <f>Tableau1[[#This Row],[Prix Unitaire N-1]]*Tableau1[[#This Row],[Qtés commandées pour N-1]]</f>
        <v>0</v>
      </c>
      <c r="P928" s="8">
        <f>Tableau1[[#This Row],[Prix Unitaire N+1]]*Tableau1[[#This Row],[Qtés commandées pour N-1]]</f>
        <v>0</v>
      </c>
      <c r="Q928" s="8">
        <f>Tableau1[[#This Row],[CA N+1]]-Tableau1[[#This Row],[CA N-1]]</f>
        <v>0</v>
      </c>
      <c r="R928" s="14" t="str">
        <f>IFERROR(Tableau1[[#This Row],[Impact en €]]/Tableau1[[#This Row],[CA N-1]]," ")</f>
        <v xml:space="preserve"> </v>
      </c>
    </row>
    <row r="929" spans="1:18" x14ac:dyDescent="0.35">
      <c r="A929" s="10">
        <f>'Input CO Nafi'!A929</f>
        <v>0</v>
      </c>
      <c r="B929" s="10">
        <f>'Input CO Nafi'!C929</f>
        <v>0</v>
      </c>
      <c r="C929" s="8"/>
      <c r="D929" s="8">
        <f>'Input CO Nafi'!J929</f>
        <v>0</v>
      </c>
      <c r="E929" s="12"/>
      <c r="F929" s="10">
        <f>'Input CO Nafi'!L929</f>
        <v>0</v>
      </c>
      <c r="G929" s="16">
        <f>'Input CO Nafi'!P929</f>
        <v>0</v>
      </c>
      <c r="H929" s="11">
        <f>'Input CO Nafi'!Q929</f>
        <v>0</v>
      </c>
      <c r="I929" s="12"/>
      <c r="J929" s="15">
        <f>'Input CO Nafi'!AA929</f>
        <v>0</v>
      </c>
      <c r="K929" s="16">
        <f>'Input CO Nafi'!AG929</f>
        <v>0</v>
      </c>
      <c r="L929" s="16">
        <f>'Input CO Nafi'!AI929</f>
        <v>0</v>
      </c>
      <c r="M929" s="16">
        <f>'Input CO Nafi'!AJ929</f>
        <v>0</v>
      </c>
      <c r="N929" s="12"/>
      <c r="O929" s="8">
        <f>Tableau1[[#This Row],[Prix Unitaire N-1]]*Tableau1[[#This Row],[Qtés commandées pour N-1]]</f>
        <v>0</v>
      </c>
      <c r="P929" s="8">
        <f>Tableau1[[#This Row],[Prix Unitaire N+1]]*Tableau1[[#This Row],[Qtés commandées pour N-1]]</f>
        <v>0</v>
      </c>
      <c r="Q929" s="8">
        <f>Tableau1[[#This Row],[CA N+1]]-Tableau1[[#This Row],[CA N-1]]</f>
        <v>0</v>
      </c>
      <c r="R929" s="14" t="str">
        <f>IFERROR(Tableau1[[#This Row],[Impact en €]]/Tableau1[[#This Row],[CA N-1]]," ")</f>
        <v xml:space="preserve"> </v>
      </c>
    </row>
    <row r="930" spans="1:18" x14ac:dyDescent="0.35">
      <c r="A930" s="10">
        <f>'Input CO Nafi'!A930</f>
        <v>0</v>
      </c>
      <c r="B930" s="10">
        <f>'Input CO Nafi'!C930</f>
        <v>0</v>
      </c>
      <c r="C930" s="8"/>
      <c r="D930" s="8">
        <f>'Input CO Nafi'!J930</f>
        <v>0</v>
      </c>
      <c r="E930" s="12"/>
      <c r="F930" s="10">
        <f>'Input CO Nafi'!L930</f>
        <v>0</v>
      </c>
      <c r="G930" s="16">
        <f>'Input CO Nafi'!P930</f>
        <v>0</v>
      </c>
      <c r="H930" s="11">
        <f>'Input CO Nafi'!Q930</f>
        <v>0</v>
      </c>
      <c r="I930" s="12"/>
      <c r="J930" s="15">
        <f>'Input CO Nafi'!AA930</f>
        <v>0</v>
      </c>
      <c r="K930" s="16">
        <f>'Input CO Nafi'!AG930</f>
        <v>0</v>
      </c>
      <c r="L930" s="16">
        <f>'Input CO Nafi'!AI930</f>
        <v>0</v>
      </c>
      <c r="M930" s="16">
        <f>'Input CO Nafi'!AJ930</f>
        <v>0</v>
      </c>
      <c r="N930" s="12"/>
      <c r="O930" s="8">
        <f>Tableau1[[#This Row],[Prix Unitaire N-1]]*Tableau1[[#This Row],[Qtés commandées pour N-1]]</f>
        <v>0</v>
      </c>
      <c r="P930" s="8">
        <f>Tableau1[[#This Row],[Prix Unitaire N+1]]*Tableau1[[#This Row],[Qtés commandées pour N-1]]</f>
        <v>0</v>
      </c>
      <c r="Q930" s="8">
        <f>Tableau1[[#This Row],[CA N+1]]-Tableau1[[#This Row],[CA N-1]]</f>
        <v>0</v>
      </c>
      <c r="R930" s="14" t="str">
        <f>IFERROR(Tableau1[[#This Row],[Impact en €]]/Tableau1[[#This Row],[CA N-1]]," ")</f>
        <v xml:space="preserve"> </v>
      </c>
    </row>
    <row r="931" spans="1:18" x14ac:dyDescent="0.35">
      <c r="A931" s="10">
        <f>'Input CO Nafi'!A931</f>
        <v>0</v>
      </c>
      <c r="B931" s="10">
        <f>'Input CO Nafi'!C931</f>
        <v>0</v>
      </c>
      <c r="C931" s="8"/>
      <c r="D931" s="8">
        <f>'Input CO Nafi'!J931</f>
        <v>0</v>
      </c>
      <c r="E931" s="12"/>
      <c r="F931" s="10">
        <f>'Input CO Nafi'!L931</f>
        <v>0</v>
      </c>
      <c r="G931" s="16">
        <f>'Input CO Nafi'!P931</f>
        <v>0</v>
      </c>
      <c r="H931" s="11">
        <f>'Input CO Nafi'!Q931</f>
        <v>0</v>
      </c>
      <c r="I931" s="12"/>
      <c r="J931" s="15">
        <f>'Input CO Nafi'!AA931</f>
        <v>0</v>
      </c>
      <c r="K931" s="16">
        <f>'Input CO Nafi'!AG931</f>
        <v>0</v>
      </c>
      <c r="L931" s="16">
        <f>'Input CO Nafi'!AI931</f>
        <v>0</v>
      </c>
      <c r="M931" s="16">
        <f>'Input CO Nafi'!AJ931</f>
        <v>0</v>
      </c>
      <c r="N931" s="12"/>
      <c r="O931" s="8">
        <f>Tableau1[[#This Row],[Prix Unitaire N-1]]*Tableau1[[#This Row],[Qtés commandées pour N-1]]</f>
        <v>0</v>
      </c>
      <c r="P931" s="8">
        <f>Tableau1[[#This Row],[Prix Unitaire N+1]]*Tableau1[[#This Row],[Qtés commandées pour N-1]]</f>
        <v>0</v>
      </c>
      <c r="Q931" s="8">
        <f>Tableau1[[#This Row],[CA N+1]]-Tableau1[[#This Row],[CA N-1]]</f>
        <v>0</v>
      </c>
      <c r="R931" s="14" t="str">
        <f>IFERROR(Tableau1[[#This Row],[Impact en €]]/Tableau1[[#This Row],[CA N-1]]," ")</f>
        <v xml:space="preserve"> </v>
      </c>
    </row>
    <row r="932" spans="1:18" x14ac:dyDescent="0.35">
      <c r="A932" s="10">
        <f>'Input CO Nafi'!A932</f>
        <v>0</v>
      </c>
      <c r="B932" s="10">
        <f>'Input CO Nafi'!C932</f>
        <v>0</v>
      </c>
      <c r="C932" s="8"/>
      <c r="D932" s="8">
        <f>'Input CO Nafi'!J932</f>
        <v>0</v>
      </c>
      <c r="E932" s="12"/>
      <c r="F932" s="10">
        <f>'Input CO Nafi'!L932</f>
        <v>0</v>
      </c>
      <c r="G932" s="16">
        <f>'Input CO Nafi'!P932</f>
        <v>0</v>
      </c>
      <c r="H932" s="11">
        <f>'Input CO Nafi'!Q932</f>
        <v>0</v>
      </c>
      <c r="I932" s="12"/>
      <c r="J932" s="15">
        <f>'Input CO Nafi'!AA932</f>
        <v>0</v>
      </c>
      <c r="K932" s="16">
        <f>'Input CO Nafi'!AG932</f>
        <v>0</v>
      </c>
      <c r="L932" s="16">
        <f>'Input CO Nafi'!AI932</f>
        <v>0</v>
      </c>
      <c r="M932" s="16">
        <f>'Input CO Nafi'!AJ932</f>
        <v>0</v>
      </c>
      <c r="N932" s="12"/>
      <c r="O932" s="8">
        <f>Tableau1[[#This Row],[Prix Unitaire N-1]]*Tableau1[[#This Row],[Qtés commandées pour N-1]]</f>
        <v>0</v>
      </c>
      <c r="P932" s="8">
        <f>Tableau1[[#This Row],[Prix Unitaire N+1]]*Tableau1[[#This Row],[Qtés commandées pour N-1]]</f>
        <v>0</v>
      </c>
      <c r="Q932" s="8">
        <f>Tableau1[[#This Row],[CA N+1]]-Tableau1[[#This Row],[CA N-1]]</f>
        <v>0</v>
      </c>
      <c r="R932" s="14" t="str">
        <f>IFERROR(Tableau1[[#This Row],[Impact en €]]/Tableau1[[#This Row],[CA N-1]]," ")</f>
        <v xml:space="preserve"> </v>
      </c>
    </row>
    <row r="933" spans="1:18" x14ac:dyDescent="0.35">
      <c r="A933" s="10">
        <f>'Input CO Nafi'!A933</f>
        <v>0</v>
      </c>
      <c r="B933" s="10">
        <f>'Input CO Nafi'!C933</f>
        <v>0</v>
      </c>
      <c r="C933" s="8"/>
      <c r="D933" s="8">
        <f>'Input CO Nafi'!J933</f>
        <v>0</v>
      </c>
      <c r="E933" s="12"/>
      <c r="F933" s="10">
        <f>'Input CO Nafi'!L933</f>
        <v>0</v>
      </c>
      <c r="G933" s="16">
        <f>'Input CO Nafi'!P933</f>
        <v>0</v>
      </c>
      <c r="H933" s="11">
        <f>'Input CO Nafi'!Q933</f>
        <v>0</v>
      </c>
      <c r="I933" s="12"/>
      <c r="J933" s="15">
        <f>'Input CO Nafi'!AA933</f>
        <v>0</v>
      </c>
      <c r="K933" s="16">
        <f>'Input CO Nafi'!AG933</f>
        <v>0</v>
      </c>
      <c r="L933" s="16">
        <f>'Input CO Nafi'!AI933</f>
        <v>0</v>
      </c>
      <c r="M933" s="16">
        <f>'Input CO Nafi'!AJ933</f>
        <v>0</v>
      </c>
      <c r="N933" s="12"/>
      <c r="O933" s="8">
        <f>Tableau1[[#This Row],[Prix Unitaire N-1]]*Tableau1[[#This Row],[Qtés commandées pour N-1]]</f>
        <v>0</v>
      </c>
      <c r="P933" s="8">
        <f>Tableau1[[#This Row],[Prix Unitaire N+1]]*Tableau1[[#This Row],[Qtés commandées pour N-1]]</f>
        <v>0</v>
      </c>
      <c r="Q933" s="8">
        <f>Tableau1[[#This Row],[CA N+1]]-Tableau1[[#This Row],[CA N-1]]</f>
        <v>0</v>
      </c>
      <c r="R933" s="14" t="str">
        <f>IFERROR(Tableau1[[#This Row],[Impact en €]]/Tableau1[[#This Row],[CA N-1]]," ")</f>
        <v xml:space="preserve"> </v>
      </c>
    </row>
    <row r="934" spans="1:18" x14ac:dyDescent="0.35">
      <c r="A934" s="10">
        <f>'Input CO Nafi'!A934</f>
        <v>0</v>
      </c>
      <c r="B934" s="10">
        <f>'Input CO Nafi'!C934</f>
        <v>0</v>
      </c>
      <c r="C934" s="8"/>
      <c r="D934" s="8">
        <f>'Input CO Nafi'!J934</f>
        <v>0</v>
      </c>
      <c r="E934" s="12"/>
      <c r="F934" s="10">
        <f>'Input CO Nafi'!L934</f>
        <v>0</v>
      </c>
      <c r="G934" s="16">
        <f>'Input CO Nafi'!P934</f>
        <v>0</v>
      </c>
      <c r="H934" s="11">
        <f>'Input CO Nafi'!Q934</f>
        <v>0</v>
      </c>
      <c r="I934" s="12"/>
      <c r="J934" s="15">
        <f>'Input CO Nafi'!AA934</f>
        <v>0</v>
      </c>
      <c r="K934" s="16">
        <f>'Input CO Nafi'!AG934</f>
        <v>0</v>
      </c>
      <c r="L934" s="16">
        <f>'Input CO Nafi'!AI934</f>
        <v>0</v>
      </c>
      <c r="M934" s="16">
        <f>'Input CO Nafi'!AJ934</f>
        <v>0</v>
      </c>
      <c r="N934" s="12"/>
      <c r="O934" s="8">
        <f>Tableau1[[#This Row],[Prix Unitaire N-1]]*Tableau1[[#This Row],[Qtés commandées pour N-1]]</f>
        <v>0</v>
      </c>
      <c r="P934" s="8">
        <f>Tableau1[[#This Row],[Prix Unitaire N+1]]*Tableau1[[#This Row],[Qtés commandées pour N-1]]</f>
        <v>0</v>
      </c>
      <c r="Q934" s="8">
        <f>Tableau1[[#This Row],[CA N+1]]-Tableau1[[#This Row],[CA N-1]]</f>
        <v>0</v>
      </c>
      <c r="R934" s="14" t="str">
        <f>IFERROR(Tableau1[[#This Row],[Impact en €]]/Tableau1[[#This Row],[CA N-1]]," ")</f>
        <v xml:space="preserve"> </v>
      </c>
    </row>
    <row r="935" spans="1:18" x14ac:dyDescent="0.35">
      <c r="A935" s="10">
        <f>'Input CO Nafi'!A935</f>
        <v>0</v>
      </c>
      <c r="B935" s="10">
        <f>'Input CO Nafi'!C935</f>
        <v>0</v>
      </c>
      <c r="C935" s="8"/>
      <c r="D935" s="8">
        <f>'Input CO Nafi'!J935</f>
        <v>0</v>
      </c>
      <c r="E935" s="12"/>
      <c r="F935" s="10">
        <f>'Input CO Nafi'!L935</f>
        <v>0</v>
      </c>
      <c r="G935" s="16">
        <f>'Input CO Nafi'!P935</f>
        <v>0</v>
      </c>
      <c r="H935" s="11">
        <f>'Input CO Nafi'!Q935</f>
        <v>0</v>
      </c>
      <c r="I935" s="12"/>
      <c r="J935" s="15">
        <f>'Input CO Nafi'!AA935</f>
        <v>0</v>
      </c>
      <c r="K935" s="16">
        <f>'Input CO Nafi'!AG935</f>
        <v>0</v>
      </c>
      <c r="L935" s="16">
        <f>'Input CO Nafi'!AI935</f>
        <v>0</v>
      </c>
      <c r="M935" s="16">
        <f>'Input CO Nafi'!AJ935</f>
        <v>0</v>
      </c>
      <c r="N935" s="12"/>
      <c r="O935" s="8">
        <f>Tableau1[[#This Row],[Prix Unitaire N-1]]*Tableau1[[#This Row],[Qtés commandées pour N-1]]</f>
        <v>0</v>
      </c>
      <c r="P935" s="8">
        <f>Tableau1[[#This Row],[Prix Unitaire N+1]]*Tableau1[[#This Row],[Qtés commandées pour N-1]]</f>
        <v>0</v>
      </c>
      <c r="Q935" s="8">
        <f>Tableau1[[#This Row],[CA N+1]]-Tableau1[[#This Row],[CA N-1]]</f>
        <v>0</v>
      </c>
      <c r="R935" s="14" t="str">
        <f>IFERROR(Tableau1[[#This Row],[Impact en €]]/Tableau1[[#This Row],[CA N-1]]," ")</f>
        <v xml:space="preserve"> </v>
      </c>
    </row>
    <row r="936" spans="1:18" x14ac:dyDescent="0.35">
      <c r="A936" s="10">
        <f>'Input CO Nafi'!A936</f>
        <v>0</v>
      </c>
      <c r="B936" s="10">
        <f>'Input CO Nafi'!C936</f>
        <v>0</v>
      </c>
      <c r="C936" s="8"/>
      <c r="D936" s="8">
        <f>'Input CO Nafi'!J936</f>
        <v>0</v>
      </c>
      <c r="E936" s="12"/>
      <c r="F936" s="10">
        <f>'Input CO Nafi'!L936</f>
        <v>0</v>
      </c>
      <c r="G936" s="16">
        <f>'Input CO Nafi'!P936</f>
        <v>0</v>
      </c>
      <c r="H936" s="11">
        <f>'Input CO Nafi'!Q936</f>
        <v>0</v>
      </c>
      <c r="I936" s="12"/>
      <c r="J936" s="15">
        <f>'Input CO Nafi'!AA936</f>
        <v>0</v>
      </c>
      <c r="K936" s="16">
        <f>'Input CO Nafi'!AG936</f>
        <v>0</v>
      </c>
      <c r="L936" s="16">
        <f>'Input CO Nafi'!AI936</f>
        <v>0</v>
      </c>
      <c r="M936" s="16">
        <f>'Input CO Nafi'!AJ936</f>
        <v>0</v>
      </c>
      <c r="N936" s="12"/>
      <c r="O936" s="8">
        <f>Tableau1[[#This Row],[Prix Unitaire N-1]]*Tableau1[[#This Row],[Qtés commandées pour N-1]]</f>
        <v>0</v>
      </c>
      <c r="P936" s="8">
        <f>Tableau1[[#This Row],[Prix Unitaire N+1]]*Tableau1[[#This Row],[Qtés commandées pour N-1]]</f>
        <v>0</v>
      </c>
      <c r="Q936" s="8">
        <f>Tableau1[[#This Row],[CA N+1]]-Tableau1[[#This Row],[CA N-1]]</f>
        <v>0</v>
      </c>
      <c r="R936" s="14" t="str">
        <f>IFERROR(Tableau1[[#This Row],[Impact en €]]/Tableau1[[#This Row],[CA N-1]]," ")</f>
        <v xml:space="preserve"> </v>
      </c>
    </row>
    <row r="937" spans="1:18" x14ac:dyDescent="0.35">
      <c r="A937" s="10">
        <f>'Input CO Nafi'!A937</f>
        <v>0</v>
      </c>
      <c r="B937" s="10">
        <f>'Input CO Nafi'!C937</f>
        <v>0</v>
      </c>
      <c r="C937" s="8"/>
      <c r="D937" s="8">
        <f>'Input CO Nafi'!J937</f>
        <v>0</v>
      </c>
      <c r="E937" s="12"/>
      <c r="F937" s="10">
        <f>'Input CO Nafi'!L937</f>
        <v>0</v>
      </c>
      <c r="G937" s="16">
        <f>'Input CO Nafi'!P937</f>
        <v>0</v>
      </c>
      <c r="H937" s="11">
        <f>'Input CO Nafi'!Q937</f>
        <v>0</v>
      </c>
      <c r="I937" s="12"/>
      <c r="J937" s="15">
        <f>'Input CO Nafi'!AA937</f>
        <v>0</v>
      </c>
      <c r="K937" s="16">
        <f>'Input CO Nafi'!AG937</f>
        <v>0</v>
      </c>
      <c r="L937" s="16">
        <f>'Input CO Nafi'!AI937</f>
        <v>0</v>
      </c>
      <c r="M937" s="16">
        <f>'Input CO Nafi'!AJ937</f>
        <v>0</v>
      </c>
      <c r="N937" s="12"/>
      <c r="O937" s="8">
        <f>Tableau1[[#This Row],[Prix Unitaire N-1]]*Tableau1[[#This Row],[Qtés commandées pour N-1]]</f>
        <v>0</v>
      </c>
      <c r="P937" s="8">
        <f>Tableau1[[#This Row],[Prix Unitaire N+1]]*Tableau1[[#This Row],[Qtés commandées pour N-1]]</f>
        <v>0</v>
      </c>
      <c r="Q937" s="8">
        <f>Tableau1[[#This Row],[CA N+1]]-Tableau1[[#This Row],[CA N-1]]</f>
        <v>0</v>
      </c>
      <c r="R937" s="14" t="str">
        <f>IFERROR(Tableau1[[#This Row],[Impact en €]]/Tableau1[[#This Row],[CA N-1]]," ")</f>
        <v xml:space="preserve"> </v>
      </c>
    </row>
    <row r="938" spans="1:18" x14ac:dyDescent="0.35">
      <c r="A938" s="10">
        <f>'Input CO Nafi'!A938</f>
        <v>0</v>
      </c>
      <c r="B938" s="10">
        <f>'Input CO Nafi'!C938</f>
        <v>0</v>
      </c>
      <c r="C938" s="8"/>
      <c r="D938" s="8">
        <f>'Input CO Nafi'!J938</f>
        <v>0</v>
      </c>
      <c r="E938" s="12"/>
      <c r="F938" s="10">
        <f>'Input CO Nafi'!L938</f>
        <v>0</v>
      </c>
      <c r="G938" s="16">
        <f>'Input CO Nafi'!P938</f>
        <v>0</v>
      </c>
      <c r="H938" s="11">
        <f>'Input CO Nafi'!Q938</f>
        <v>0</v>
      </c>
      <c r="I938" s="12"/>
      <c r="J938" s="15">
        <f>'Input CO Nafi'!AA938</f>
        <v>0</v>
      </c>
      <c r="K938" s="16">
        <f>'Input CO Nafi'!AG938</f>
        <v>0</v>
      </c>
      <c r="L938" s="16">
        <f>'Input CO Nafi'!AI938</f>
        <v>0</v>
      </c>
      <c r="M938" s="16">
        <f>'Input CO Nafi'!AJ938</f>
        <v>0</v>
      </c>
      <c r="N938" s="12"/>
      <c r="O938" s="8">
        <f>Tableau1[[#This Row],[Prix Unitaire N-1]]*Tableau1[[#This Row],[Qtés commandées pour N-1]]</f>
        <v>0</v>
      </c>
      <c r="P938" s="8">
        <f>Tableau1[[#This Row],[Prix Unitaire N+1]]*Tableau1[[#This Row],[Qtés commandées pour N-1]]</f>
        <v>0</v>
      </c>
      <c r="Q938" s="8">
        <f>Tableau1[[#This Row],[CA N+1]]-Tableau1[[#This Row],[CA N-1]]</f>
        <v>0</v>
      </c>
      <c r="R938" s="14" t="str">
        <f>IFERROR(Tableau1[[#This Row],[Impact en €]]/Tableau1[[#This Row],[CA N-1]]," ")</f>
        <v xml:space="preserve"> </v>
      </c>
    </row>
    <row r="939" spans="1:18" x14ac:dyDescent="0.35">
      <c r="A939" s="10">
        <f>'Input CO Nafi'!A939</f>
        <v>0</v>
      </c>
      <c r="B939" s="10">
        <f>'Input CO Nafi'!C939</f>
        <v>0</v>
      </c>
      <c r="C939" s="8"/>
      <c r="D939" s="8">
        <f>'Input CO Nafi'!J939</f>
        <v>0</v>
      </c>
      <c r="E939" s="12"/>
      <c r="F939" s="10">
        <f>'Input CO Nafi'!L939</f>
        <v>0</v>
      </c>
      <c r="G939" s="16">
        <f>'Input CO Nafi'!P939</f>
        <v>0</v>
      </c>
      <c r="H939" s="11">
        <f>'Input CO Nafi'!Q939</f>
        <v>0</v>
      </c>
      <c r="I939" s="12"/>
      <c r="J939" s="15">
        <f>'Input CO Nafi'!AA939</f>
        <v>0</v>
      </c>
      <c r="K939" s="16">
        <f>'Input CO Nafi'!AG939</f>
        <v>0</v>
      </c>
      <c r="L939" s="16">
        <f>'Input CO Nafi'!AI939</f>
        <v>0</v>
      </c>
      <c r="M939" s="16">
        <f>'Input CO Nafi'!AJ939</f>
        <v>0</v>
      </c>
      <c r="N939" s="12"/>
      <c r="O939" s="8">
        <f>Tableau1[[#This Row],[Prix Unitaire N-1]]*Tableau1[[#This Row],[Qtés commandées pour N-1]]</f>
        <v>0</v>
      </c>
      <c r="P939" s="8">
        <f>Tableau1[[#This Row],[Prix Unitaire N+1]]*Tableau1[[#This Row],[Qtés commandées pour N-1]]</f>
        <v>0</v>
      </c>
      <c r="Q939" s="8">
        <f>Tableau1[[#This Row],[CA N+1]]-Tableau1[[#This Row],[CA N-1]]</f>
        <v>0</v>
      </c>
      <c r="R939" s="14" t="str">
        <f>IFERROR(Tableau1[[#This Row],[Impact en €]]/Tableau1[[#This Row],[CA N-1]]," ")</f>
        <v xml:space="preserve"> </v>
      </c>
    </row>
    <row r="940" spans="1:18" x14ac:dyDescent="0.35">
      <c r="A940" s="10">
        <f>'Input CO Nafi'!A940</f>
        <v>0</v>
      </c>
      <c r="B940" s="10">
        <f>'Input CO Nafi'!C940</f>
        <v>0</v>
      </c>
      <c r="C940" s="8"/>
      <c r="D940" s="8">
        <f>'Input CO Nafi'!J940</f>
        <v>0</v>
      </c>
      <c r="E940" s="12"/>
      <c r="F940" s="10">
        <f>'Input CO Nafi'!L940</f>
        <v>0</v>
      </c>
      <c r="G940" s="16">
        <f>'Input CO Nafi'!P940</f>
        <v>0</v>
      </c>
      <c r="H940" s="11">
        <f>'Input CO Nafi'!Q940</f>
        <v>0</v>
      </c>
      <c r="I940" s="12"/>
      <c r="J940" s="15">
        <f>'Input CO Nafi'!AA940</f>
        <v>0</v>
      </c>
      <c r="K940" s="16">
        <f>'Input CO Nafi'!AG940</f>
        <v>0</v>
      </c>
      <c r="L940" s="16">
        <f>'Input CO Nafi'!AI940</f>
        <v>0</v>
      </c>
      <c r="M940" s="16">
        <f>'Input CO Nafi'!AJ940</f>
        <v>0</v>
      </c>
      <c r="N940" s="12"/>
      <c r="O940" s="8">
        <f>Tableau1[[#This Row],[Prix Unitaire N-1]]*Tableau1[[#This Row],[Qtés commandées pour N-1]]</f>
        <v>0</v>
      </c>
      <c r="P940" s="8">
        <f>Tableau1[[#This Row],[Prix Unitaire N+1]]*Tableau1[[#This Row],[Qtés commandées pour N-1]]</f>
        <v>0</v>
      </c>
      <c r="Q940" s="8">
        <f>Tableau1[[#This Row],[CA N+1]]-Tableau1[[#This Row],[CA N-1]]</f>
        <v>0</v>
      </c>
      <c r="R940" s="14" t="str">
        <f>IFERROR(Tableau1[[#This Row],[Impact en €]]/Tableau1[[#This Row],[CA N-1]]," ")</f>
        <v xml:space="preserve"> </v>
      </c>
    </row>
    <row r="941" spans="1:18" x14ac:dyDescent="0.35">
      <c r="A941" s="10">
        <f>'Input CO Nafi'!A941</f>
        <v>0</v>
      </c>
      <c r="B941" s="10">
        <f>'Input CO Nafi'!C941</f>
        <v>0</v>
      </c>
      <c r="C941" s="8"/>
      <c r="D941" s="8">
        <f>'Input CO Nafi'!J941</f>
        <v>0</v>
      </c>
      <c r="E941" s="12"/>
      <c r="F941" s="10">
        <f>'Input CO Nafi'!L941</f>
        <v>0</v>
      </c>
      <c r="G941" s="16">
        <f>'Input CO Nafi'!P941</f>
        <v>0</v>
      </c>
      <c r="H941" s="11">
        <f>'Input CO Nafi'!Q941</f>
        <v>0</v>
      </c>
      <c r="I941" s="12"/>
      <c r="J941" s="15">
        <f>'Input CO Nafi'!AA941</f>
        <v>0</v>
      </c>
      <c r="K941" s="16">
        <f>'Input CO Nafi'!AG941</f>
        <v>0</v>
      </c>
      <c r="L941" s="16">
        <f>'Input CO Nafi'!AI941</f>
        <v>0</v>
      </c>
      <c r="M941" s="16">
        <f>'Input CO Nafi'!AJ941</f>
        <v>0</v>
      </c>
      <c r="N941" s="12"/>
      <c r="O941" s="8">
        <f>Tableau1[[#This Row],[Prix Unitaire N-1]]*Tableau1[[#This Row],[Qtés commandées pour N-1]]</f>
        <v>0</v>
      </c>
      <c r="P941" s="8">
        <f>Tableau1[[#This Row],[Prix Unitaire N+1]]*Tableau1[[#This Row],[Qtés commandées pour N-1]]</f>
        <v>0</v>
      </c>
      <c r="Q941" s="8">
        <f>Tableau1[[#This Row],[CA N+1]]-Tableau1[[#This Row],[CA N-1]]</f>
        <v>0</v>
      </c>
      <c r="R941" s="14" t="str">
        <f>IFERROR(Tableau1[[#This Row],[Impact en €]]/Tableau1[[#This Row],[CA N-1]]," ")</f>
        <v xml:space="preserve"> </v>
      </c>
    </row>
    <row r="942" spans="1:18" x14ac:dyDescent="0.35">
      <c r="A942" s="10">
        <f>'Input CO Nafi'!A942</f>
        <v>0</v>
      </c>
      <c r="B942" s="10">
        <f>'Input CO Nafi'!C942</f>
        <v>0</v>
      </c>
      <c r="C942" s="8"/>
      <c r="D942" s="8">
        <f>'Input CO Nafi'!J942</f>
        <v>0</v>
      </c>
      <c r="E942" s="12"/>
      <c r="F942" s="10">
        <f>'Input CO Nafi'!L942</f>
        <v>0</v>
      </c>
      <c r="G942" s="16">
        <f>'Input CO Nafi'!P942</f>
        <v>0</v>
      </c>
      <c r="H942" s="11">
        <f>'Input CO Nafi'!Q942</f>
        <v>0</v>
      </c>
      <c r="I942" s="12"/>
      <c r="J942" s="15">
        <f>'Input CO Nafi'!AA942</f>
        <v>0</v>
      </c>
      <c r="K942" s="16">
        <f>'Input CO Nafi'!AG942</f>
        <v>0</v>
      </c>
      <c r="L942" s="16">
        <f>'Input CO Nafi'!AI942</f>
        <v>0</v>
      </c>
      <c r="M942" s="16">
        <f>'Input CO Nafi'!AJ942</f>
        <v>0</v>
      </c>
      <c r="N942" s="12"/>
      <c r="O942" s="8">
        <f>Tableau1[[#This Row],[Prix Unitaire N-1]]*Tableau1[[#This Row],[Qtés commandées pour N-1]]</f>
        <v>0</v>
      </c>
      <c r="P942" s="8">
        <f>Tableau1[[#This Row],[Prix Unitaire N+1]]*Tableau1[[#This Row],[Qtés commandées pour N-1]]</f>
        <v>0</v>
      </c>
      <c r="Q942" s="8">
        <f>Tableau1[[#This Row],[CA N+1]]-Tableau1[[#This Row],[CA N-1]]</f>
        <v>0</v>
      </c>
      <c r="R942" s="14" t="str">
        <f>IFERROR(Tableau1[[#This Row],[Impact en €]]/Tableau1[[#This Row],[CA N-1]]," ")</f>
        <v xml:space="preserve"> </v>
      </c>
    </row>
    <row r="943" spans="1:18" x14ac:dyDescent="0.35">
      <c r="A943" s="10">
        <f>'Input CO Nafi'!A943</f>
        <v>0</v>
      </c>
      <c r="B943" s="10">
        <f>'Input CO Nafi'!C943</f>
        <v>0</v>
      </c>
      <c r="C943" s="8"/>
      <c r="D943" s="8">
        <f>'Input CO Nafi'!J943</f>
        <v>0</v>
      </c>
      <c r="E943" s="12"/>
      <c r="F943" s="10">
        <f>'Input CO Nafi'!L943</f>
        <v>0</v>
      </c>
      <c r="G943" s="16">
        <f>'Input CO Nafi'!P943</f>
        <v>0</v>
      </c>
      <c r="H943" s="11">
        <f>'Input CO Nafi'!Q943</f>
        <v>0</v>
      </c>
      <c r="I943" s="12"/>
      <c r="J943" s="15">
        <f>'Input CO Nafi'!AA943</f>
        <v>0</v>
      </c>
      <c r="K943" s="16">
        <f>'Input CO Nafi'!AG943</f>
        <v>0</v>
      </c>
      <c r="L943" s="16">
        <f>'Input CO Nafi'!AI943</f>
        <v>0</v>
      </c>
      <c r="M943" s="16">
        <f>'Input CO Nafi'!AJ943</f>
        <v>0</v>
      </c>
      <c r="N943" s="12"/>
      <c r="O943" s="8">
        <f>Tableau1[[#This Row],[Prix Unitaire N-1]]*Tableau1[[#This Row],[Qtés commandées pour N-1]]</f>
        <v>0</v>
      </c>
      <c r="P943" s="8">
        <f>Tableau1[[#This Row],[Prix Unitaire N+1]]*Tableau1[[#This Row],[Qtés commandées pour N-1]]</f>
        <v>0</v>
      </c>
      <c r="Q943" s="8">
        <f>Tableau1[[#This Row],[CA N+1]]-Tableau1[[#This Row],[CA N-1]]</f>
        <v>0</v>
      </c>
      <c r="R943" s="14" t="str">
        <f>IFERROR(Tableau1[[#This Row],[Impact en €]]/Tableau1[[#This Row],[CA N-1]]," ")</f>
        <v xml:space="preserve"> </v>
      </c>
    </row>
    <row r="944" spans="1:18" x14ac:dyDescent="0.35">
      <c r="A944" s="10">
        <f>'Input CO Nafi'!A944</f>
        <v>0</v>
      </c>
      <c r="B944" s="10">
        <f>'Input CO Nafi'!C944</f>
        <v>0</v>
      </c>
      <c r="C944" s="8"/>
      <c r="D944" s="8">
        <f>'Input CO Nafi'!J944</f>
        <v>0</v>
      </c>
      <c r="E944" s="12"/>
      <c r="F944" s="10">
        <f>'Input CO Nafi'!L944</f>
        <v>0</v>
      </c>
      <c r="G944" s="16">
        <f>'Input CO Nafi'!P944</f>
        <v>0</v>
      </c>
      <c r="H944" s="11">
        <f>'Input CO Nafi'!Q944</f>
        <v>0</v>
      </c>
      <c r="I944" s="12"/>
      <c r="J944" s="15">
        <f>'Input CO Nafi'!AA944</f>
        <v>0</v>
      </c>
      <c r="K944" s="16">
        <f>'Input CO Nafi'!AG944</f>
        <v>0</v>
      </c>
      <c r="L944" s="16">
        <f>'Input CO Nafi'!AI944</f>
        <v>0</v>
      </c>
      <c r="M944" s="16">
        <f>'Input CO Nafi'!AJ944</f>
        <v>0</v>
      </c>
      <c r="N944" s="12"/>
      <c r="O944" s="8">
        <f>Tableau1[[#This Row],[Prix Unitaire N-1]]*Tableau1[[#This Row],[Qtés commandées pour N-1]]</f>
        <v>0</v>
      </c>
      <c r="P944" s="8">
        <f>Tableau1[[#This Row],[Prix Unitaire N+1]]*Tableau1[[#This Row],[Qtés commandées pour N-1]]</f>
        <v>0</v>
      </c>
      <c r="Q944" s="8">
        <f>Tableau1[[#This Row],[CA N+1]]-Tableau1[[#This Row],[CA N-1]]</f>
        <v>0</v>
      </c>
      <c r="R944" s="14" t="str">
        <f>IFERROR(Tableau1[[#This Row],[Impact en €]]/Tableau1[[#This Row],[CA N-1]]," ")</f>
        <v xml:space="preserve"> </v>
      </c>
    </row>
    <row r="945" spans="1:18" x14ac:dyDescent="0.35">
      <c r="A945" s="10">
        <f>'Input CO Nafi'!A945</f>
        <v>0</v>
      </c>
      <c r="B945" s="10">
        <f>'Input CO Nafi'!C945</f>
        <v>0</v>
      </c>
      <c r="C945" s="8"/>
      <c r="D945" s="8">
        <f>'Input CO Nafi'!J945</f>
        <v>0</v>
      </c>
      <c r="E945" s="12"/>
      <c r="F945" s="10">
        <f>'Input CO Nafi'!L945</f>
        <v>0</v>
      </c>
      <c r="G945" s="16">
        <f>'Input CO Nafi'!P945</f>
        <v>0</v>
      </c>
      <c r="H945" s="11">
        <f>'Input CO Nafi'!Q945</f>
        <v>0</v>
      </c>
      <c r="I945" s="12"/>
      <c r="J945" s="15">
        <f>'Input CO Nafi'!AA945</f>
        <v>0</v>
      </c>
      <c r="K945" s="16">
        <f>'Input CO Nafi'!AG945</f>
        <v>0</v>
      </c>
      <c r="L945" s="16">
        <f>'Input CO Nafi'!AI945</f>
        <v>0</v>
      </c>
      <c r="M945" s="16">
        <f>'Input CO Nafi'!AJ945</f>
        <v>0</v>
      </c>
      <c r="N945" s="12"/>
      <c r="O945" s="8">
        <f>Tableau1[[#This Row],[Prix Unitaire N-1]]*Tableau1[[#This Row],[Qtés commandées pour N-1]]</f>
        <v>0</v>
      </c>
      <c r="P945" s="8">
        <f>Tableau1[[#This Row],[Prix Unitaire N+1]]*Tableau1[[#This Row],[Qtés commandées pour N-1]]</f>
        <v>0</v>
      </c>
      <c r="Q945" s="8">
        <f>Tableau1[[#This Row],[CA N+1]]-Tableau1[[#This Row],[CA N-1]]</f>
        <v>0</v>
      </c>
      <c r="R945" s="14" t="str">
        <f>IFERROR(Tableau1[[#This Row],[Impact en €]]/Tableau1[[#This Row],[CA N-1]]," ")</f>
        <v xml:space="preserve"> </v>
      </c>
    </row>
    <row r="946" spans="1:18" x14ac:dyDescent="0.35">
      <c r="A946" s="10">
        <f>'Input CO Nafi'!A946</f>
        <v>0</v>
      </c>
      <c r="B946" s="10">
        <f>'Input CO Nafi'!C946</f>
        <v>0</v>
      </c>
      <c r="C946" s="8"/>
      <c r="D946" s="8">
        <f>'Input CO Nafi'!J946</f>
        <v>0</v>
      </c>
      <c r="E946" s="12"/>
      <c r="F946" s="10">
        <f>'Input CO Nafi'!L946</f>
        <v>0</v>
      </c>
      <c r="G946" s="16">
        <f>'Input CO Nafi'!P946</f>
        <v>0</v>
      </c>
      <c r="H946" s="11">
        <f>'Input CO Nafi'!Q946</f>
        <v>0</v>
      </c>
      <c r="I946" s="12"/>
      <c r="J946" s="15">
        <f>'Input CO Nafi'!AA946</f>
        <v>0</v>
      </c>
      <c r="K946" s="16">
        <f>'Input CO Nafi'!AG946</f>
        <v>0</v>
      </c>
      <c r="L946" s="16">
        <f>'Input CO Nafi'!AI946</f>
        <v>0</v>
      </c>
      <c r="M946" s="16">
        <f>'Input CO Nafi'!AJ946</f>
        <v>0</v>
      </c>
      <c r="N946" s="12"/>
      <c r="O946" s="8">
        <f>Tableau1[[#This Row],[Prix Unitaire N-1]]*Tableau1[[#This Row],[Qtés commandées pour N-1]]</f>
        <v>0</v>
      </c>
      <c r="P946" s="8">
        <f>Tableau1[[#This Row],[Prix Unitaire N+1]]*Tableau1[[#This Row],[Qtés commandées pour N-1]]</f>
        <v>0</v>
      </c>
      <c r="Q946" s="8">
        <f>Tableau1[[#This Row],[CA N+1]]-Tableau1[[#This Row],[CA N-1]]</f>
        <v>0</v>
      </c>
      <c r="R946" s="14" t="str">
        <f>IFERROR(Tableau1[[#This Row],[Impact en €]]/Tableau1[[#This Row],[CA N-1]]," ")</f>
        <v xml:space="preserve"> </v>
      </c>
    </row>
    <row r="947" spans="1:18" x14ac:dyDescent="0.35">
      <c r="A947" s="10">
        <f>'Input CO Nafi'!A947</f>
        <v>0</v>
      </c>
      <c r="B947" s="10">
        <f>'Input CO Nafi'!C947</f>
        <v>0</v>
      </c>
      <c r="C947" s="8"/>
      <c r="D947" s="8">
        <f>'Input CO Nafi'!J947</f>
        <v>0</v>
      </c>
      <c r="E947" s="12"/>
      <c r="F947" s="10">
        <f>'Input CO Nafi'!L947</f>
        <v>0</v>
      </c>
      <c r="G947" s="16">
        <f>'Input CO Nafi'!P947</f>
        <v>0</v>
      </c>
      <c r="H947" s="11">
        <f>'Input CO Nafi'!Q947</f>
        <v>0</v>
      </c>
      <c r="I947" s="12"/>
      <c r="J947" s="15">
        <f>'Input CO Nafi'!AA947</f>
        <v>0</v>
      </c>
      <c r="K947" s="16">
        <f>'Input CO Nafi'!AG947</f>
        <v>0</v>
      </c>
      <c r="L947" s="16">
        <f>'Input CO Nafi'!AI947</f>
        <v>0</v>
      </c>
      <c r="M947" s="16">
        <f>'Input CO Nafi'!AJ947</f>
        <v>0</v>
      </c>
      <c r="N947" s="12"/>
      <c r="O947" s="8">
        <f>Tableau1[[#This Row],[Prix Unitaire N-1]]*Tableau1[[#This Row],[Qtés commandées pour N-1]]</f>
        <v>0</v>
      </c>
      <c r="P947" s="8">
        <f>Tableau1[[#This Row],[Prix Unitaire N+1]]*Tableau1[[#This Row],[Qtés commandées pour N-1]]</f>
        <v>0</v>
      </c>
      <c r="Q947" s="8">
        <f>Tableau1[[#This Row],[CA N+1]]-Tableau1[[#This Row],[CA N-1]]</f>
        <v>0</v>
      </c>
      <c r="R947" s="14" t="str">
        <f>IFERROR(Tableau1[[#This Row],[Impact en €]]/Tableau1[[#This Row],[CA N-1]]," ")</f>
        <v xml:space="preserve"> </v>
      </c>
    </row>
    <row r="948" spans="1:18" x14ac:dyDescent="0.35">
      <c r="A948" s="10">
        <f>'Input CO Nafi'!A948</f>
        <v>0</v>
      </c>
      <c r="B948" s="10">
        <f>'Input CO Nafi'!C948</f>
        <v>0</v>
      </c>
      <c r="C948" s="8"/>
      <c r="D948" s="8">
        <f>'Input CO Nafi'!J948</f>
        <v>0</v>
      </c>
      <c r="E948" s="12"/>
      <c r="F948" s="10">
        <f>'Input CO Nafi'!L948</f>
        <v>0</v>
      </c>
      <c r="G948" s="16">
        <f>'Input CO Nafi'!P948</f>
        <v>0</v>
      </c>
      <c r="H948" s="11">
        <f>'Input CO Nafi'!Q948</f>
        <v>0</v>
      </c>
      <c r="I948" s="12"/>
      <c r="J948" s="15">
        <f>'Input CO Nafi'!AA948</f>
        <v>0</v>
      </c>
      <c r="K948" s="16">
        <f>'Input CO Nafi'!AG948</f>
        <v>0</v>
      </c>
      <c r="L948" s="16">
        <f>'Input CO Nafi'!AI948</f>
        <v>0</v>
      </c>
      <c r="M948" s="16">
        <f>'Input CO Nafi'!AJ948</f>
        <v>0</v>
      </c>
      <c r="N948" s="12"/>
      <c r="O948" s="8">
        <f>Tableau1[[#This Row],[Prix Unitaire N-1]]*Tableau1[[#This Row],[Qtés commandées pour N-1]]</f>
        <v>0</v>
      </c>
      <c r="P948" s="8">
        <f>Tableau1[[#This Row],[Prix Unitaire N+1]]*Tableau1[[#This Row],[Qtés commandées pour N-1]]</f>
        <v>0</v>
      </c>
      <c r="Q948" s="8">
        <f>Tableau1[[#This Row],[CA N+1]]-Tableau1[[#This Row],[CA N-1]]</f>
        <v>0</v>
      </c>
      <c r="R948" s="14" t="str">
        <f>IFERROR(Tableau1[[#This Row],[Impact en €]]/Tableau1[[#This Row],[CA N-1]]," ")</f>
        <v xml:space="preserve"> </v>
      </c>
    </row>
    <row r="949" spans="1:18" x14ac:dyDescent="0.35">
      <c r="A949" s="10">
        <f>'Input CO Nafi'!A949</f>
        <v>0</v>
      </c>
      <c r="B949" s="10">
        <f>'Input CO Nafi'!C949</f>
        <v>0</v>
      </c>
      <c r="C949" s="8"/>
      <c r="D949" s="8">
        <f>'Input CO Nafi'!J949</f>
        <v>0</v>
      </c>
      <c r="E949" s="12"/>
      <c r="F949" s="10">
        <f>'Input CO Nafi'!L949</f>
        <v>0</v>
      </c>
      <c r="G949" s="16">
        <f>'Input CO Nafi'!P949</f>
        <v>0</v>
      </c>
      <c r="H949" s="11">
        <f>'Input CO Nafi'!Q949</f>
        <v>0</v>
      </c>
      <c r="I949" s="12"/>
      <c r="J949" s="15">
        <f>'Input CO Nafi'!AA949</f>
        <v>0</v>
      </c>
      <c r="K949" s="16">
        <f>'Input CO Nafi'!AG949</f>
        <v>0</v>
      </c>
      <c r="L949" s="16">
        <f>'Input CO Nafi'!AI949</f>
        <v>0</v>
      </c>
      <c r="M949" s="16">
        <f>'Input CO Nafi'!AJ949</f>
        <v>0</v>
      </c>
      <c r="N949" s="12"/>
      <c r="O949" s="8">
        <f>Tableau1[[#This Row],[Prix Unitaire N-1]]*Tableau1[[#This Row],[Qtés commandées pour N-1]]</f>
        <v>0</v>
      </c>
      <c r="P949" s="8">
        <f>Tableau1[[#This Row],[Prix Unitaire N+1]]*Tableau1[[#This Row],[Qtés commandées pour N-1]]</f>
        <v>0</v>
      </c>
      <c r="Q949" s="8">
        <f>Tableau1[[#This Row],[CA N+1]]-Tableau1[[#This Row],[CA N-1]]</f>
        <v>0</v>
      </c>
      <c r="R949" s="14" t="str">
        <f>IFERROR(Tableau1[[#This Row],[Impact en €]]/Tableau1[[#This Row],[CA N-1]]," ")</f>
        <v xml:space="preserve"> </v>
      </c>
    </row>
    <row r="950" spans="1:18" x14ac:dyDescent="0.35">
      <c r="A950" s="10">
        <f>'Input CO Nafi'!A950</f>
        <v>0</v>
      </c>
      <c r="B950" s="10">
        <f>'Input CO Nafi'!C950</f>
        <v>0</v>
      </c>
      <c r="C950" s="8"/>
      <c r="D950" s="8">
        <f>'Input CO Nafi'!J950</f>
        <v>0</v>
      </c>
      <c r="E950" s="12"/>
      <c r="F950" s="10">
        <f>'Input CO Nafi'!L950</f>
        <v>0</v>
      </c>
      <c r="G950" s="16">
        <f>'Input CO Nafi'!P950</f>
        <v>0</v>
      </c>
      <c r="H950" s="11">
        <f>'Input CO Nafi'!Q950</f>
        <v>0</v>
      </c>
      <c r="I950" s="12"/>
      <c r="J950" s="15">
        <f>'Input CO Nafi'!AA950</f>
        <v>0</v>
      </c>
      <c r="K950" s="16">
        <f>'Input CO Nafi'!AG950</f>
        <v>0</v>
      </c>
      <c r="L950" s="16">
        <f>'Input CO Nafi'!AI950</f>
        <v>0</v>
      </c>
      <c r="M950" s="16">
        <f>'Input CO Nafi'!AJ950</f>
        <v>0</v>
      </c>
      <c r="N950" s="12"/>
      <c r="O950" s="8">
        <f>Tableau1[[#This Row],[Prix Unitaire N-1]]*Tableau1[[#This Row],[Qtés commandées pour N-1]]</f>
        <v>0</v>
      </c>
      <c r="P950" s="8">
        <f>Tableau1[[#This Row],[Prix Unitaire N+1]]*Tableau1[[#This Row],[Qtés commandées pour N-1]]</f>
        <v>0</v>
      </c>
      <c r="Q950" s="8">
        <f>Tableau1[[#This Row],[CA N+1]]-Tableau1[[#This Row],[CA N-1]]</f>
        <v>0</v>
      </c>
      <c r="R950" s="14" t="str">
        <f>IFERROR(Tableau1[[#This Row],[Impact en €]]/Tableau1[[#This Row],[CA N-1]]," ")</f>
        <v xml:space="preserve"> </v>
      </c>
    </row>
    <row r="951" spans="1:18" x14ac:dyDescent="0.35">
      <c r="A951" s="10">
        <f>'Input CO Nafi'!A951</f>
        <v>0</v>
      </c>
      <c r="B951" s="10">
        <f>'Input CO Nafi'!C951</f>
        <v>0</v>
      </c>
      <c r="C951" s="8"/>
      <c r="D951" s="8">
        <f>'Input CO Nafi'!J951</f>
        <v>0</v>
      </c>
      <c r="E951" s="12"/>
      <c r="F951" s="10">
        <f>'Input CO Nafi'!L951</f>
        <v>0</v>
      </c>
      <c r="G951" s="16">
        <f>'Input CO Nafi'!P951</f>
        <v>0</v>
      </c>
      <c r="H951" s="11">
        <f>'Input CO Nafi'!Q951</f>
        <v>0</v>
      </c>
      <c r="I951" s="12"/>
      <c r="J951" s="15">
        <f>'Input CO Nafi'!AA951</f>
        <v>0</v>
      </c>
      <c r="K951" s="16">
        <f>'Input CO Nafi'!AG951</f>
        <v>0</v>
      </c>
      <c r="L951" s="16">
        <f>'Input CO Nafi'!AI951</f>
        <v>0</v>
      </c>
      <c r="M951" s="16">
        <f>'Input CO Nafi'!AJ951</f>
        <v>0</v>
      </c>
      <c r="N951" s="12"/>
      <c r="O951" s="8">
        <f>Tableau1[[#This Row],[Prix Unitaire N-1]]*Tableau1[[#This Row],[Qtés commandées pour N-1]]</f>
        <v>0</v>
      </c>
      <c r="P951" s="8">
        <f>Tableau1[[#This Row],[Prix Unitaire N+1]]*Tableau1[[#This Row],[Qtés commandées pour N-1]]</f>
        <v>0</v>
      </c>
      <c r="Q951" s="8">
        <f>Tableau1[[#This Row],[CA N+1]]-Tableau1[[#This Row],[CA N-1]]</f>
        <v>0</v>
      </c>
      <c r="R951" s="14" t="str">
        <f>IFERROR(Tableau1[[#This Row],[Impact en €]]/Tableau1[[#This Row],[CA N-1]]," ")</f>
        <v xml:space="preserve"> </v>
      </c>
    </row>
    <row r="952" spans="1:18" x14ac:dyDescent="0.35">
      <c r="A952" s="10">
        <f>'Input CO Nafi'!A952</f>
        <v>0</v>
      </c>
      <c r="B952" s="10">
        <f>'Input CO Nafi'!C952</f>
        <v>0</v>
      </c>
      <c r="C952" s="8"/>
      <c r="D952" s="8">
        <f>'Input CO Nafi'!J952</f>
        <v>0</v>
      </c>
      <c r="E952" s="12"/>
      <c r="F952" s="10">
        <f>'Input CO Nafi'!L952</f>
        <v>0</v>
      </c>
      <c r="G952" s="16">
        <f>'Input CO Nafi'!P952</f>
        <v>0</v>
      </c>
      <c r="H952" s="11">
        <f>'Input CO Nafi'!Q952</f>
        <v>0</v>
      </c>
      <c r="I952" s="12"/>
      <c r="J952" s="15">
        <f>'Input CO Nafi'!AA952</f>
        <v>0</v>
      </c>
      <c r="K952" s="16">
        <f>'Input CO Nafi'!AG952</f>
        <v>0</v>
      </c>
      <c r="L952" s="16">
        <f>'Input CO Nafi'!AI952</f>
        <v>0</v>
      </c>
      <c r="M952" s="16">
        <f>'Input CO Nafi'!AJ952</f>
        <v>0</v>
      </c>
      <c r="N952" s="12"/>
      <c r="O952" s="8">
        <f>Tableau1[[#This Row],[Prix Unitaire N-1]]*Tableau1[[#This Row],[Qtés commandées pour N-1]]</f>
        <v>0</v>
      </c>
      <c r="P952" s="8">
        <f>Tableau1[[#This Row],[Prix Unitaire N+1]]*Tableau1[[#This Row],[Qtés commandées pour N-1]]</f>
        <v>0</v>
      </c>
      <c r="Q952" s="8">
        <f>Tableau1[[#This Row],[CA N+1]]-Tableau1[[#This Row],[CA N-1]]</f>
        <v>0</v>
      </c>
      <c r="R952" s="14" t="str">
        <f>IFERROR(Tableau1[[#This Row],[Impact en €]]/Tableau1[[#This Row],[CA N-1]]," ")</f>
        <v xml:space="preserve"> </v>
      </c>
    </row>
    <row r="953" spans="1:18" x14ac:dyDescent="0.35">
      <c r="A953" s="10">
        <f>'Input CO Nafi'!A953</f>
        <v>0</v>
      </c>
      <c r="B953" s="10">
        <f>'Input CO Nafi'!C953</f>
        <v>0</v>
      </c>
      <c r="C953" s="8"/>
      <c r="D953" s="8">
        <f>'Input CO Nafi'!J953</f>
        <v>0</v>
      </c>
      <c r="E953" s="12"/>
      <c r="F953" s="10">
        <f>'Input CO Nafi'!L953</f>
        <v>0</v>
      </c>
      <c r="G953" s="16">
        <f>'Input CO Nafi'!P953</f>
        <v>0</v>
      </c>
      <c r="H953" s="11">
        <f>'Input CO Nafi'!Q953</f>
        <v>0</v>
      </c>
      <c r="I953" s="12"/>
      <c r="J953" s="15">
        <f>'Input CO Nafi'!AA953</f>
        <v>0</v>
      </c>
      <c r="K953" s="16">
        <f>'Input CO Nafi'!AG953</f>
        <v>0</v>
      </c>
      <c r="L953" s="16">
        <f>'Input CO Nafi'!AI953</f>
        <v>0</v>
      </c>
      <c r="M953" s="16">
        <f>'Input CO Nafi'!AJ953</f>
        <v>0</v>
      </c>
      <c r="N953" s="12"/>
      <c r="O953" s="8">
        <f>Tableau1[[#This Row],[Prix Unitaire N-1]]*Tableau1[[#This Row],[Qtés commandées pour N-1]]</f>
        <v>0</v>
      </c>
      <c r="P953" s="8">
        <f>Tableau1[[#This Row],[Prix Unitaire N+1]]*Tableau1[[#This Row],[Qtés commandées pour N-1]]</f>
        <v>0</v>
      </c>
      <c r="Q953" s="8">
        <f>Tableau1[[#This Row],[CA N+1]]-Tableau1[[#This Row],[CA N-1]]</f>
        <v>0</v>
      </c>
      <c r="R953" s="14" t="str">
        <f>IFERROR(Tableau1[[#This Row],[Impact en €]]/Tableau1[[#This Row],[CA N-1]]," ")</f>
        <v xml:space="preserve"> </v>
      </c>
    </row>
    <row r="954" spans="1:18" x14ac:dyDescent="0.35">
      <c r="A954" s="10">
        <f>'Input CO Nafi'!A954</f>
        <v>0</v>
      </c>
      <c r="B954" s="10">
        <f>'Input CO Nafi'!C954</f>
        <v>0</v>
      </c>
      <c r="C954" s="8"/>
      <c r="D954" s="8">
        <f>'Input CO Nafi'!J954</f>
        <v>0</v>
      </c>
      <c r="E954" s="12"/>
      <c r="F954" s="10">
        <f>'Input CO Nafi'!L954</f>
        <v>0</v>
      </c>
      <c r="G954" s="16">
        <f>'Input CO Nafi'!P954</f>
        <v>0</v>
      </c>
      <c r="H954" s="11">
        <f>'Input CO Nafi'!Q954</f>
        <v>0</v>
      </c>
      <c r="I954" s="12"/>
      <c r="J954" s="15">
        <f>'Input CO Nafi'!AA954</f>
        <v>0</v>
      </c>
      <c r="K954" s="16">
        <f>'Input CO Nafi'!AG954</f>
        <v>0</v>
      </c>
      <c r="L954" s="16">
        <f>'Input CO Nafi'!AI954</f>
        <v>0</v>
      </c>
      <c r="M954" s="16">
        <f>'Input CO Nafi'!AJ954</f>
        <v>0</v>
      </c>
      <c r="N954" s="12"/>
      <c r="O954" s="8">
        <f>Tableau1[[#This Row],[Prix Unitaire N-1]]*Tableau1[[#This Row],[Qtés commandées pour N-1]]</f>
        <v>0</v>
      </c>
      <c r="P954" s="8">
        <f>Tableau1[[#This Row],[Prix Unitaire N+1]]*Tableau1[[#This Row],[Qtés commandées pour N-1]]</f>
        <v>0</v>
      </c>
      <c r="Q954" s="8">
        <f>Tableau1[[#This Row],[CA N+1]]-Tableau1[[#This Row],[CA N-1]]</f>
        <v>0</v>
      </c>
      <c r="R954" s="14" t="str">
        <f>IFERROR(Tableau1[[#This Row],[Impact en €]]/Tableau1[[#This Row],[CA N-1]]," ")</f>
        <v xml:space="preserve"> </v>
      </c>
    </row>
    <row r="955" spans="1:18" x14ac:dyDescent="0.35">
      <c r="A955" s="10">
        <f>'Input CO Nafi'!A955</f>
        <v>0</v>
      </c>
      <c r="B955" s="10">
        <f>'Input CO Nafi'!C955</f>
        <v>0</v>
      </c>
      <c r="C955" s="8"/>
      <c r="D955" s="8">
        <f>'Input CO Nafi'!J955</f>
        <v>0</v>
      </c>
      <c r="E955" s="12"/>
      <c r="F955" s="10">
        <f>'Input CO Nafi'!L955</f>
        <v>0</v>
      </c>
      <c r="G955" s="16">
        <f>'Input CO Nafi'!P955</f>
        <v>0</v>
      </c>
      <c r="H955" s="11">
        <f>'Input CO Nafi'!Q955</f>
        <v>0</v>
      </c>
      <c r="I955" s="12"/>
      <c r="J955" s="15">
        <f>'Input CO Nafi'!AA955</f>
        <v>0</v>
      </c>
      <c r="K955" s="16">
        <f>'Input CO Nafi'!AG955</f>
        <v>0</v>
      </c>
      <c r="L955" s="16">
        <f>'Input CO Nafi'!AI955</f>
        <v>0</v>
      </c>
      <c r="M955" s="16">
        <f>'Input CO Nafi'!AJ955</f>
        <v>0</v>
      </c>
      <c r="N955" s="12"/>
      <c r="O955" s="8">
        <f>Tableau1[[#This Row],[Prix Unitaire N-1]]*Tableau1[[#This Row],[Qtés commandées pour N-1]]</f>
        <v>0</v>
      </c>
      <c r="P955" s="8">
        <f>Tableau1[[#This Row],[Prix Unitaire N+1]]*Tableau1[[#This Row],[Qtés commandées pour N-1]]</f>
        <v>0</v>
      </c>
      <c r="Q955" s="8">
        <f>Tableau1[[#This Row],[CA N+1]]-Tableau1[[#This Row],[CA N-1]]</f>
        <v>0</v>
      </c>
      <c r="R955" s="14" t="str">
        <f>IFERROR(Tableau1[[#This Row],[Impact en €]]/Tableau1[[#This Row],[CA N-1]]," ")</f>
        <v xml:space="preserve"> </v>
      </c>
    </row>
    <row r="956" spans="1:18" x14ac:dyDescent="0.35">
      <c r="A956" s="10">
        <f>'Input CO Nafi'!A956</f>
        <v>0</v>
      </c>
      <c r="B956" s="10">
        <f>'Input CO Nafi'!C956</f>
        <v>0</v>
      </c>
      <c r="C956" s="8"/>
      <c r="D956" s="8">
        <f>'Input CO Nafi'!J956</f>
        <v>0</v>
      </c>
      <c r="E956" s="12"/>
      <c r="F956" s="10">
        <f>'Input CO Nafi'!L956</f>
        <v>0</v>
      </c>
      <c r="G956" s="16">
        <f>'Input CO Nafi'!P956</f>
        <v>0</v>
      </c>
      <c r="H956" s="11">
        <f>'Input CO Nafi'!Q956</f>
        <v>0</v>
      </c>
      <c r="I956" s="12"/>
      <c r="J956" s="15">
        <f>'Input CO Nafi'!AA956</f>
        <v>0</v>
      </c>
      <c r="K956" s="16">
        <f>'Input CO Nafi'!AG956</f>
        <v>0</v>
      </c>
      <c r="L956" s="16">
        <f>'Input CO Nafi'!AI956</f>
        <v>0</v>
      </c>
      <c r="M956" s="16">
        <f>'Input CO Nafi'!AJ956</f>
        <v>0</v>
      </c>
      <c r="N956" s="12"/>
      <c r="O956" s="8">
        <f>Tableau1[[#This Row],[Prix Unitaire N-1]]*Tableau1[[#This Row],[Qtés commandées pour N-1]]</f>
        <v>0</v>
      </c>
      <c r="P956" s="8">
        <f>Tableau1[[#This Row],[Prix Unitaire N+1]]*Tableau1[[#This Row],[Qtés commandées pour N-1]]</f>
        <v>0</v>
      </c>
      <c r="Q956" s="8">
        <f>Tableau1[[#This Row],[CA N+1]]-Tableau1[[#This Row],[CA N-1]]</f>
        <v>0</v>
      </c>
      <c r="R956" s="14" t="str">
        <f>IFERROR(Tableau1[[#This Row],[Impact en €]]/Tableau1[[#This Row],[CA N-1]]," ")</f>
        <v xml:space="preserve"> </v>
      </c>
    </row>
    <row r="957" spans="1:18" x14ac:dyDescent="0.35">
      <c r="A957" s="10">
        <f>'Input CO Nafi'!A957</f>
        <v>0</v>
      </c>
      <c r="B957" s="10">
        <f>'Input CO Nafi'!C957</f>
        <v>0</v>
      </c>
      <c r="C957" s="8"/>
      <c r="D957" s="8">
        <f>'Input CO Nafi'!J957</f>
        <v>0</v>
      </c>
      <c r="E957" s="12"/>
      <c r="F957" s="10">
        <f>'Input CO Nafi'!L957</f>
        <v>0</v>
      </c>
      <c r="G957" s="16">
        <f>'Input CO Nafi'!P957</f>
        <v>0</v>
      </c>
      <c r="H957" s="11">
        <f>'Input CO Nafi'!Q957</f>
        <v>0</v>
      </c>
      <c r="I957" s="12"/>
      <c r="J957" s="15">
        <f>'Input CO Nafi'!AA957</f>
        <v>0</v>
      </c>
      <c r="K957" s="16">
        <f>'Input CO Nafi'!AG957</f>
        <v>0</v>
      </c>
      <c r="L957" s="16">
        <f>'Input CO Nafi'!AI957</f>
        <v>0</v>
      </c>
      <c r="M957" s="16">
        <f>'Input CO Nafi'!AJ957</f>
        <v>0</v>
      </c>
      <c r="N957" s="12"/>
      <c r="O957" s="8">
        <f>Tableau1[[#This Row],[Prix Unitaire N-1]]*Tableau1[[#This Row],[Qtés commandées pour N-1]]</f>
        <v>0</v>
      </c>
      <c r="P957" s="8">
        <f>Tableau1[[#This Row],[Prix Unitaire N+1]]*Tableau1[[#This Row],[Qtés commandées pour N-1]]</f>
        <v>0</v>
      </c>
      <c r="Q957" s="8">
        <f>Tableau1[[#This Row],[CA N+1]]-Tableau1[[#This Row],[CA N-1]]</f>
        <v>0</v>
      </c>
      <c r="R957" s="14" t="str">
        <f>IFERROR(Tableau1[[#This Row],[Impact en €]]/Tableau1[[#This Row],[CA N-1]]," ")</f>
        <v xml:space="preserve"> </v>
      </c>
    </row>
    <row r="958" spans="1:18" x14ac:dyDescent="0.35">
      <c r="A958" s="10">
        <f>'Input CO Nafi'!A958</f>
        <v>0</v>
      </c>
      <c r="B958" s="10">
        <f>'Input CO Nafi'!C958</f>
        <v>0</v>
      </c>
      <c r="C958" s="8"/>
      <c r="D958" s="8">
        <f>'Input CO Nafi'!J958</f>
        <v>0</v>
      </c>
      <c r="E958" s="12"/>
      <c r="F958" s="10">
        <f>'Input CO Nafi'!L958</f>
        <v>0</v>
      </c>
      <c r="G958" s="16">
        <f>'Input CO Nafi'!P958</f>
        <v>0</v>
      </c>
      <c r="H958" s="11">
        <f>'Input CO Nafi'!Q958</f>
        <v>0</v>
      </c>
      <c r="I958" s="12"/>
      <c r="J958" s="15">
        <f>'Input CO Nafi'!AA958</f>
        <v>0</v>
      </c>
      <c r="K958" s="16">
        <f>'Input CO Nafi'!AG958</f>
        <v>0</v>
      </c>
      <c r="L958" s="16">
        <f>'Input CO Nafi'!AI958</f>
        <v>0</v>
      </c>
      <c r="M958" s="16">
        <f>'Input CO Nafi'!AJ958</f>
        <v>0</v>
      </c>
      <c r="N958" s="12"/>
      <c r="O958" s="8">
        <f>Tableau1[[#This Row],[Prix Unitaire N-1]]*Tableau1[[#This Row],[Qtés commandées pour N-1]]</f>
        <v>0</v>
      </c>
      <c r="P958" s="8">
        <f>Tableau1[[#This Row],[Prix Unitaire N+1]]*Tableau1[[#This Row],[Qtés commandées pour N-1]]</f>
        <v>0</v>
      </c>
      <c r="Q958" s="8">
        <f>Tableau1[[#This Row],[CA N+1]]-Tableau1[[#This Row],[CA N-1]]</f>
        <v>0</v>
      </c>
      <c r="R958" s="14" t="str">
        <f>IFERROR(Tableau1[[#This Row],[Impact en €]]/Tableau1[[#This Row],[CA N-1]]," ")</f>
        <v xml:space="preserve"> </v>
      </c>
    </row>
    <row r="959" spans="1:18" x14ac:dyDescent="0.35">
      <c r="A959" s="10">
        <f>'Input CO Nafi'!A959</f>
        <v>0</v>
      </c>
      <c r="B959" s="10">
        <f>'Input CO Nafi'!C959</f>
        <v>0</v>
      </c>
      <c r="C959" s="8"/>
      <c r="D959" s="8">
        <f>'Input CO Nafi'!J959</f>
        <v>0</v>
      </c>
      <c r="E959" s="12"/>
      <c r="F959" s="10">
        <f>'Input CO Nafi'!L959</f>
        <v>0</v>
      </c>
      <c r="G959" s="16">
        <f>'Input CO Nafi'!P959</f>
        <v>0</v>
      </c>
      <c r="H959" s="11">
        <f>'Input CO Nafi'!Q959</f>
        <v>0</v>
      </c>
      <c r="I959" s="12"/>
      <c r="J959" s="15">
        <f>'Input CO Nafi'!AA959</f>
        <v>0</v>
      </c>
      <c r="K959" s="16">
        <f>'Input CO Nafi'!AG959</f>
        <v>0</v>
      </c>
      <c r="L959" s="16">
        <f>'Input CO Nafi'!AI959</f>
        <v>0</v>
      </c>
      <c r="M959" s="16">
        <f>'Input CO Nafi'!AJ959</f>
        <v>0</v>
      </c>
      <c r="N959" s="12"/>
      <c r="O959" s="8">
        <f>Tableau1[[#This Row],[Prix Unitaire N-1]]*Tableau1[[#This Row],[Qtés commandées pour N-1]]</f>
        <v>0</v>
      </c>
      <c r="P959" s="8">
        <f>Tableau1[[#This Row],[Prix Unitaire N+1]]*Tableau1[[#This Row],[Qtés commandées pour N-1]]</f>
        <v>0</v>
      </c>
      <c r="Q959" s="8">
        <f>Tableau1[[#This Row],[CA N+1]]-Tableau1[[#This Row],[CA N-1]]</f>
        <v>0</v>
      </c>
      <c r="R959" s="14" t="str">
        <f>IFERROR(Tableau1[[#This Row],[Impact en €]]/Tableau1[[#This Row],[CA N-1]]," ")</f>
        <v xml:space="preserve"> </v>
      </c>
    </row>
    <row r="960" spans="1:18" x14ac:dyDescent="0.35">
      <c r="A960" s="10">
        <f>'Input CO Nafi'!A960</f>
        <v>0</v>
      </c>
      <c r="B960" s="10">
        <f>'Input CO Nafi'!C960</f>
        <v>0</v>
      </c>
      <c r="C960" s="8"/>
      <c r="D960" s="8">
        <f>'Input CO Nafi'!J960</f>
        <v>0</v>
      </c>
      <c r="E960" s="12"/>
      <c r="F960" s="10">
        <f>'Input CO Nafi'!L960</f>
        <v>0</v>
      </c>
      <c r="G960" s="16">
        <f>'Input CO Nafi'!P960</f>
        <v>0</v>
      </c>
      <c r="H960" s="11">
        <f>'Input CO Nafi'!Q960</f>
        <v>0</v>
      </c>
      <c r="I960" s="12"/>
      <c r="J960" s="15">
        <f>'Input CO Nafi'!AA960</f>
        <v>0</v>
      </c>
      <c r="K960" s="16">
        <f>'Input CO Nafi'!AG960</f>
        <v>0</v>
      </c>
      <c r="L960" s="16">
        <f>'Input CO Nafi'!AI960</f>
        <v>0</v>
      </c>
      <c r="M960" s="16">
        <f>'Input CO Nafi'!AJ960</f>
        <v>0</v>
      </c>
      <c r="N960" s="12"/>
      <c r="O960" s="8">
        <f>Tableau1[[#This Row],[Prix Unitaire N-1]]*Tableau1[[#This Row],[Qtés commandées pour N-1]]</f>
        <v>0</v>
      </c>
      <c r="P960" s="8">
        <f>Tableau1[[#This Row],[Prix Unitaire N+1]]*Tableau1[[#This Row],[Qtés commandées pour N-1]]</f>
        <v>0</v>
      </c>
      <c r="Q960" s="8">
        <f>Tableau1[[#This Row],[CA N+1]]-Tableau1[[#This Row],[CA N-1]]</f>
        <v>0</v>
      </c>
      <c r="R960" s="14" t="str">
        <f>IFERROR(Tableau1[[#This Row],[Impact en €]]/Tableau1[[#This Row],[CA N-1]]," ")</f>
        <v xml:space="preserve"> </v>
      </c>
    </row>
    <row r="961" spans="1:18" x14ac:dyDescent="0.35">
      <c r="A961" s="10">
        <f>'Input CO Nafi'!A961</f>
        <v>0</v>
      </c>
      <c r="B961" s="10">
        <f>'Input CO Nafi'!C961</f>
        <v>0</v>
      </c>
      <c r="C961" s="8"/>
      <c r="D961" s="8">
        <f>'Input CO Nafi'!J961</f>
        <v>0</v>
      </c>
      <c r="E961" s="12"/>
      <c r="F961" s="10">
        <f>'Input CO Nafi'!L961</f>
        <v>0</v>
      </c>
      <c r="G961" s="16">
        <f>'Input CO Nafi'!P961</f>
        <v>0</v>
      </c>
      <c r="H961" s="11">
        <f>'Input CO Nafi'!Q961</f>
        <v>0</v>
      </c>
      <c r="I961" s="12"/>
      <c r="J961" s="15">
        <f>'Input CO Nafi'!AA961</f>
        <v>0</v>
      </c>
      <c r="K961" s="16">
        <f>'Input CO Nafi'!AG961</f>
        <v>0</v>
      </c>
      <c r="L961" s="16">
        <f>'Input CO Nafi'!AI961</f>
        <v>0</v>
      </c>
      <c r="M961" s="16">
        <f>'Input CO Nafi'!AJ961</f>
        <v>0</v>
      </c>
      <c r="N961" s="12"/>
      <c r="O961" s="8">
        <f>Tableau1[[#This Row],[Prix Unitaire N-1]]*Tableau1[[#This Row],[Qtés commandées pour N-1]]</f>
        <v>0</v>
      </c>
      <c r="P961" s="8">
        <f>Tableau1[[#This Row],[Prix Unitaire N+1]]*Tableau1[[#This Row],[Qtés commandées pour N-1]]</f>
        <v>0</v>
      </c>
      <c r="Q961" s="8">
        <f>Tableau1[[#This Row],[CA N+1]]-Tableau1[[#This Row],[CA N-1]]</f>
        <v>0</v>
      </c>
      <c r="R961" s="14" t="str">
        <f>IFERROR(Tableau1[[#This Row],[Impact en €]]/Tableau1[[#This Row],[CA N-1]]," ")</f>
        <v xml:space="preserve"> </v>
      </c>
    </row>
    <row r="962" spans="1:18" x14ac:dyDescent="0.35">
      <c r="A962" s="10">
        <f>'Input CO Nafi'!A962</f>
        <v>0</v>
      </c>
      <c r="B962" s="10">
        <f>'Input CO Nafi'!C962</f>
        <v>0</v>
      </c>
      <c r="C962" s="8"/>
      <c r="D962" s="8">
        <f>'Input CO Nafi'!J962</f>
        <v>0</v>
      </c>
      <c r="E962" s="12"/>
      <c r="F962" s="10">
        <f>'Input CO Nafi'!L962</f>
        <v>0</v>
      </c>
      <c r="G962" s="16">
        <f>'Input CO Nafi'!P962</f>
        <v>0</v>
      </c>
      <c r="H962" s="11">
        <f>'Input CO Nafi'!Q962</f>
        <v>0</v>
      </c>
      <c r="I962" s="12"/>
      <c r="J962" s="15">
        <f>'Input CO Nafi'!AA962</f>
        <v>0</v>
      </c>
      <c r="K962" s="16">
        <f>'Input CO Nafi'!AG962</f>
        <v>0</v>
      </c>
      <c r="L962" s="16">
        <f>'Input CO Nafi'!AI962</f>
        <v>0</v>
      </c>
      <c r="M962" s="16">
        <f>'Input CO Nafi'!AJ962</f>
        <v>0</v>
      </c>
      <c r="N962" s="12"/>
      <c r="O962" s="8">
        <f>Tableau1[[#This Row],[Prix Unitaire N-1]]*Tableau1[[#This Row],[Qtés commandées pour N-1]]</f>
        <v>0</v>
      </c>
      <c r="P962" s="8">
        <f>Tableau1[[#This Row],[Prix Unitaire N+1]]*Tableau1[[#This Row],[Qtés commandées pour N-1]]</f>
        <v>0</v>
      </c>
      <c r="Q962" s="8">
        <f>Tableau1[[#This Row],[CA N+1]]-Tableau1[[#This Row],[CA N-1]]</f>
        <v>0</v>
      </c>
      <c r="R962" s="14" t="str">
        <f>IFERROR(Tableau1[[#This Row],[Impact en €]]/Tableau1[[#This Row],[CA N-1]]," ")</f>
        <v xml:space="preserve"> </v>
      </c>
    </row>
    <row r="963" spans="1:18" x14ac:dyDescent="0.35">
      <c r="A963" s="10">
        <f>'Input CO Nafi'!A963</f>
        <v>0</v>
      </c>
      <c r="B963" s="10">
        <f>'Input CO Nafi'!C963</f>
        <v>0</v>
      </c>
      <c r="C963" s="8"/>
      <c r="D963" s="8">
        <f>'Input CO Nafi'!J963</f>
        <v>0</v>
      </c>
      <c r="E963" s="12"/>
      <c r="F963" s="10">
        <f>'Input CO Nafi'!L963</f>
        <v>0</v>
      </c>
      <c r="G963" s="16">
        <f>'Input CO Nafi'!P963</f>
        <v>0</v>
      </c>
      <c r="H963" s="11">
        <f>'Input CO Nafi'!Q963</f>
        <v>0</v>
      </c>
      <c r="I963" s="12"/>
      <c r="J963" s="15">
        <f>'Input CO Nafi'!AA963</f>
        <v>0</v>
      </c>
      <c r="K963" s="16">
        <f>'Input CO Nafi'!AG963</f>
        <v>0</v>
      </c>
      <c r="L963" s="16">
        <f>'Input CO Nafi'!AI963</f>
        <v>0</v>
      </c>
      <c r="M963" s="16">
        <f>'Input CO Nafi'!AJ963</f>
        <v>0</v>
      </c>
      <c r="N963" s="12"/>
      <c r="O963" s="8">
        <f>Tableau1[[#This Row],[Prix Unitaire N-1]]*Tableau1[[#This Row],[Qtés commandées pour N-1]]</f>
        <v>0</v>
      </c>
      <c r="P963" s="8">
        <f>Tableau1[[#This Row],[Prix Unitaire N+1]]*Tableau1[[#This Row],[Qtés commandées pour N-1]]</f>
        <v>0</v>
      </c>
      <c r="Q963" s="8">
        <f>Tableau1[[#This Row],[CA N+1]]-Tableau1[[#This Row],[CA N-1]]</f>
        <v>0</v>
      </c>
      <c r="R963" s="14" t="str">
        <f>IFERROR(Tableau1[[#This Row],[Impact en €]]/Tableau1[[#This Row],[CA N-1]]," ")</f>
        <v xml:space="preserve"> </v>
      </c>
    </row>
    <row r="964" spans="1:18" x14ac:dyDescent="0.35">
      <c r="A964" s="10">
        <f>'Input CO Nafi'!A964</f>
        <v>0</v>
      </c>
      <c r="B964" s="10">
        <f>'Input CO Nafi'!C964</f>
        <v>0</v>
      </c>
      <c r="C964" s="8"/>
      <c r="D964" s="8">
        <f>'Input CO Nafi'!J964</f>
        <v>0</v>
      </c>
      <c r="E964" s="12"/>
      <c r="F964" s="10">
        <f>'Input CO Nafi'!L964</f>
        <v>0</v>
      </c>
      <c r="G964" s="16">
        <f>'Input CO Nafi'!P964</f>
        <v>0</v>
      </c>
      <c r="H964" s="11">
        <f>'Input CO Nafi'!Q964</f>
        <v>0</v>
      </c>
      <c r="I964" s="12"/>
      <c r="J964" s="15">
        <f>'Input CO Nafi'!AA964</f>
        <v>0</v>
      </c>
      <c r="K964" s="16">
        <f>'Input CO Nafi'!AG964</f>
        <v>0</v>
      </c>
      <c r="L964" s="16">
        <f>'Input CO Nafi'!AI964</f>
        <v>0</v>
      </c>
      <c r="M964" s="16">
        <f>'Input CO Nafi'!AJ964</f>
        <v>0</v>
      </c>
      <c r="N964" s="12"/>
      <c r="O964" s="8">
        <f>Tableau1[[#This Row],[Prix Unitaire N-1]]*Tableau1[[#This Row],[Qtés commandées pour N-1]]</f>
        <v>0</v>
      </c>
      <c r="P964" s="8">
        <f>Tableau1[[#This Row],[Prix Unitaire N+1]]*Tableau1[[#This Row],[Qtés commandées pour N-1]]</f>
        <v>0</v>
      </c>
      <c r="Q964" s="8">
        <f>Tableau1[[#This Row],[CA N+1]]-Tableau1[[#This Row],[CA N-1]]</f>
        <v>0</v>
      </c>
      <c r="R964" s="14" t="str">
        <f>IFERROR(Tableau1[[#This Row],[Impact en €]]/Tableau1[[#This Row],[CA N-1]]," ")</f>
        <v xml:space="preserve"> </v>
      </c>
    </row>
    <row r="965" spans="1:18" x14ac:dyDescent="0.35">
      <c r="A965" s="10">
        <f>'Input CO Nafi'!A965</f>
        <v>0</v>
      </c>
      <c r="B965" s="10">
        <f>'Input CO Nafi'!C965</f>
        <v>0</v>
      </c>
      <c r="C965" s="8"/>
      <c r="D965" s="8">
        <f>'Input CO Nafi'!J965</f>
        <v>0</v>
      </c>
      <c r="E965" s="12"/>
      <c r="F965" s="10">
        <f>'Input CO Nafi'!L965</f>
        <v>0</v>
      </c>
      <c r="G965" s="16">
        <f>'Input CO Nafi'!P965</f>
        <v>0</v>
      </c>
      <c r="H965" s="11">
        <f>'Input CO Nafi'!Q965</f>
        <v>0</v>
      </c>
      <c r="I965" s="12"/>
      <c r="J965" s="15">
        <f>'Input CO Nafi'!AA965</f>
        <v>0</v>
      </c>
      <c r="K965" s="16">
        <f>'Input CO Nafi'!AG965</f>
        <v>0</v>
      </c>
      <c r="L965" s="16">
        <f>'Input CO Nafi'!AI965</f>
        <v>0</v>
      </c>
      <c r="M965" s="16">
        <f>'Input CO Nafi'!AJ965</f>
        <v>0</v>
      </c>
      <c r="N965" s="12"/>
      <c r="O965" s="8">
        <f>Tableau1[[#This Row],[Prix Unitaire N-1]]*Tableau1[[#This Row],[Qtés commandées pour N-1]]</f>
        <v>0</v>
      </c>
      <c r="P965" s="8">
        <f>Tableau1[[#This Row],[Prix Unitaire N+1]]*Tableau1[[#This Row],[Qtés commandées pour N-1]]</f>
        <v>0</v>
      </c>
      <c r="Q965" s="8">
        <f>Tableau1[[#This Row],[CA N+1]]-Tableau1[[#This Row],[CA N-1]]</f>
        <v>0</v>
      </c>
      <c r="R965" s="14" t="str">
        <f>IFERROR(Tableau1[[#This Row],[Impact en €]]/Tableau1[[#This Row],[CA N-1]]," ")</f>
        <v xml:space="preserve"> </v>
      </c>
    </row>
    <row r="966" spans="1:18" x14ac:dyDescent="0.35">
      <c r="A966" s="10">
        <f>'Input CO Nafi'!A966</f>
        <v>0</v>
      </c>
      <c r="B966" s="10">
        <f>'Input CO Nafi'!C966</f>
        <v>0</v>
      </c>
      <c r="C966" s="8"/>
      <c r="D966" s="8">
        <f>'Input CO Nafi'!J966</f>
        <v>0</v>
      </c>
      <c r="E966" s="12"/>
      <c r="F966" s="10">
        <f>'Input CO Nafi'!L966</f>
        <v>0</v>
      </c>
      <c r="G966" s="16">
        <f>'Input CO Nafi'!P966</f>
        <v>0</v>
      </c>
      <c r="H966" s="11">
        <f>'Input CO Nafi'!Q966</f>
        <v>0</v>
      </c>
      <c r="I966" s="12"/>
      <c r="J966" s="15">
        <f>'Input CO Nafi'!AA966</f>
        <v>0</v>
      </c>
      <c r="K966" s="16">
        <f>'Input CO Nafi'!AG966</f>
        <v>0</v>
      </c>
      <c r="L966" s="16">
        <f>'Input CO Nafi'!AI966</f>
        <v>0</v>
      </c>
      <c r="M966" s="16">
        <f>'Input CO Nafi'!AJ966</f>
        <v>0</v>
      </c>
      <c r="N966" s="12"/>
      <c r="O966" s="8">
        <f>Tableau1[[#This Row],[Prix Unitaire N-1]]*Tableau1[[#This Row],[Qtés commandées pour N-1]]</f>
        <v>0</v>
      </c>
      <c r="P966" s="8">
        <f>Tableau1[[#This Row],[Prix Unitaire N+1]]*Tableau1[[#This Row],[Qtés commandées pour N-1]]</f>
        <v>0</v>
      </c>
      <c r="Q966" s="8">
        <f>Tableau1[[#This Row],[CA N+1]]-Tableau1[[#This Row],[CA N-1]]</f>
        <v>0</v>
      </c>
      <c r="R966" s="14" t="str">
        <f>IFERROR(Tableau1[[#This Row],[Impact en €]]/Tableau1[[#This Row],[CA N-1]]," ")</f>
        <v xml:space="preserve"> </v>
      </c>
    </row>
    <row r="967" spans="1:18" x14ac:dyDescent="0.35">
      <c r="A967" s="10">
        <f>'Input CO Nafi'!A967</f>
        <v>0</v>
      </c>
      <c r="B967" s="10">
        <f>'Input CO Nafi'!C967</f>
        <v>0</v>
      </c>
      <c r="C967" s="8"/>
      <c r="D967" s="8">
        <f>'Input CO Nafi'!J967</f>
        <v>0</v>
      </c>
      <c r="E967" s="12"/>
      <c r="F967" s="10">
        <f>'Input CO Nafi'!L967</f>
        <v>0</v>
      </c>
      <c r="G967" s="16">
        <f>'Input CO Nafi'!P967</f>
        <v>0</v>
      </c>
      <c r="H967" s="11">
        <f>'Input CO Nafi'!Q967</f>
        <v>0</v>
      </c>
      <c r="I967" s="12"/>
      <c r="J967" s="15">
        <f>'Input CO Nafi'!AA967</f>
        <v>0</v>
      </c>
      <c r="K967" s="16">
        <f>'Input CO Nafi'!AG967</f>
        <v>0</v>
      </c>
      <c r="L967" s="16">
        <f>'Input CO Nafi'!AI967</f>
        <v>0</v>
      </c>
      <c r="M967" s="16">
        <f>'Input CO Nafi'!AJ967</f>
        <v>0</v>
      </c>
      <c r="N967" s="12"/>
      <c r="O967" s="8">
        <f>Tableau1[[#This Row],[Prix Unitaire N-1]]*Tableau1[[#This Row],[Qtés commandées pour N-1]]</f>
        <v>0</v>
      </c>
      <c r="P967" s="8">
        <f>Tableau1[[#This Row],[Prix Unitaire N+1]]*Tableau1[[#This Row],[Qtés commandées pour N-1]]</f>
        <v>0</v>
      </c>
      <c r="Q967" s="8">
        <f>Tableau1[[#This Row],[CA N+1]]-Tableau1[[#This Row],[CA N-1]]</f>
        <v>0</v>
      </c>
      <c r="R967" s="14" t="str">
        <f>IFERROR(Tableau1[[#This Row],[Impact en €]]/Tableau1[[#This Row],[CA N-1]]," ")</f>
        <v xml:space="preserve"> </v>
      </c>
    </row>
    <row r="968" spans="1:18" x14ac:dyDescent="0.35">
      <c r="A968" s="10">
        <f>'Input CO Nafi'!A968</f>
        <v>0</v>
      </c>
      <c r="B968" s="10">
        <f>'Input CO Nafi'!C968</f>
        <v>0</v>
      </c>
      <c r="C968" s="8"/>
      <c r="D968" s="8">
        <f>'Input CO Nafi'!J968</f>
        <v>0</v>
      </c>
      <c r="E968" s="12"/>
      <c r="F968" s="10">
        <f>'Input CO Nafi'!L968</f>
        <v>0</v>
      </c>
      <c r="G968" s="16">
        <f>'Input CO Nafi'!P968</f>
        <v>0</v>
      </c>
      <c r="H968" s="11">
        <f>'Input CO Nafi'!Q968</f>
        <v>0</v>
      </c>
      <c r="I968" s="12"/>
      <c r="J968" s="15">
        <f>'Input CO Nafi'!AA968</f>
        <v>0</v>
      </c>
      <c r="K968" s="16">
        <f>'Input CO Nafi'!AG968</f>
        <v>0</v>
      </c>
      <c r="L968" s="16">
        <f>'Input CO Nafi'!AI968</f>
        <v>0</v>
      </c>
      <c r="M968" s="16">
        <f>'Input CO Nafi'!AJ968</f>
        <v>0</v>
      </c>
      <c r="N968" s="12"/>
      <c r="O968" s="8">
        <f>Tableau1[[#This Row],[Prix Unitaire N-1]]*Tableau1[[#This Row],[Qtés commandées pour N-1]]</f>
        <v>0</v>
      </c>
      <c r="P968" s="8">
        <f>Tableau1[[#This Row],[Prix Unitaire N+1]]*Tableau1[[#This Row],[Qtés commandées pour N-1]]</f>
        <v>0</v>
      </c>
      <c r="Q968" s="8">
        <f>Tableau1[[#This Row],[CA N+1]]-Tableau1[[#This Row],[CA N-1]]</f>
        <v>0</v>
      </c>
      <c r="R968" s="14" t="str">
        <f>IFERROR(Tableau1[[#This Row],[Impact en €]]/Tableau1[[#This Row],[CA N-1]]," ")</f>
        <v xml:space="preserve"> </v>
      </c>
    </row>
    <row r="969" spans="1:18" x14ac:dyDescent="0.35">
      <c r="A969" s="10">
        <f>'Input CO Nafi'!A969</f>
        <v>0</v>
      </c>
      <c r="B969" s="10">
        <f>'Input CO Nafi'!C969</f>
        <v>0</v>
      </c>
      <c r="C969" s="8"/>
      <c r="D969" s="8">
        <f>'Input CO Nafi'!J969</f>
        <v>0</v>
      </c>
      <c r="E969" s="12"/>
      <c r="F969" s="10">
        <f>'Input CO Nafi'!L969</f>
        <v>0</v>
      </c>
      <c r="G969" s="16">
        <f>'Input CO Nafi'!P969</f>
        <v>0</v>
      </c>
      <c r="H969" s="11">
        <f>'Input CO Nafi'!Q969</f>
        <v>0</v>
      </c>
      <c r="I969" s="12"/>
      <c r="J969" s="15">
        <f>'Input CO Nafi'!AA969</f>
        <v>0</v>
      </c>
      <c r="K969" s="16">
        <f>'Input CO Nafi'!AG969</f>
        <v>0</v>
      </c>
      <c r="L969" s="16">
        <f>'Input CO Nafi'!AI969</f>
        <v>0</v>
      </c>
      <c r="M969" s="16">
        <f>'Input CO Nafi'!AJ969</f>
        <v>0</v>
      </c>
      <c r="N969" s="12"/>
      <c r="O969" s="8">
        <f>Tableau1[[#This Row],[Prix Unitaire N-1]]*Tableau1[[#This Row],[Qtés commandées pour N-1]]</f>
        <v>0</v>
      </c>
      <c r="P969" s="8">
        <f>Tableau1[[#This Row],[Prix Unitaire N+1]]*Tableau1[[#This Row],[Qtés commandées pour N-1]]</f>
        <v>0</v>
      </c>
      <c r="Q969" s="8">
        <f>Tableau1[[#This Row],[CA N+1]]-Tableau1[[#This Row],[CA N-1]]</f>
        <v>0</v>
      </c>
      <c r="R969" s="14" t="str">
        <f>IFERROR(Tableau1[[#This Row],[Impact en €]]/Tableau1[[#This Row],[CA N-1]]," ")</f>
        <v xml:space="preserve"> </v>
      </c>
    </row>
    <row r="970" spans="1:18" x14ac:dyDescent="0.35">
      <c r="A970" s="10">
        <f>'Input CO Nafi'!A970</f>
        <v>0</v>
      </c>
      <c r="B970" s="10">
        <f>'Input CO Nafi'!C970</f>
        <v>0</v>
      </c>
      <c r="C970" s="8"/>
      <c r="D970" s="8">
        <f>'Input CO Nafi'!J970</f>
        <v>0</v>
      </c>
      <c r="E970" s="12"/>
      <c r="F970" s="10">
        <f>'Input CO Nafi'!L970</f>
        <v>0</v>
      </c>
      <c r="G970" s="16">
        <f>'Input CO Nafi'!P970</f>
        <v>0</v>
      </c>
      <c r="H970" s="11">
        <f>'Input CO Nafi'!Q970</f>
        <v>0</v>
      </c>
      <c r="I970" s="12"/>
      <c r="J970" s="15">
        <f>'Input CO Nafi'!AA970</f>
        <v>0</v>
      </c>
      <c r="K970" s="16">
        <f>'Input CO Nafi'!AG970</f>
        <v>0</v>
      </c>
      <c r="L970" s="16">
        <f>'Input CO Nafi'!AI970</f>
        <v>0</v>
      </c>
      <c r="M970" s="16">
        <f>'Input CO Nafi'!AJ970</f>
        <v>0</v>
      </c>
      <c r="N970" s="12"/>
      <c r="O970" s="8">
        <f>Tableau1[[#This Row],[Prix Unitaire N-1]]*Tableau1[[#This Row],[Qtés commandées pour N-1]]</f>
        <v>0</v>
      </c>
      <c r="P970" s="8">
        <f>Tableau1[[#This Row],[Prix Unitaire N+1]]*Tableau1[[#This Row],[Qtés commandées pour N-1]]</f>
        <v>0</v>
      </c>
      <c r="Q970" s="8">
        <f>Tableau1[[#This Row],[CA N+1]]-Tableau1[[#This Row],[CA N-1]]</f>
        <v>0</v>
      </c>
      <c r="R970" s="14" t="str">
        <f>IFERROR(Tableau1[[#This Row],[Impact en €]]/Tableau1[[#This Row],[CA N-1]]," ")</f>
        <v xml:space="preserve"> </v>
      </c>
    </row>
    <row r="971" spans="1:18" x14ac:dyDescent="0.35">
      <c r="A971" s="10">
        <f>'Input CO Nafi'!A971</f>
        <v>0</v>
      </c>
      <c r="B971" s="10">
        <f>'Input CO Nafi'!C971</f>
        <v>0</v>
      </c>
      <c r="C971" s="8"/>
      <c r="D971" s="8">
        <f>'Input CO Nafi'!J971</f>
        <v>0</v>
      </c>
      <c r="E971" s="12"/>
      <c r="F971" s="10">
        <f>'Input CO Nafi'!L971</f>
        <v>0</v>
      </c>
      <c r="G971" s="16">
        <f>'Input CO Nafi'!P971</f>
        <v>0</v>
      </c>
      <c r="H971" s="11">
        <f>'Input CO Nafi'!Q971</f>
        <v>0</v>
      </c>
      <c r="I971" s="12"/>
      <c r="J971" s="15">
        <f>'Input CO Nafi'!AA971</f>
        <v>0</v>
      </c>
      <c r="K971" s="16">
        <f>'Input CO Nafi'!AG971</f>
        <v>0</v>
      </c>
      <c r="L971" s="16">
        <f>'Input CO Nafi'!AI971</f>
        <v>0</v>
      </c>
      <c r="M971" s="16">
        <f>'Input CO Nafi'!AJ971</f>
        <v>0</v>
      </c>
      <c r="N971" s="12"/>
      <c r="O971" s="8">
        <f>Tableau1[[#This Row],[Prix Unitaire N-1]]*Tableau1[[#This Row],[Qtés commandées pour N-1]]</f>
        <v>0</v>
      </c>
      <c r="P971" s="8">
        <f>Tableau1[[#This Row],[Prix Unitaire N+1]]*Tableau1[[#This Row],[Qtés commandées pour N-1]]</f>
        <v>0</v>
      </c>
      <c r="Q971" s="8">
        <f>Tableau1[[#This Row],[CA N+1]]-Tableau1[[#This Row],[CA N-1]]</f>
        <v>0</v>
      </c>
      <c r="R971" s="14" t="str">
        <f>IFERROR(Tableau1[[#This Row],[Impact en €]]/Tableau1[[#This Row],[CA N-1]]," ")</f>
        <v xml:space="preserve"> </v>
      </c>
    </row>
    <row r="972" spans="1:18" x14ac:dyDescent="0.35">
      <c r="A972" s="10">
        <f>'Input CO Nafi'!A972</f>
        <v>0</v>
      </c>
      <c r="B972" s="10">
        <f>'Input CO Nafi'!C972</f>
        <v>0</v>
      </c>
      <c r="C972" s="8"/>
      <c r="D972" s="8">
        <f>'Input CO Nafi'!J972</f>
        <v>0</v>
      </c>
      <c r="E972" s="12"/>
      <c r="F972" s="10">
        <f>'Input CO Nafi'!L972</f>
        <v>0</v>
      </c>
      <c r="G972" s="16">
        <f>'Input CO Nafi'!P972</f>
        <v>0</v>
      </c>
      <c r="H972" s="11">
        <f>'Input CO Nafi'!Q972</f>
        <v>0</v>
      </c>
      <c r="I972" s="12"/>
      <c r="J972" s="15">
        <f>'Input CO Nafi'!AA972</f>
        <v>0</v>
      </c>
      <c r="K972" s="16">
        <f>'Input CO Nafi'!AG972</f>
        <v>0</v>
      </c>
      <c r="L972" s="16">
        <f>'Input CO Nafi'!AI972</f>
        <v>0</v>
      </c>
      <c r="M972" s="16">
        <f>'Input CO Nafi'!AJ972</f>
        <v>0</v>
      </c>
      <c r="N972" s="12"/>
      <c r="O972" s="8">
        <f>Tableau1[[#This Row],[Prix Unitaire N-1]]*Tableau1[[#This Row],[Qtés commandées pour N-1]]</f>
        <v>0</v>
      </c>
      <c r="P972" s="8">
        <f>Tableau1[[#This Row],[Prix Unitaire N+1]]*Tableau1[[#This Row],[Qtés commandées pour N-1]]</f>
        <v>0</v>
      </c>
      <c r="Q972" s="8">
        <f>Tableau1[[#This Row],[CA N+1]]-Tableau1[[#This Row],[CA N-1]]</f>
        <v>0</v>
      </c>
      <c r="R972" s="14" t="str">
        <f>IFERROR(Tableau1[[#This Row],[Impact en €]]/Tableau1[[#This Row],[CA N-1]]," ")</f>
        <v xml:space="preserve"> </v>
      </c>
    </row>
    <row r="973" spans="1:18" x14ac:dyDescent="0.35">
      <c r="A973" s="10">
        <f>'Input CO Nafi'!A973</f>
        <v>0</v>
      </c>
      <c r="B973" s="10">
        <f>'Input CO Nafi'!C973</f>
        <v>0</v>
      </c>
      <c r="C973" s="8"/>
      <c r="D973" s="8">
        <f>'Input CO Nafi'!J973</f>
        <v>0</v>
      </c>
      <c r="E973" s="12"/>
      <c r="F973" s="10">
        <f>'Input CO Nafi'!L973</f>
        <v>0</v>
      </c>
      <c r="G973" s="16">
        <f>'Input CO Nafi'!P973</f>
        <v>0</v>
      </c>
      <c r="H973" s="11">
        <f>'Input CO Nafi'!Q973</f>
        <v>0</v>
      </c>
      <c r="I973" s="12"/>
      <c r="J973" s="15">
        <f>'Input CO Nafi'!AA973</f>
        <v>0</v>
      </c>
      <c r="K973" s="16">
        <f>'Input CO Nafi'!AG973</f>
        <v>0</v>
      </c>
      <c r="L973" s="16">
        <f>'Input CO Nafi'!AI973</f>
        <v>0</v>
      </c>
      <c r="M973" s="16">
        <f>'Input CO Nafi'!AJ973</f>
        <v>0</v>
      </c>
      <c r="N973" s="12"/>
      <c r="O973" s="8">
        <f>Tableau1[[#This Row],[Prix Unitaire N-1]]*Tableau1[[#This Row],[Qtés commandées pour N-1]]</f>
        <v>0</v>
      </c>
      <c r="P973" s="8">
        <f>Tableau1[[#This Row],[Prix Unitaire N+1]]*Tableau1[[#This Row],[Qtés commandées pour N-1]]</f>
        <v>0</v>
      </c>
      <c r="Q973" s="8">
        <f>Tableau1[[#This Row],[CA N+1]]-Tableau1[[#This Row],[CA N-1]]</f>
        <v>0</v>
      </c>
      <c r="R973" s="14" t="str">
        <f>IFERROR(Tableau1[[#This Row],[Impact en €]]/Tableau1[[#This Row],[CA N-1]]," ")</f>
        <v xml:space="preserve"> </v>
      </c>
    </row>
    <row r="974" spans="1:18" x14ac:dyDescent="0.35">
      <c r="A974" s="10">
        <f>'Input CO Nafi'!A974</f>
        <v>0</v>
      </c>
      <c r="B974" s="10">
        <f>'Input CO Nafi'!C974</f>
        <v>0</v>
      </c>
      <c r="C974" s="8"/>
      <c r="D974" s="8">
        <f>'Input CO Nafi'!J974</f>
        <v>0</v>
      </c>
      <c r="E974" s="12"/>
      <c r="F974" s="10">
        <f>'Input CO Nafi'!L974</f>
        <v>0</v>
      </c>
      <c r="G974" s="16">
        <f>'Input CO Nafi'!P974</f>
        <v>0</v>
      </c>
      <c r="H974" s="11">
        <f>'Input CO Nafi'!Q974</f>
        <v>0</v>
      </c>
      <c r="I974" s="12"/>
      <c r="J974" s="15">
        <f>'Input CO Nafi'!AA974</f>
        <v>0</v>
      </c>
      <c r="K974" s="16">
        <f>'Input CO Nafi'!AG974</f>
        <v>0</v>
      </c>
      <c r="L974" s="16">
        <f>'Input CO Nafi'!AI974</f>
        <v>0</v>
      </c>
      <c r="M974" s="16">
        <f>'Input CO Nafi'!AJ974</f>
        <v>0</v>
      </c>
      <c r="N974" s="12"/>
      <c r="O974" s="8">
        <f>Tableau1[[#This Row],[Prix Unitaire N-1]]*Tableau1[[#This Row],[Qtés commandées pour N-1]]</f>
        <v>0</v>
      </c>
      <c r="P974" s="8">
        <f>Tableau1[[#This Row],[Prix Unitaire N+1]]*Tableau1[[#This Row],[Qtés commandées pour N-1]]</f>
        <v>0</v>
      </c>
      <c r="Q974" s="8">
        <f>Tableau1[[#This Row],[CA N+1]]-Tableau1[[#This Row],[CA N-1]]</f>
        <v>0</v>
      </c>
      <c r="R974" s="14" t="str">
        <f>IFERROR(Tableau1[[#This Row],[Impact en €]]/Tableau1[[#This Row],[CA N-1]]," ")</f>
        <v xml:space="preserve"> </v>
      </c>
    </row>
    <row r="975" spans="1:18" x14ac:dyDescent="0.35">
      <c r="A975" s="10">
        <f>'Input CO Nafi'!A975</f>
        <v>0</v>
      </c>
      <c r="B975" s="10">
        <f>'Input CO Nafi'!C975</f>
        <v>0</v>
      </c>
      <c r="C975" s="8"/>
      <c r="D975" s="8">
        <f>'Input CO Nafi'!J975</f>
        <v>0</v>
      </c>
      <c r="E975" s="12"/>
      <c r="F975" s="10">
        <f>'Input CO Nafi'!L975</f>
        <v>0</v>
      </c>
      <c r="G975" s="16">
        <f>'Input CO Nafi'!P975</f>
        <v>0</v>
      </c>
      <c r="H975" s="11">
        <f>'Input CO Nafi'!Q975</f>
        <v>0</v>
      </c>
      <c r="I975" s="12"/>
      <c r="J975" s="15">
        <f>'Input CO Nafi'!AA975</f>
        <v>0</v>
      </c>
      <c r="K975" s="16">
        <f>'Input CO Nafi'!AG975</f>
        <v>0</v>
      </c>
      <c r="L975" s="16">
        <f>'Input CO Nafi'!AI975</f>
        <v>0</v>
      </c>
      <c r="M975" s="16">
        <f>'Input CO Nafi'!AJ975</f>
        <v>0</v>
      </c>
      <c r="N975" s="12"/>
      <c r="O975" s="8">
        <f>Tableau1[[#This Row],[Prix Unitaire N-1]]*Tableau1[[#This Row],[Qtés commandées pour N-1]]</f>
        <v>0</v>
      </c>
      <c r="P975" s="8">
        <f>Tableau1[[#This Row],[Prix Unitaire N+1]]*Tableau1[[#This Row],[Qtés commandées pour N-1]]</f>
        <v>0</v>
      </c>
      <c r="Q975" s="8">
        <f>Tableau1[[#This Row],[CA N+1]]-Tableau1[[#This Row],[CA N-1]]</f>
        <v>0</v>
      </c>
      <c r="R975" s="14" t="str">
        <f>IFERROR(Tableau1[[#This Row],[Impact en €]]/Tableau1[[#This Row],[CA N-1]]," ")</f>
        <v xml:space="preserve"> </v>
      </c>
    </row>
    <row r="976" spans="1:18" x14ac:dyDescent="0.35">
      <c r="A976" s="10">
        <f>'Input CO Nafi'!A976</f>
        <v>0</v>
      </c>
      <c r="B976" s="10">
        <f>'Input CO Nafi'!C976</f>
        <v>0</v>
      </c>
      <c r="C976" s="8"/>
      <c r="D976" s="8">
        <f>'Input CO Nafi'!J976</f>
        <v>0</v>
      </c>
      <c r="E976" s="12"/>
      <c r="F976" s="10">
        <f>'Input CO Nafi'!L976</f>
        <v>0</v>
      </c>
      <c r="G976" s="16">
        <f>'Input CO Nafi'!P976</f>
        <v>0</v>
      </c>
      <c r="H976" s="11">
        <f>'Input CO Nafi'!Q976</f>
        <v>0</v>
      </c>
      <c r="I976" s="12"/>
      <c r="J976" s="15">
        <f>'Input CO Nafi'!AA976</f>
        <v>0</v>
      </c>
      <c r="K976" s="16">
        <f>'Input CO Nafi'!AG976</f>
        <v>0</v>
      </c>
      <c r="L976" s="16">
        <f>'Input CO Nafi'!AI976</f>
        <v>0</v>
      </c>
      <c r="M976" s="16">
        <f>'Input CO Nafi'!AJ976</f>
        <v>0</v>
      </c>
      <c r="N976" s="12"/>
      <c r="O976" s="8">
        <f>Tableau1[[#This Row],[Prix Unitaire N-1]]*Tableau1[[#This Row],[Qtés commandées pour N-1]]</f>
        <v>0</v>
      </c>
      <c r="P976" s="8">
        <f>Tableau1[[#This Row],[Prix Unitaire N+1]]*Tableau1[[#This Row],[Qtés commandées pour N-1]]</f>
        <v>0</v>
      </c>
      <c r="Q976" s="8">
        <f>Tableau1[[#This Row],[CA N+1]]-Tableau1[[#This Row],[CA N-1]]</f>
        <v>0</v>
      </c>
      <c r="R976" s="14" t="str">
        <f>IFERROR(Tableau1[[#This Row],[Impact en €]]/Tableau1[[#This Row],[CA N-1]]," ")</f>
        <v xml:space="preserve"> </v>
      </c>
    </row>
    <row r="977" spans="1:18" x14ac:dyDescent="0.35">
      <c r="A977" s="10">
        <f>'Input CO Nafi'!A977</f>
        <v>0</v>
      </c>
      <c r="B977" s="10">
        <f>'Input CO Nafi'!C977</f>
        <v>0</v>
      </c>
      <c r="C977" s="8"/>
      <c r="D977" s="8">
        <f>'Input CO Nafi'!J977</f>
        <v>0</v>
      </c>
      <c r="E977" s="12"/>
      <c r="F977" s="10">
        <f>'Input CO Nafi'!L977</f>
        <v>0</v>
      </c>
      <c r="G977" s="16">
        <f>'Input CO Nafi'!P977</f>
        <v>0</v>
      </c>
      <c r="H977" s="11">
        <f>'Input CO Nafi'!Q977</f>
        <v>0</v>
      </c>
      <c r="I977" s="12"/>
      <c r="J977" s="15">
        <f>'Input CO Nafi'!AA977</f>
        <v>0</v>
      </c>
      <c r="K977" s="16">
        <f>'Input CO Nafi'!AG977</f>
        <v>0</v>
      </c>
      <c r="L977" s="16">
        <f>'Input CO Nafi'!AI977</f>
        <v>0</v>
      </c>
      <c r="M977" s="16">
        <f>'Input CO Nafi'!AJ977</f>
        <v>0</v>
      </c>
      <c r="N977" s="12"/>
      <c r="O977" s="8">
        <f>Tableau1[[#This Row],[Prix Unitaire N-1]]*Tableau1[[#This Row],[Qtés commandées pour N-1]]</f>
        <v>0</v>
      </c>
      <c r="P977" s="8">
        <f>Tableau1[[#This Row],[Prix Unitaire N+1]]*Tableau1[[#This Row],[Qtés commandées pour N-1]]</f>
        <v>0</v>
      </c>
      <c r="Q977" s="8">
        <f>Tableau1[[#This Row],[CA N+1]]-Tableau1[[#This Row],[CA N-1]]</f>
        <v>0</v>
      </c>
      <c r="R977" s="14" t="str">
        <f>IFERROR(Tableau1[[#This Row],[Impact en €]]/Tableau1[[#This Row],[CA N-1]]," ")</f>
        <v xml:space="preserve"> </v>
      </c>
    </row>
    <row r="978" spans="1:18" x14ac:dyDescent="0.35">
      <c r="A978" s="10">
        <f>'Input CO Nafi'!A978</f>
        <v>0</v>
      </c>
      <c r="B978" s="10">
        <f>'Input CO Nafi'!C978</f>
        <v>0</v>
      </c>
      <c r="C978" s="8"/>
      <c r="D978" s="8">
        <f>'Input CO Nafi'!J978</f>
        <v>0</v>
      </c>
      <c r="E978" s="12"/>
      <c r="F978" s="10">
        <f>'Input CO Nafi'!L978</f>
        <v>0</v>
      </c>
      <c r="G978" s="16">
        <f>'Input CO Nafi'!P978</f>
        <v>0</v>
      </c>
      <c r="H978" s="11">
        <f>'Input CO Nafi'!Q978</f>
        <v>0</v>
      </c>
      <c r="I978" s="12"/>
      <c r="J978" s="15">
        <f>'Input CO Nafi'!AA978</f>
        <v>0</v>
      </c>
      <c r="K978" s="16">
        <f>'Input CO Nafi'!AG978</f>
        <v>0</v>
      </c>
      <c r="L978" s="16">
        <f>'Input CO Nafi'!AI978</f>
        <v>0</v>
      </c>
      <c r="M978" s="16">
        <f>'Input CO Nafi'!AJ978</f>
        <v>0</v>
      </c>
      <c r="N978" s="12"/>
      <c r="O978" s="8">
        <f>Tableau1[[#This Row],[Prix Unitaire N-1]]*Tableau1[[#This Row],[Qtés commandées pour N-1]]</f>
        <v>0</v>
      </c>
      <c r="P978" s="8">
        <f>Tableau1[[#This Row],[Prix Unitaire N+1]]*Tableau1[[#This Row],[Qtés commandées pour N-1]]</f>
        <v>0</v>
      </c>
      <c r="Q978" s="8">
        <f>Tableau1[[#This Row],[CA N+1]]-Tableau1[[#This Row],[CA N-1]]</f>
        <v>0</v>
      </c>
      <c r="R978" s="14" t="str">
        <f>IFERROR(Tableau1[[#This Row],[Impact en €]]/Tableau1[[#This Row],[CA N-1]]," ")</f>
        <v xml:space="preserve"> </v>
      </c>
    </row>
    <row r="979" spans="1:18" x14ac:dyDescent="0.35">
      <c r="A979" s="10">
        <f>'Input CO Nafi'!A979</f>
        <v>0</v>
      </c>
      <c r="B979" s="10">
        <f>'Input CO Nafi'!C979</f>
        <v>0</v>
      </c>
      <c r="C979" s="8"/>
      <c r="D979" s="8">
        <f>'Input CO Nafi'!J979</f>
        <v>0</v>
      </c>
      <c r="E979" s="12"/>
      <c r="F979" s="10">
        <f>'Input CO Nafi'!L979</f>
        <v>0</v>
      </c>
      <c r="G979" s="16">
        <f>'Input CO Nafi'!P979</f>
        <v>0</v>
      </c>
      <c r="H979" s="11">
        <f>'Input CO Nafi'!Q979</f>
        <v>0</v>
      </c>
      <c r="I979" s="12"/>
      <c r="J979" s="15">
        <f>'Input CO Nafi'!AA979</f>
        <v>0</v>
      </c>
      <c r="K979" s="16">
        <f>'Input CO Nafi'!AG979</f>
        <v>0</v>
      </c>
      <c r="L979" s="16">
        <f>'Input CO Nafi'!AI979</f>
        <v>0</v>
      </c>
      <c r="M979" s="16">
        <f>'Input CO Nafi'!AJ979</f>
        <v>0</v>
      </c>
      <c r="N979" s="12"/>
      <c r="O979" s="8">
        <f>Tableau1[[#This Row],[Prix Unitaire N-1]]*Tableau1[[#This Row],[Qtés commandées pour N-1]]</f>
        <v>0</v>
      </c>
      <c r="P979" s="8">
        <f>Tableau1[[#This Row],[Prix Unitaire N+1]]*Tableau1[[#This Row],[Qtés commandées pour N-1]]</f>
        <v>0</v>
      </c>
      <c r="Q979" s="8">
        <f>Tableau1[[#This Row],[CA N+1]]-Tableau1[[#This Row],[CA N-1]]</f>
        <v>0</v>
      </c>
      <c r="R979" s="14" t="str">
        <f>IFERROR(Tableau1[[#This Row],[Impact en €]]/Tableau1[[#This Row],[CA N-1]]," ")</f>
        <v xml:space="preserve"> </v>
      </c>
    </row>
    <row r="980" spans="1:18" x14ac:dyDescent="0.35">
      <c r="A980" s="10">
        <f>'Input CO Nafi'!A980</f>
        <v>0</v>
      </c>
      <c r="B980" s="10">
        <f>'Input CO Nafi'!C980</f>
        <v>0</v>
      </c>
      <c r="C980" s="8"/>
      <c r="D980" s="8">
        <f>'Input CO Nafi'!J980</f>
        <v>0</v>
      </c>
      <c r="E980" s="12"/>
      <c r="F980" s="10">
        <f>'Input CO Nafi'!L980</f>
        <v>0</v>
      </c>
      <c r="G980" s="16">
        <f>'Input CO Nafi'!P980</f>
        <v>0</v>
      </c>
      <c r="H980" s="11">
        <f>'Input CO Nafi'!Q980</f>
        <v>0</v>
      </c>
      <c r="I980" s="12"/>
      <c r="J980" s="15">
        <f>'Input CO Nafi'!AA980</f>
        <v>0</v>
      </c>
      <c r="K980" s="16">
        <f>'Input CO Nafi'!AG980</f>
        <v>0</v>
      </c>
      <c r="L980" s="16">
        <f>'Input CO Nafi'!AI980</f>
        <v>0</v>
      </c>
      <c r="M980" s="16">
        <f>'Input CO Nafi'!AJ980</f>
        <v>0</v>
      </c>
      <c r="N980" s="12"/>
      <c r="O980" s="8">
        <f>Tableau1[[#This Row],[Prix Unitaire N-1]]*Tableau1[[#This Row],[Qtés commandées pour N-1]]</f>
        <v>0</v>
      </c>
      <c r="P980" s="8">
        <f>Tableau1[[#This Row],[Prix Unitaire N+1]]*Tableau1[[#This Row],[Qtés commandées pour N-1]]</f>
        <v>0</v>
      </c>
      <c r="Q980" s="8">
        <f>Tableau1[[#This Row],[CA N+1]]-Tableau1[[#This Row],[CA N-1]]</f>
        <v>0</v>
      </c>
      <c r="R980" s="14" t="str">
        <f>IFERROR(Tableau1[[#This Row],[Impact en €]]/Tableau1[[#This Row],[CA N-1]]," ")</f>
        <v xml:space="preserve"> </v>
      </c>
    </row>
    <row r="981" spans="1:18" x14ac:dyDescent="0.35">
      <c r="A981" s="10">
        <f>'Input CO Nafi'!A981</f>
        <v>0</v>
      </c>
      <c r="B981" s="10">
        <f>'Input CO Nafi'!C981</f>
        <v>0</v>
      </c>
      <c r="C981" s="8"/>
      <c r="D981" s="8">
        <f>'Input CO Nafi'!J981</f>
        <v>0</v>
      </c>
      <c r="E981" s="12"/>
      <c r="F981" s="10">
        <f>'Input CO Nafi'!L981</f>
        <v>0</v>
      </c>
      <c r="G981" s="16">
        <f>'Input CO Nafi'!P981</f>
        <v>0</v>
      </c>
      <c r="H981" s="11">
        <f>'Input CO Nafi'!Q981</f>
        <v>0</v>
      </c>
      <c r="I981" s="12"/>
      <c r="J981" s="15">
        <f>'Input CO Nafi'!AA981</f>
        <v>0</v>
      </c>
      <c r="K981" s="16">
        <f>'Input CO Nafi'!AG981</f>
        <v>0</v>
      </c>
      <c r="L981" s="16">
        <f>'Input CO Nafi'!AI981</f>
        <v>0</v>
      </c>
      <c r="M981" s="16">
        <f>'Input CO Nafi'!AJ981</f>
        <v>0</v>
      </c>
      <c r="N981" s="12"/>
      <c r="O981" s="8">
        <f>Tableau1[[#This Row],[Prix Unitaire N-1]]*Tableau1[[#This Row],[Qtés commandées pour N-1]]</f>
        <v>0</v>
      </c>
      <c r="P981" s="8">
        <f>Tableau1[[#This Row],[Prix Unitaire N+1]]*Tableau1[[#This Row],[Qtés commandées pour N-1]]</f>
        <v>0</v>
      </c>
      <c r="Q981" s="8">
        <f>Tableau1[[#This Row],[CA N+1]]-Tableau1[[#This Row],[CA N-1]]</f>
        <v>0</v>
      </c>
      <c r="R981" s="14" t="str">
        <f>IFERROR(Tableau1[[#This Row],[Impact en €]]/Tableau1[[#This Row],[CA N-1]]," ")</f>
        <v xml:space="preserve"> </v>
      </c>
    </row>
    <row r="982" spans="1:18" x14ac:dyDescent="0.35">
      <c r="A982" s="10">
        <f>'Input CO Nafi'!A982</f>
        <v>0</v>
      </c>
      <c r="B982" s="10">
        <f>'Input CO Nafi'!C982</f>
        <v>0</v>
      </c>
      <c r="C982" s="8"/>
      <c r="D982" s="8">
        <f>'Input CO Nafi'!J982</f>
        <v>0</v>
      </c>
      <c r="E982" s="12"/>
      <c r="F982" s="10">
        <f>'Input CO Nafi'!L982</f>
        <v>0</v>
      </c>
      <c r="G982" s="16">
        <f>'Input CO Nafi'!P982</f>
        <v>0</v>
      </c>
      <c r="H982" s="11">
        <f>'Input CO Nafi'!Q982</f>
        <v>0</v>
      </c>
      <c r="I982" s="12"/>
      <c r="J982" s="15">
        <f>'Input CO Nafi'!AA982</f>
        <v>0</v>
      </c>
      <c r="K982" s="16">
        <f>'Input CO Nafi'!AG982</f>
        <v>0</v>
      </c>
      <c r="L982" s="16">
        <f>'Input CO Nafi'!AI982</f>
        <v>0</v>
      </c>
      <c r="M982" s="16">
        <f>'Input CO Nafi'!AJ982</f>
        <v>0</v>
      </c>
      <c r="N982" s="12"/>
      <c r="O982" s="8">
        <f>Tableau1[[#This Row],[Prix Unitaire N-1]]*Tableau1[[#This Row],[Qtés commandées pour N-1]]</f>
        <v>0</v>
      </c>
      <c r="P982" s="8">
        <f>Tableau1[[#This Row],[Prix Unitaire N+1]]*Tableau1[[#This Row],[Qtés commandées pour N-1]]</f>
        <v>0</v>
      </c>
      <c r="Q982" s="8">
        <f>Tableau1[[#This Row],[CA N+1]]-Tableau1[[#This Row],[CA N-1]]</f>
        <v>0</v>
      </c>
      <c r="R982" s="14" t="str">
        <f>IFERROR(Tableau1[[#This Row],[Impact en €]]/Tableau1[[#This Row],[CA N-1]]," ")</f>
        <v xml:space="preserve"> </v>
      </c>
    </row>
    <row r="983" spans="1:18" x14ac:dyDescent="0.35">
      <c r="A983" s="10">
        <f>'Input CO Nafi'!A983</f>
        <v>0</v>
      </c>
      <c r="B983" s="10">
        <f>'Input CO Nafi'!C983</f>
        <v>0</v>
      </c>
      <c r="C983" s="8"/>
      <c r="D983" s="8">
        <f>'Input CO Nafi'!J983</f>
        <v>0</v>
      </c>
      <c r="E983" s="12"/>
      <c r="F983" s="10">
        <f>'Input CO Nafi'!L983</f>
        <v>0</v>
      </c>
      <c r="G983" s="16">
        <f>'Input CO Nafi'!P983</f>
        <v>0</v>
      </c>
      <c r="H983" s="11">
        <f>'Input CO Nafi'!Q983</f>
        <v>0</v>
      </c>
      <c r="I983" s="12"/>
      <c r="J983" s="15">
        <f>'Input CO Nafi'!AA983</f>
        <v>0</v>
      </c>
      <c r="K983" s="16">
        <f>'Input CO Nafi'!AG983</f>
        <v>0</v>
      </c>
      <c r="L983" s="16">
        <f>'Input CO Nafi'!AI983</f>
        <v>0</v>
      </c>
      <c r="M983" s="16">
        <f>'Input CO Nafi'!AJ983</f>
        <v>0</v>
      </c>
      <c r="N983" s="12"/>
      <c r="O983" s="8">
        <f>Tableau1[[#This Row],[Prix Unitaire N-1]]*Tableau1[[#This Row],[Qtés commandées pour N-1]]</f>
        <v>0</v>
      </c>
      <c r="P983" s="8">
        <f>Tableau1[[#This Row],[Prix Unitaire N+1]]*Tableau1[[#This Row],[Qtés commandées pour N-1]]</f>
        <v>0</v>
      </c>
      <c r="Q983" s="8">
        <f>Tableau1[[#This Row],[CA N+1]]-Tableau1[[#This Row],[CA N-1]]</f>
        <v>0</v>
      </c>
      <c r="R983" s="14" t="str">
        <f>IFERROR(Tableau1[[#This Row],[Impact en €]]/Tableau1[[#This Row],[CA N-1]]," ")</f>
        <v xml:space="preserve"> </v>
      </c>
    </row>
    <row r="984" spans="1:18" x14ac:dyDescent="0.35">
      <c r="A984" s="10">
        <f>'Input CO Nafi'!A984</f>
        <v>0</v>
      </c>
      <c r="B984" s="10">
        <f>'Input CO Nafi'!C984</f>
        <v>0</v>
      </c>
      <c r="C984" s="8"/>
      <c r="D984" s="8">
        <f>'Input CO Nafi'!J984</f>
        <v>0</v>
      </c>
      <c r="E984" s="12"/>
      <c r="F984" s="10">
        <f>'Input CO Nafi'!L984</f>
        <v>0</v>
      </c>
      <c r="G984" s="16">
        <f>'Input CO Nafi'!P984</f>
        <v>0</v>
      </c>
      <c r="H984" s="11">
        <f>'Input CO Nafi'!Q984</f>
        <v>0</v>
      </c>
      <c r="I984" s="12"/>
      <c r="J984" s="15">
        <f>'Input CO Nafi'!AA984</f>
        <v>0</v>
      </c>
      <c r="K984" s="16">
        <f>'Input CO Nafi'!AG984</f>
        <v>0</v>
      </c>
      <c r="L984" s="16">
        <f>'Input CO Nafi'!AI984</f>
        <v>0</v>
      </c>
      <c r="M984" s="16">
        <f>'Input CO Nafi'!AJ984</f>
        <v>0</v>
      </c>
      <c r="N984" s="12"/>
      <c r="O984" s="8">
        <f>Tableau1[[#This Row],[Prix Unitaire N-1]]*Tableau1[[#This Row],[Qtés commandées pour N-1]]</f>
        <v>0</v>
      </c>
      <c r="P984" s="8">
        <f>Tableau1[[#This Row],[Prix Unitaire N+1]]*Tableau1[[#This Row],[Qtés commandées pour N-1]]</f>
        <v>0</v>
      </c>
      <c r="Q984" s="8">
        <f>Tableau1[[#This Row],[CA N+1]]-Tableau1[[#This Row],[CA N-1]]</f>
        <v>0</v>
      </c>
      <c r="R984" s="14" t="str">
        <f>IFERROR(Tableau1[[#This Row],[Impact en €]]/Tableau1[[#This Row],[CA N-1]]," ")</f>
        <v xml:space="preserve"> </v>
      </c>
    </row>
    <row r="985" spans="1:18" x14ac:dyDescent="0.35">
      <c r="A985" s="10">
        <f>'Input CO Nafi'!A985</f>
        <v>0</v>
      </c>
      <c r="B985" s="10">
        <f>'Input CO Nafi'!C985</f>
        <v>0</v>
      </c>
      <c r="C985" s="8"/>
      <c r="D985" s="8">
        <f>'Input CO Nafi'!J985</f>
        <v>0</v>
      </c>
      <c r="E985" s="12"/>
      <c r="F985" s="10">
        <f>'Input CO Nafi'!L985</f>
        <v>0</v>
      </c>
      <c r="G985" s="16">
        <f>'Input CO Nafi'!P985</f>
        <v>0</v>
      </c>
      <c r="H985" s="11">
        <f>'Input CO Nafi'!Q985</f>
        <v>0</v>
      </c>
      <c r="I985" s="12"/>
      <c r="J985" s="15">
        <f>'Input CO Nafi'!AA985</f>
        <v>0</v>
      </c>
      <c r="K985" s="16">
        <f>'Input CO Nafi'!AG985</f>
        <v>0</v>
      </c>
      <c r="L985" s="16">
        <f>'Input CO Nafi'!AI985</f>
        <v>0</v>
      </c>
      <c r="M985" s="16">
        <f>'Input CO Nafi'!AJ985</f>
        <v>0</v>
      </c>
      <c r="N985" s="12"/>
      <c r="O985" s="8">
        <f>Tableau1[[#This Row],[Prix Unitaire N-1]]*Tableau1[[#This Row],[Qtés commandées pour N-1]]</f>
        <v>0</v>
      </c>
      <c r="P985" s="8">
        <f>Tableau1[[#This Row],[Prix Unitaire N+1]]*Tableau1[[#This Row],[Qtés commandées pour N-1]]</f>
        <v>0</v>
      </c>
      <c r="Q985" s="8">
        <f>Tableau1[[#This Row],[CA N+1]]-Tableau1[[#This Row],[CA N-1]]</f>
        <v>0</v>
      </c>
      <c r="R985" s="14" t="str">
        <f>IFERROR(Tableau1[[#This Row],[Impact en €]]/Tableau1[[#This Row],[CA N-1]]," ")</f>
        <v xml:space="preserve"> </v>
      </c>
    </row>
    <row r="986" spans="1:18" x14ac:dyDescent="0.35">
      <c r="A986" s="10">
        <f>'Input CO Nafi'!A986</f>
        <v>0</v>
      </c>
      <c r="B986" s="10">
        <f>'Input CO Nafi'!C986</f>
        <v>0</v>
      </c>
      <c r="C986" s="8"/>
      <c r="D986" s="8">
        <f>'Input CO Nafi'!J986</f>
        <v>0</v>
      </c>
      <c r="E986" s="12"/>
      <c r="F986" s="10">
        <f>'Input CO Nafi'!L986</f>
        <v>0</v>
      </c>
      <c r="G986" s="16">
        <f>'Input CO Nafi'!P986</f>
        <v>0</v>
      </c>
      <c r="H986" s="11">
        <f>'Input CO Nafi'!Q986</f>
        <v>0</v>
      </c>
      <c r="I986" s="12"/>
      <c r="J986" s="15">
        <f>'Input CO Nafi'!AA986</f>
        <v>0</v>
      </c>
      <c r="K986" s="16">
        <f>'Input CO Nafi'!AG986</f>
        <v>0</v>
      </c>
      <c r="L986" s="16">
        <f>'Input CO Nafi'!AI986</f>
        <v>0</v>
      </c>
      <c r="M986" s="16">
        <f>'Input CO Nafi'!AJ986</f>
        <v>0</v>
      </c>
      <c r="N986" s="12"/>
      <c r="O986" s="8">
        <f>Tableau1[[#This Row],[Prix Unitaire N-1]]*Tableau1[[#This Row],[Qtés commandées pour N-1]]</f>
        <v>0</v>
      </c>
      <c r="P986" s="8">
        <f>Tableau1[[#This Row],[Prix Unitaire N+1]]*Tableau1[[#This Row],[Qtés commandées pour N-1]]</f>
        <v>0</v>
      </c>
      <c r="Q986" s="8">
        <f>Tableau1[[#This Row],[CA N+1]]-Tableau1[[#This Row],[CA N-1]]</f>
        <v>0</v>
      </c>
      <c r="R986" s="14" t="str">
        <f>IFERROR(Tableau1[[#This Row],[Impact en €]]/Tableau1[[#This Row],[CA N-1]]," ")</f>
        <v xml:space="preserve"> </v>
      </c>
    </row>
    <row r="987" spans="1:18" x14ac:dyDescent="0.35">
      <c r="A987" s="10">
        <f>'Input CO Nafi'!A987</f>
        <v>0</v>
      </c>
      <c r="B987" s="10">
        <f>'Input CO Nafi'!C987</f>
        <v>0</v>
      </c>
      <c r="C987" s="8"/>
      <c r="D987" s="8">
        <f>'Input CO Nafi'!J987</f>
        <v>0</v>
      </c>
      <c r="E987" s="12"/>
      <c r="F987" s="10">
        <f>'Input CO Nafi'!L987</f>
        <v>0</v>
      </c>
      <c r="G987" s="16">
        <f>'Input CO Nafi'!P987</f>
        <v>0</v>
      </c>
      <c r="H987" s="11">
        <f>'Input CO Nafi'!Q987</f>
        <v>0</v>
      </c>
      <c r="I987" s="12"/>
      <c r="J987" s="15">
        <f>'Input CO Nafi'!AA987</f>
        <v>0</v>
      </c>
      <c r="K987" s="16">
        <f>'Input CO Nafi'!AG987</f>
        <v>0</v>
      </c>
      <c r="L987" s="16">
        <f>'Input CO Nafi'!AI987</f>
        <v>0</v>
      </c>
      <c r="M987" s="16">
        <f>'Input CO Nafi'!AJ987</f>
        <v>0</v>
      </c>
      <c r="N987" s="12"/>
      <c r="O987" s="8">
        <f>Tableau1[[#This Row],[Prix Unitaire N-1]]*Tableau1[[#This Row],[Qtés commandées pour N-1]]</f>
        <v>0</v>
      </c>
      <c r="P987" s="8">
        <f>Tableau1[[#This Row],[Prix Unitaire N+1]]*Tableau1[[#This Row],[Qtés commandées pour N-1]]</f>
        <v>0</v>
      </c>
      <c r="Q987" s="8">
        <f>Tableau1[[#This Row],[CA N+1]]-Tableau1[[#This Row],[CA N-1]]</f>
        <v>0</v>
      </c>
      <c r="R987" s="14" t="str">
        <f>IFERROR(Tableau1[[#This Row],[Impact en €]]/Tableau1[[#This Row],[CA N-1]]," ")</f>
        <v xml:space="preserve"> </v>
      </c>
    </row>
    <row r="988" spans="1:18" x14ac:dyDescent="0.35">
      <c r="A988" s="10">
        <f>'Input CO Nafi'!A988</f>
        <v>0</v>
      </c>
      <c r="B988" s="10">
        <f>'Input CO Nafi'!C988</f>
        <v>0</v>
      </c>
      <c r="C988" s="8"/>
      <c r="D988" s="8">
        <f>'Input CO Nafi'!J988</f>
        <v>0</v>
      </c>
      <c r="E988" s="12"/>
      <c r="F988" s="10">
        <f>'Input CO Nafi'!L988</f>
        <v>0</v>
      </c>
      <c r="G988" s="16">
        <f>'Input CO Nafi'!P988</f>
        <v>0</v>
      </c>
      <c r="H988" s="11">
        <f>'Input CO Nafi'!Q988</f>
        <v>0</v>
      </c>
      <c r="I988" s="12"/>
      <c r="J988" s="15">
        <f>'Input CO Nafi'!AA988</f>
        <v>0</v>
      </c>
      <c r="K988" s="16">
        <f>'Input CO Nafi'!AG988</f>
        <v>0</v>
      </c>
      <c r="L988" s="16">
        <f>'Input CO Nafi'!AI988</f>
        <v>0</v>
      </c>
      <c r="M988" s="16">
        <f>'Input CO Nafi'!AJ988</f>
        <v>0</v>
      </c>
      <c r="N988" s="12"/>
      <c r="O988" s="8">
        <f>Tableau1[[#This Row],[Prix Unitaire N-1]]*Tableau1[[#This Row],[Qtés commandées pour N-1]]</f>
        <v>0</v>
      </c>
      <c r="P988" s="8">
        <f>Tableau1[[#This Row],[Prix Unitaire N+1]]*Tableau1[[#This Row],[Qtés commandées pour N-1]]</f>
        <v>0</v>
      </c>
      <c r="Q988" s="8">
        <f>Tableau1[[#This Row],[CA N+1]]-Tableau1[[#This Row],[CA N-1]]</f>
        <v>0</v>
      </c>
      <c r="R988" s="14" t="str">
        <f>IFERROR(Tableau1[[#This Row],[Impact en €]]/Tableau1[[#This Row],[CA N-1]]," ")</f>
        <v xml:space="preserve"> </v>
      </c>
    </row>
    <row r="989" spans="1:18" x14ac:dyDescent="0.35">
      <c r="A989" s="10">
        <f>'Input CO Nafi'!A989</f>
        <v>0</v>
      </c>
      <c r="B989" s="10">
        <f>'Input CO Nafi'!C989</f>
        <v>0</v>
      </c>
      <c r="C989" s="8"/>
      <c r="D989" s="8">
        <f>'Input CO Nafi'!J989</f>
        <v>0</v>
      </c>
      <c r="E989" s="12"/>
      <c r="F989" s="10">
        <f>'Input CO Nafi'!L989</f>
        <v>0</v>
      </c>
      <c r="G989" s="16">
        <f>'Input CO Nafi'!P989</f>
        <v>0</v>
      </c>
      <c r="H989" s="11">
        <f>'Input CO Nafi'!Q989</f>
        <v>0</v>
      </c>
      <c r="I989" s="12"/>
      <c r="J989" s="15">
        <f>'Input CO Nafi'!AA989</f>
        <v>0</v>
      </c>
      <c r="K989" s="16">
        <f>'Input CO Nafi'!AG989</f>
        <v>0</v>
      </c>
      <c r="L989" s="16">
        <f>'Input CO Nafi'!AI989</f>
        <v>0</v>
      </c>
      <c r="M989" s="16">
        <f>'Input CO Nafi'!AJ989</f>
        <v>0</v>
      </c>
      <c r="N989" s="12"/>
      <c r="O989" s="8">
        <f>Tableau1[[#This Row],[Prix Unitaire N-1]]*Tableau1[[#This Row],[Qtés commandées pour N-1]]</f>
        <v>0</v>
      </c>
      <c r="P989" s="8">
        <f>Tableau1[[#This Row],[Prix Unitaire N+1]]*Tableau1[[#This Row],[Qtés commandées pour N-1]]</f>
        <v>0</v>
      </c>
      <c r="Q989" s="8">
        <f>Tableau1[[#This Row],[CA N+1]]-Tableau1[[#This Row],[CA N-1]]</f>
        <v>0</v>
      </c>
      <c r="R989" s="14" t="str">
        <f>IFERROR(Tableau1[[#This Row],[Impact en €]]/Tableau1[[#This Row],[CA N-1]]," ")</f>
        <v xml:space="preserve"> </v>
      </c>
    </row>
    <row r="990" spans="1:18" x14ac:dyDescent="0.35">
      <c r="A990" s="10">
        <f>'Input CO Nafi'!A990</f>
        <v>0</v>
      </c>
      <c r="B990" s="10">
        <f>'Input CO Nafi'!C990</f>
        <v>0</v>
      </c>
      <c r="C990" s="8"/>
      <c r="D990" s="8">
        <f>'Input CO Nafi'!J990</f>
        <v>0</v>
      </c>
      <c r="E990" s="12"/>
      <c r="F990" s="10">
        <f>'Input CO Nafi'!L990</f>
        <v>0</v>
      </c>
      <c r="G990" s="16">
        <f>'Input CO Nafi'!P990</f>
        <v>0</v>
      </c>
      <c r="H990" s="11">
        <f>'Input CO Nafi'!Q990</f>
        <v>0</v>
      </c>
      <c r="I990" s="12"/>
      <c r="J990" s="15">
        <f>'Input CO Nafi'!AA990</f>
        <v>0</v>
      </c>
      <c r="K990" s="16">
        <f>'Input CO Nafi'!AG990</f>
        <v>0</v>
      </c>
      <c r="L990" s="16">
        <f>'Input CO Nafi'!AI990</f>
        <v>0</v>
      </c>
      <c r="M990" s="16">
        <f>'Input CO Nafi'!AJ990</f>
        <v>0</v>
      </c>
      <c r="N990" s="12"/>
      <c r="O990" s="8">
        <f>Tableau1[[#This Row],[Prix Unitaire N-1]]*Tableau1[[#This Row],[Qtés commandées pour N-1]]</f>
        <v>0</v>
      </c>
      <c r="P990" s="8">
        <f>Tableau1[[#This Row],[Prix Unitaire N+1]]*Tableau1[[#This Row],[Qtés commandées pour N-1]]</f>
        <v>0</v>
      </c>
      <c r="Q990" s="8">
        <f>Tableau1[[#This Row],[CA N+1]]-Tableau1[[#This Row],[CA N-1]]</f>
        <v>0</v>
      </c>
      <c r="R990" s="14" t="str">
        <f>IFERROR(Tableau1[[#This Row],[Impact en €]]/Tableau1[[#This Row],[CA N-1]]," ")</f>
        <v xml:space="preserve"> </v>
      </c>
    </row>
    <row r="991" spans="1:18" x14ac:dyDescent="0.35">
      <c r="A991" s="10">
        <f>'Input CO Nafi'!A991</f>
        <v>0</v>
      </c>
      <c r="B991" s="10">
        <f>'Input CO Nafi'!C991</f>
        <v>0</v>
      </c>
      <c r="C991" s="8"/>
      <c r="D991" s="8">
        <f>'Input CO Nafi'!J991</f>
        <v>0</v>
      </c>
      <c r="E991" s="12"/>
      <c r="F991" s="10">
        <f>'Input CO Nafi'!L991</f>
        <v>0</v>
      </c>
      <c r="G991" s="16">
        <f>'Input CO Nafi'!P991</f>
        <v>0</v>
      </c>
      <c r="H991" s="11">
        <f>'Input CO Nafi'!Q991</f>
        <v>0</v>
      </c>
      <c r="I991" s="12"/>
      <c r="J991" s="15">
        <f>'Input CO Nafi'!AA991</f>
        <v>0</v>
      </c>
      <c r="K991" s="16">
        <f>'Input CO Nafi'!AG991</f>
        <v>0</v>
      </c>
      <c r="L991" s="16">
        <f>'Input CO Nafi'!AI991</f>
        <v>0</v>
      </c>
      <c r="M991" s="16">
        <f>'Input CO Nafi'!AJ991</f>
        <v>0</v>
      </c>
      <c r="N991" s="12"/>
      <c r="O991" s="8">
        <f>Tableau1[[#This Row],[Prix Unitaire N-1]]*Tableau1[[#This Row],[Qtés commandées pour N-1]]</f>
        <v>0</v>
      </c>
      <c r="P991" s="8">
        <f>Tableau1[[#This Row],[Prix Unitaire N+1]]*Tableau1[[#This Row],[Qtés commandées pour N-1]]</f>
        <v>0</v>
      </c>
      <c r="Q991" s="8">
        <f>Tableau1[[#This Row],[CA N+1]]-Tableau1[[#This Row],[CA N-1]]</f>
        <v>0</v>
      </c>
      <c r="R991" s="14" t="str">
        <f>IFERROR(Tableau1[[#This Row],[Impact en €]]/Tableau1[[#This Row],[CA N-1]]," ")</f>
        <v xml:space="preserve"> </v>
      </c>
    </row>
    <row r="992" spans="1:18" x14ac:dyDescent="0.35">
      <c r="A992" s="10">
        <f>'Input CO Nafi'!A992</f>
        <v>0</v>
      </c>
      <c r="B992" s="10">
        <f>'Input CO Nafi'!C992</f>
        <v>0</v>
      </c>
      <c r="C992" s="8"/>
      <c r="D992" s="8">
        <f>'Input CO Nafi'!J992</f>
        <v>0</v>
      </c>
      <c r="E992" s="12"/>
      <c r="F992" s="10">
        <f>'Input CO Nafi'!L992</f>
        <v>0</v>
      </c>
      <c r="G992" s="16">
        <f>'Input CO Nafi'!P992</f>
        <v>0</v>
      </c>
      <c r="H992" s="11">
        <f>'Input CO Nafi'!Q992</f>
        <v>0</v>
      </c>
      <c r="I992" s="12"/>
      <c r="J992" s="15">
        <f>'Input CO Nafi'!AA992</f>
        <v>0</v>
      </c>
      <c r="K992" s="16">
        <f>'Input CO Nafi'!AG992</f>
        <v>0</v>
      </c>
      <c r="L992" s="16">
        <f>'Input CO Nafi'!AI992</f>
        <v>0</v>
      </c>
      <c r="M992" s="16">
        <f>'Input CO Nafi'!AJ992</f>
        <v>0</v>
      </c>
      <c r="N992" s="12"/>
      <c r="O992" s="8">
        <f>Tableau1[[#This Row],[Prix Unitaire N-1]]*Tableau1[[#This Row],[Qtés commandées pour N-1]]</f>
        <v>0</v>
      </c>
      <c r="P992" s="8">
        <f>Tableau1[[#This Row],[Prix Unitaire N+1]]*Tableau1[[#This Row],[Qtés commandées pour N-1]]</f>
        <v>0</v>
      </c>
      <c r="Q992" s="8">
        <f>Tableau1[[#This Row],[CA N+1]]-Tableau1[[#This Row],[CA N-1]]</f>
        <v>0</v>
      </c>
      <c r="R992" s="14" t="str">
        <f>IFERROR(Tableau1[[#This Row],[Impact en €]]/Tableau1[[#This Row],[CA N-1]]," ")</f>
        <v xml:space="preserve"> </v>
      </c>
    </row>
    <row r="993" spans="1:18" x14ac:dyDescent="0.35">
      <c r="A993" s="10">
        <f>'Input CO Nafi'!A993</f>
        <v>0</v>
      </c>
      <c r="B993" s="10">
        <f>'Input CO Nafi'!C993</f>
        <v>0</v>
      </c>
      <c r="C993" s="8"/>
      <c r="D993" s="8">
        <f>'Input CO Nafi'!J993</f>
        <v>0</v>
      </c>
      <c r="E993" s="12"/>
      <c r="F993" s="10">
        <f>'Input CO Nafi'!L993</f>
        <v>0</v>
      </c>
      <c r="G993" s="16">
        <f>'Input CO Nafi'!P993</f>
        <v>0</v>
      </c>
      <c r="H993" s="11">
        <f>'Input CO Nafi'!Q993</f>
        <v>0</v>
      </c>
      <c r="I993" s="12"/>
      <c r="J993" s="15">
        <f>'Input CO Nafi'!AA993</f>
        <v>0</v>
      </c>
      <c r="K993" s="16">
        <f>'Input CO Nafi'!AG993</f>
        <v>0</v>
      </c>
      <c r="L993" s="16">
        <f>'Input CO Nafi'!AI993</f>
        <v>0</v>
      </c>
      <c r="M993" s="16">
        <f>'Input CO Nafi'!AJ993</f>
        <v>0</v>
      </c>
      <c r="N993" s="12"/>
      <c r="O993" s="8">
        <f>Tableau1[[#This Row],[Prix Unitaire N-1]]*Tableau1[[#This Row],[Qtés commandées pour N-1]]</f>
        <v>0</v>
      </c>
      <c r="P993" s="8">
        <f>Tableau1[[#This Row],[Prix Unitaire N+1]]*Tableau1[[#This Row],[Qtés commandées pour N-1]]</f>
        <v>0</v>
      </c>
      <c r="Q993" s="8">
        <f>Tableau1[[#This Row],[CA N+1]]-Tableau1[[#This Row],[CA N-1]]</f>
        <v>0</v>
      </c>
      <c r="R993" s="14" t="str">
        <f>IFERROR(Tableau1[[#This Row],[Impact en €]]/Tableau1[[#This Row],[CA N-1]]," ")</f>
        <v xml:space="preserve"> </v>
      </c>
    </row>
    <row r="994" spans="1:18" x14ac:dyDescent="0.35">
      <c r="A994" s="10">
        <f>'Input CO Nafi'!A994</f>
        <v>0</v>
      </c>
      <c r="B994" s="10">
        <f>'Input CO Nafi'!C994</f>
        <v>0</v>
      </c>
      <c r="C994" s="8"/>
      <c r="D994" s="8">
        <f>'Input CO Nafi'!J994</f>
        <v>0</v>
      </c>
      <c r="E994" s="12"/>
      <c r="F994" s="10">
        <f>'Input CO Nafi'!L994</f>
        <v>0</v>
      </c>
      <c r="G994" s="16">
        <f>'Input CO Nafi'!P994</f>
        <v>0</v>
      </c>
      <c r="H994" s="11">
        <f>'Input CO Nafi'!Q994</f>
        <v>0</v>
      </c>
      <c r="I994" s="12"/>
      <c r="J994" s="15">
        <f>'Input CO Nafi'!AA994</f>
        <v>0</v>
      </c>
      <c r="K994" s="16">
        <f>'Input CO Nafi'!AG994</f>
        <v>0</v>
      </c>
      <c r="L994" s="16">
        <f>'Input CO Nafi'!AI994</f>
        <v>0</v>
      </c>
      <c r="M994" s="16">
        <f>'Input CO Nafi'!AJ994</f>
        <v>0</v>
      </c>
      <c r="N994" s="12"/>
      <c r="O994" s="8">
        <f>Tableau1[[#This Row],[Prix Unitaire N-1]]*Tableau1[[#This Row],[Qtés commandées pour N-1]]</f>
        <v>0</v>
      </c>
      <c r="P994" s="8">
        <f>Tableau1[[#This Row],[Prix Unitaire N+1]]*Tableau1[[#This Row],[Qtés commandées pour N-1]]</f>
        <v>0</v>
      </c>
      <c r="Q994" s="8">
        <f>Tableau1[[#This Row],[CA N+1]]-Tableau1[[#This Row],[CA N-1]]</f>
        <v>0</v>
      </c>
      <c r="R994" s="14" t="str">
        <f>IFERROR(Tableau1[[#This Row],[Impact en €]]/Tableau1[[#This Row],[CA N-1]]," ")</f>
        <v xml:space="preserve"> </v>
      </c>
    </row>
    <row r="995" spans="1:18" x14ac:dyDescent="0.35">
      <c r="A995" s="10">
        <f>'Input CO Nafi'!A995</f>
        <v>0</v>
      </c>
      <c r="B995" s="10">
        <f>'Input CO Nafi'!C995</f>
        <v>0</v>
      </c>
      <c r="C995" s="8"/>
      <c r="D995" s="8">
        <f>'Input CO Nafi'!J995</f>
        <v>0</v>
      </c>
      <c r="E995" s="12"/>
      <c r="F995" s="10">
        <f>'Input CO Nafi'!L995</f>
        <v>0</v>
      </c>
      <c r="G995" s="16">
        <f>'Input CO Nafi'!P995</f>
        <v>0</v>
      </c>
      <c r="H995" s="11">
        <f>'Input CO Nafi'!Q995</f>
        <v>0</v>
      </c>
      <c r="I995" s="12"/>
      <c r="J995" s="15">
        <f>'Input CO Nafi'!AA995</f>
        <v>0</v>
      </c>
      <c r="K995" s="16">
        <f>'Input CO Nafi'!AG995</f>
        <v>0</v>
      </c>
      <c r="L995" s="16">
        <f>'Input CO Nafi'!AI995</f>
        <v>0</v>
      </c>
      <c r="M995" s="16">
        <f>'Input CO Nafi'!AJ995</f>
        <v>0</v>
      </c>
      <c r="N995" s="12"/>
      <c r="O995" s="8">
        <f>Tableau1[[#This Row],[Prix Unitaire N-1]]*Tableau1[[#This Row],[Qtés commandées pour N-1]]</f>
        <v>0</v>
      </c>
      <c r="P995" s="8">
        <f>Tableau1[[#This Row],[Prix Unitaire N+1]]*Tableau1[[#This Row],[Qtés commandées pour N-1]]</f>
        <v>0</v>
      </c>
      <c r="Q995" s="8">
        <f>Tableau1[[#This Row],[CA N+1]]-Tableau1[[#This Row],[CA N-1]]</f>
        <v>0</v>
      </c>
      <c r="R995" s="14" t="str">
        <f>IFERROR(Tableau1[[#This Row],[Impact en €]]/Tableau1[[#This Row],[CA N-1]]," ")</f>
        <v xml:space="preserve"> </v>
      </c>
    </row>
    <row r="996" spans="1:18" x14ac:dyDescent="0.35">
      <c r="A996" s="10">
        <f>'Input CO Nafi'!A996</f>
        <v>0</v>
      </c>
      <c r="B996" s="10">
        <f>'Input CO Nafi'!C996</f>
        <v>0</v>
      </c>
      <c r="C996" s="8"/>
      <c r="D996" s="8">
        <f>'Input CO Nafi'!J996</f>
        <v>0</v>
      </c>
      <c r="E996" s="12"/>
      <c r="F996" s="10">
        <f>'Input CO Nafi'!L996</f>
        <v>0</v>
      </c>
      <c r="G996" s="16">
        <f>'Input CO Nafi'!P996</f>
        <v>0</v>
      </c>
      <c r="H996" s="11">
        <f>'Input CO Nafi'!Q996</f>
        <v>0</v>
      </c>
      <c r="I996" s="12"/>
      <c r="J996" s="15">
        <f>'Input CO Nafi'!AA996</f>
        <v>0</v>
      </c>
      <c r="K996" s="16">
        <f>'Input CO Nafi'!AG996</f>
        <v>0</v>
      </c>
      <c r="L996" s="16">
        <f>'Input CO Nafi'!AI996</f>
        <v>0</v>
      </c>
      <c r="M996" s="16">
        <f>'Input CO Nafi'!AJ996</f>
        <v>0</v>
      </c>
      <c r="N996" s="12"/>
      <c r="O996" s="8">
        <f>Tableau1[[#This Row],[Prix Unitaire N-1]]*Tableau1[[#This Row],[Qtés commandées pour N-1]]</f>
        <v>0</v>
      </c>
      <c r="P996" s="8">
        <f>Tableau1[[#This Row],[Prix Unitaire N+1]]*Tableau1[[#This Row],[Qtés commandées pour N-1]]</f>
        <v>0</v>
      </c>
      <c r="Q996" s="8">
        <f>Tableau1[[#This Row],[CA N+1]]-Tableau1[[#This Row],[CA N-1]]</f>
        <v>0</v>
      </c>
      <c r="R996" s="14" t="str">
        <f>IFERROR(Tableau1[[#This Row],[Impact en €]]/Tableau1[[#This Row],[CA N-1]]," ")</f>
        <v xml:space="preserve"> </v>
      </c>
    </row>
    <row r="997" spans="1:18" x14ac:dyDescent="0.35">
      <c r="A997" s="10">
        <f>'Input CO Nafi'!A997</f>
        <v>0</v>
      </c>
      <c r="B997" s="10">
        <f>'Input CO Nafi'!C997</f>
        <v>0</v>
      </c>
      <c r="C997" s="8"/>
      <c r="D997" s="8">
        <f>'Input CO Nafi'!J997</f>
        <v>0</v>
      </c>
      <c r="E997" s="12"/>
      <c r="F997" s="10">
        <f>'Input CO Nafi'!L997</f>
        <v>0</v>
      </c>
      <c r="G997" s="16">
        <f>'Input CO Nafi'!P997</f>
        <v>0</v>
      </c>
      <c r="H997" s="11">
        <f>'Input CO Nafi'!Q997</f>
        <v>0</v>
      </c>
      <c r="I997" s="12"/>
      <c r="J997" s="15">
        <f>'Input CO Nafi'!AA997</f>
        <v>0</v>
      </c>
      <c r="K997" s="16">
        <f>'Input CO Nafi'!AG997</f>
        <v>0</v>
      </c>
      <c r="L997" s="16">
        <f>'Input CO Nafi'!AI997</f>
        <v>0</v>
      </c>
      <c r="M997" s="16">
        <f>'Input CO Nafi'!AJ997</f>
        <v>0</v>
      </c>
      <c r="N997" s="12"/>
      <c r="O997" s="8">
        <f>Tableau1[[#This Row],[Prix Unitaire N-1]]*Tableau1[[#This Row],[Qtés commandées pour N-1]]</f>
        <v>0</v>
      </c>
      <c r="P997" s="8">
        <f>Tableau1[[#This Row],[Prix Unitaire N+1]]*Tableau1[[#This Row],[Qtés commandées pour N-1]]</f>
        <v>0</v>
      </c>
      <c r="Q997" s="8">
        <f>Tableau1[[#This Row],[CA N+1]]-Tableau1[[#This Row],[CA N-1]]</f>
        <v>0</v>
      </c>
      <c r="R997" s="14" t="str">
        <f>IFERROR(Tableau1[[#This Row],[Impact en €]]/Tableau1[[#This Row],[CA N-1]]," ")</f>
        <v xml:space="preserve"> </v>
      </c>
    </row>
    <row r="998" spans="1:18" x14ac:dyDescent="0.35">
      <c r="A998" s="10">
        <f>'Input CO Nafi'!A998</f>
        <v>0</v>
      </c>
      <c r="B998" s="10">
        <f>'Input CO Nafi'!C998</f>
        <v>0</v>
      </c>
      <c r="C998" s="8"/>
      <c r="D998" s="8">
        <f>'Input CO Nafi'!J998</f>
        <v>0</v>
      </c>
      <c r="E998" s="12"/>
      <c r="F998" s="10">
        <f>'Input CO Nafi'!L998</f>
        <v>0</v>
      </c>
      <c r="G998" s="16">
        <f>'Input CO Nafi'!P998</f>
        <v>0</v>
      </c>
      <c r="H998" s="11">
        <f>'Input CO Nafi'!Q998</f>
        <v>0</v>
      </c>
      <c r="I998" s="12"/>
      <c r="J998" s="15">
        <f>'Input CO Nafi'!AA998</f>
        <v>0</v>
      </c>
      <c r="K998" s="16">
        <f>'Input CO Nafi'!AG998</f>
        <v>0</v>
      </c>
      <c r="L998" s="16">
        <f>'Input CO Nafi'!AI998</f>
        <v>0</v>
      </c>
      <c r="M998" s="16">
        <f>'Input CO Nafi'!AJ998</f>
        <v>0</v>
      </c>
      <c r="N998" s="12"/>
      <c r="O998" s="8">
        <f>Tableau1[[#This Row],[Prix Unitaire N-1]]*Tableau1[[#This Row],[Qtés commandées pour N-1]]</f>
        <v>0</v>
      </c>
      <c r="P998" s="8">
        <f>Tableau1[[#This Row],[Prix Unitaire N+1]]*Tableau1[[#This Row],[Qtés commandées pour N-1]]</f>
        <v>0</v>
      </c>
      <c r="Q998" s="8">
        <f>Tableau1[[#This Row],[CA N+1]]-Tableau1[[#This Row],[CA N-1]]</f>
        <v>0</v>
      </c>
      <c r="R998" s="14" t="str">
        <f>IFERROR(Tableau1[[#This Row],[Impact en €]]/Tableau1[[#This Row],[CA N-1]]," ")</f>
        <v xml:space="preserve"> </v>
      </c>
    </row>
    <row r="999" spans="1:18" x14ac:dyDescent="0.35">
      <c r="A999" s="10">
        <f>'Input CO Nafi'!A999</f>
        <v>0</v>
      </c>
      <c r="B999" s="10">
        <f>'Input CO Nafi'!C999</f>
        <v>0</v>
      </c>
      <c r="C999" s="8"/>
      <c r="D999" s="8">
        <f>'Input CO Nafi'!J999</f>
        <v>0</v>
      </c>
      <c r="E999" s="12"/>
      <c r="F999" s="10">
        <f>'Input CO Nafi'!L999</f>
        <v>0</v>
      </c>
      <c r="G999" s="16">
        <f>'Input CO Nafi'!P999</f>
        <v>0</v>
      </c>
      <c r="H999" s="11">
        <f>'Input CO Nafi'!Q999</f>
        <v>0</v>
      </c>
      <c r="I999" s="12"/>
      <c r="J999" s="15">
        <f>'Input CO Nafi'!AA999</f>
        <v>0</v>
      </c>
      <c r="K999" s="16">
        <f>'Input CO Nafi'!AG999</f>
        <v>0</v>
      </c>
      <c r="L999" s="16">
        <f>'Input CO Nafi'!AI999</f>
        <v>0</v>
      </c>
      <c r="M999" s="16">
        <f>'Input CO Nafi'!AJ999</f>
        <v>0</v>
      </c>
      <c r="N999" s="12"/>
      <c r="O999" s="8">
        <f>Tableau1[[#This Row],[Prix Unitaire N-1]]*Tableau1[[#This Row],[Qtés commandées pour N-1]]</f>
        <v>0</v>
      </c>
      <c r="P999" s="8">
        <f>Tableau1[[#This Row],[Prix Unitaire N+1]]*Tableau1[[#This Row],[Qtés commandées pour N-1]]</f>
        <v>0</v>
      </c>
      <c r="Q999" s="8">
        <f>Tableau1[[#This Row],[CA N+1]]-Tableau1[[#This Row],[CA N-1]]</f>
        <v>0</v>
      </c>
      <c r="R999" s="14" t="str">
        <f>IFERROR(Tableau1[[#This Row],[Impact en €]]/Tableau1[[#This Row],[CA N-1]]," ")</f>
        <v xml:space="preserve"> </v>
      </c>
    </row>
    <row r="1000" spans="1:18" x14ac:dyDescent="0.35">
      <c r="A1000" s="10">
        <f>'Input CO Nafi'!A1000</f>
        <v>0</v>
      </c>
      <c r="B1000" s="10">
        <f>'Input CO Nafi'!C1000</f>
        <v>0</v>
      </c>
      <c r="C1000" s="8"/>
      <c r="D1000" s="8">
        <f>'Input CO Nafi'!J1000</f>
        <v>0</v>
      </c>
      <c r="E1000" s="12"/>
      <c r="F1000" s="10">
        <f>'Input CO Nafi'!L1000</f>
        <v>0</v>
      </c>
      <c r="G1000" s="16">
        <f>'Input CO Nafi'!P1000</f>
        <v>0</v>
      </c>
      <c r="H1000" s="11">
        <f>'Input CO Nafi'!Q1000</f>
        <v>0</v>
      </c>
      <c r="I1000" s="12"/>
      <c r="J1000" s="15">
        <f>'Input CO Nafi'!AA1000</f>
        <v>0</v>
      </c>
      <c r="K1000" s="16">
        <f>'Input CO Nafi'!AG1000</f>
        <v>0</v>
      </c>
      <c r="L1000" s="16">
        <f>'Input CO Nafi'!AI1000</f>
        <v>0</v>
      </c>
      <c r="M1000" s="16">
        <f>'Input CO Nafi'!AJ1000</f>
        <v>0</v>
      </c>
      <c r="N1000" s="12"/>
      <c r="O1000" s="8">
        <f>Tableau1[[#This Row],[Prix Unitaire N-1]]*Tableau1[[#This Row],[Qtés commandées pour N-1]]</f>
        <v>0</v>
      </c>
      <c r="P1000" s="8">
        <f>Tableau1[[#This Row],[Prix Unitaire N+1]]*Tableau1[[#This Row],[Qtés commandées pour N-1]]</f>
        <v>0</v>
      </c>
      <c r="Q1000" s="8">
        <f>Tableau1[[#This Row],[CA N+1]]-Tableau1[[#This Row],[CA N-1]]</f>
        <v>0</v>
      </c>
      <c r="R1000" s="14" t="str">
        <f>IFERROR(Tableau1[[#This Row],[Impact en €]]/Tableau1[[#This Row],[CA N-1]]," ")</f>
        <v xml:space="preserve"> </v>
      </c>
    </row>
    <row r="1001" spans="1:18" x14ac:dyDescent="0.35">
      <c r="A1001" s="9" t="s">
        <v>788</v>
      </c>
      <c r="B1001" s="9"/>
      <c r="C1001" s="9"/>
      <c r="D1001" s="9"/>
      <c r="E1001" s="5"/>
      <c r="F1001" s="9"/>
      <c r="G1001" s="5"/>
      <c r="H1001" s="9"/>
      <c r="I1001" s="5"/>
      <c r="J1001" s="5"/>
      <c r="K1001" s="5"/>
      <c r="L1001" s="5"/>
      <c r="M1001" s="5"/>
      <c r="N1001" s="5"/>
      <c r="O1001" s="9">
        <f>SUBTOTAL(109,Tableau1[CA N-1])</f>
        <v>2548</v>
      </c>
      <c r="P1001" s="9">
        <f>SUBTOTAL(109,Tableau1[CA N+1])</f>
        <v>2600</v>
      </c>
      <c r="Q1001" s="9">
        <f>SUBTOTAL(109,Tableau1[Impact en €])</f>
        <v>52</v>
      </c>
      <c r="R1001" s="9">
        <f>SUBTOTAL(103,Tableau1[Variation prix %])</f>
        <v>997</v>
      </c>
    </row>
  </sheetData>
  <dataValidations count="1">
    <dataValidation type="textLength" operator="lessThanOrEqual" allowBlank="1" showInputMessage="1" showErrorMessage="1" error="La référence saisie devrait contenir moins de 25 caractères" sqref="E4:E1000" xr:uid="{1EA79238-7F1B-477C-8CB4-58A8534D2C3F}">
      <formula1>25</formula1>
    </dataValidation>
  </dataValidations>
  <pageMargins left="0.7" right="0.7" top="0.75" bottom="0.75" header="0.3" footer="0.3"/>
  <ignoredErrors>
    <ignoredError sqref="J4:J1000 K4:K237 G4:G9 G10:G1000 L4 L5:L237 M4:M237" unlockedFormula="1"/>
    <ignoredError sqref="R4" calculatedColumn="1"/>
    <ignoredError sqref="L238:L1000 K238:K1000 M238:M1000" unlockedFormula="1" listDataValidation="1"/>
  </ignoredErrors>
  <tableParts count="1">
    <tablePart r:id="rId1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587A72E-1883-4303-9BED-CDACE0A1DD13}">
            <xm:f>$G$4:$G$1000&lt;&gt;'Input CO Nafi'!$P$4:$P$1000</xm:f>
            <x14:dxf>
              <font>
                <color rgb="FFFF0000"/>
              </font>
              <fill>
                <patternFill>
                  <bgColor theme="5" tint="0.79998168889431442"/>
                </patternFill>
              </fill>
            </x14:dxf>
          </x14:cfRule>
          <xm:sqref>G4:G1000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error="Le code origine que vous avez saisi est incorrect" xr:uid="{E2A0AD5B-7E56-48AF-B3B6-96A309E11948}">
          <x14:formula1>
            <xm:f>Listing!$B$2:$B$251</xm:f>
          </x14:formula1>
          <xm:sqref>K4:K1000</xm:sqref>
        </x14:dataValidation>
        <x14:dataValidation type="list" allowBlank="1" showInputMessage="1" showErrorMessage="1" xr:uid="{3C48847D-185C-4BF5-B57E-AEDC70749463}">
          <x14:formula1>
            <xm:f>Instructions!$C$21:$C$30</xm:f>
          </x14:formula1>
          <xm:sqref>L4:L1000</xm:sqref>
        </x14:dataValidation>
        <x14:dataValidation type="list" allowBlank="1" showInputMessage="1" showErrorMessage="1" xr:uid="{7F10E71C-B101-4AD2-8CB8-8D2528F50D5C}">
          <x14:formula1>
            <xm:f>Instructions!$K$21:$K$28</xm:f>
          </x14:formula1>
          <xm:sqref>M4:M1000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A2FD8C-2A40-4CE9-AE9E-5A487920B62D}">
  <sheetPr codeName="Feuil4"/>
  <dimension ref="A1:BC40"/>
  <sheetViews>
    <sheetView workbookViewId="0">
      <selection activeCell="E49" sqref="E49"/>
    </sheetView>
  </sheetViews>
  <sheetFormatPr baseColWidth="10" defaultColWidth="11.453125" defaultRowHeight="14.5" x14ac:dyDescent="0.35"/>
  <cols>
    <col min="4" max="4" width="17.26953125" customWidth="1"/>
    <col min="7" max="7" width="35.81640625" customWidth="1"/>
    <col min="10" max="10" width="30" customWidth="1"/>
    <col min="16" max="16" width="12.54296875" customWidth="1"/>
    <col min="17" max="17" width="11.453125" style="38"/>
  </cols>
  <sheetData>
    <row r="1" spans="1:55" x14ac:dyDescent="0.35">
      <c r="A1" t="s">
        <v>1343</v>
      </c>
      <c r="B1" t="s">
        <v>1344</v>
      </c>
    </row>
    <row r="3" spans="1:55" x14ac:dyDescent="0.35">
      <c r="A3" t="s">
        <v>1345</v>
      </c>
      <c r="B3" t="s">
        <v>1346</v>
      </c>
    </row>
    <row r="5" spans="1:55" x14ac:dyDescent="0.35">
      <c r="A5" t="s">
        <v>1347</v>
      </c>
      <c r="B5" t="s">
        <v>1348</v>
      </c>
      <c r="C5" t="s">
        <v>1349</v>
      </c>
      <c r="D5" t="s">
        <v>1350</v>
      </c>
    </row>
    <row r="8" spans="1:55" x14ac:dyDescent="0.35">
      <c r="A8" t="s">
        <v>1351</v>
      </c>
      <c r="B8" t="s">
        <v>1352</v>
      </c>
      <c r="C8" t="s">
        <v>1353</v>
      </c>
      <c r="D8" t="s">
        <v>1354</v>
      </c>
      <c r="E8" t="s">
        <v>0</v>
      </c>
      <c r="F8" t="s">
        <v>1355</v>
      </c>
      <c r="G8" t="s">
        <v>1356</v>
      </c>
      <c r="H8" t="s">
        <v>55</v>
      </c>
      <c r="I8" t="s">
        <v>56</v>
      </c>
      <c r="J8" t="s">
        <v>1357</v>
      </c>
      <c r="K8" t="s">
        <v>1358</v>
      </c>
      <c r="L8" t="s">
        <v>1359</v>
      </c>
      <c r="M8" t="s">
        <v>1360</v>
      </c>
    </row>
    <row r="11" spans="1:55" x14ac:dyDescent="0.35">
      <c r="A11" t="s">
        <v>4</v>
      </c>
      <c r="B11" t="s">
        <v>5</v>
      </c>
      <c r="C11" t="s">
        <v>6</v>
      </c>
      <c r="D11" t="s">
        <v>7</v>
      </c>
      <c r="E11" t="s">
        <v>1361</v>
      </c>
      <c r="F11" t="s">
        <v>9</v>
      </c>
      <c r="G11" t="s">
        <v>10</v>
      </c>
      <c r="H11" t="s">
        <v>11</v>
      </c>
      <c r="I11" t="s">
        <v>12</v>
      </c>
      <c r="J11" t="s">
        <v>1362</v>
      </c>
      <c r="K11" t="s">
        <v>14</v>
      </c>
      <c r="L11" t="s">
        <v>15</v>
      </c>
      <c r="M11" t="s">
        <v>16</v>
      </c>
      <c r="N11" t="s">
        <v>17</v>
      </c>
      <c r="O11" t="s">
        <v>1363</v>
      </c>
      <c r="P11" t="s">
        <v>19</v>
      </c>
      <c r="Q11" s="38" t="s">
        <v>20</v>
      </c>
      <c r="R11" t="s">
        <v>21</v>
      </c>
      <c r="S11" t="s">
        <v>22</v>
      </c>
      <c r="T11" t="s">
        <v>23</v>
      </c>
      <c r="U11" t="s">
        <v>24</v>
      </c>
      <c r="V11" t="s">
        <v>25</v>
      </c>
      <c r="W11" t="s">
        <v>1364</v>
      </c>
      <c r="X11" t="s">
        <v>27</v>
      </c>
      <c r="Y11" t="s">
        <v>28</v>
      </c>
      <c r="Z11" t="s">
        <v>29</v>
      </c>
      <c r="AA11" t="s">
        <v>30</v>
      </c>
      <c r="AB11" t="s">
        <v>1365</v>
      </c>
      <c r="AC11" t="s">
        <v>1366</v>
      </c>
      <c r="AD11" t="s">
        <v>33</v>
      </c>
      <c r="AE11" t="s">
        <v>34</v>
      </c>
      <c r="AF11" t="s">
        <v>35</v>
      </c>
      <c r="AG11" t="s">
        <v>36</v>
      </c>
      <c r="AH11" t="s">
        <v>37</v>
      </c>
      <c r="AI11" t="s">
        <v>38</v>
      </c>
      <c r="AJ11" t="s">
        <v>39</v>
      </c>
      <c r="AK11" t="s">
        <v>40</v>
      </c>
      <c r="AL11" t="s">
        <v>41</v>
      </c>
      <c r="AM11" t="s">
        <v>42</v>
      </c>
      <c r="AN11" t="s">
        <v>43</v>
      </c>
      <c r="AO11" t="s">
        <v>44</v>
      </c>
      <c r="AP11" t="s">
        <v>45</v>
      </c>
      <c r="AQ11" t="s">
        <v>46</v>
      </c>
      <c r="AR11" t="s">
        <v>47</v>
      </c>
      <c r="AS11" t="s">
        <v>48</v>
      </c>
      <c r="AT11" t="s">
        <v>49</v>
      </c>
      <c r="AU11" t="s">
        <v>50</v>
      </c>
      <c r="AV11" t="s">
        <v>51</v>
      </c>
      <c r="AW11" t="s">
        <v>52</v>
      </c>
      <c r="AX11" t="s">
        <v>53</v>
      </c>
      <c r="AY11" t="s">
        <v>54</v>
      </c>
      <c r="AZ11" t="s">
        <v>55</v>
      </c>
      <c r="BA11" t="s">
        <v>56</v>
      </c>
      <c r="BB11" t="s">
        <v>57</v>
      </c>
      <c r="BC11" t="s">
        <v>58</v>
      </c>
    </row>
    <row r="12" spans="1:55" x14ac:dyDescent="0.35">
      <c r="A12" s="2">
        <v>181719</v>
      </c>
      <c r="B12" s="2" t="s">
        <v>59</v>
      </c>
      <c r="C12" s="2">
        <v>1</v>
      </c>
      <c r="D12" s="2" t="s">
        <v>60</v>
      </c>
      <c r="E12" s="39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>
        <v>140.6</v>
      </c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2"/>
      <c r="AT12" s="2"/>
      <c r="AU12" s="1"/>
      <c r="AV12" s="2"/>
      <c r="AW12" s="2"/>
      <c r="AX12" s="2"/>
      <c r="AY12" s="2"/>
      <c r="AZ12" s="2"/>
      <c r="BA12" s="2"/>
      <c r="BB12" s="2"/>
      <c r="BC12" s="2"/>
    </row>
    <row r="13" spans="1:55" x14ac:dyDescent="0.35">
      <c r="A13" s="2">
        <v>181719</v>
      </c>
      <c r="B13" s="2" t="s">
        <v>59</v>
      </c>
      <c r="C13" s="2">
        <v>3</v>
      </c>
      <c r="D13" s="2" t="s">
        <v>60</v>
      </c>
      <c r="E13" s="39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>
        <v>102.6</v>
      </c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  <c r="AO13" s="2"/>
      <c r="AP13" s="2"/>
      <c r="AQ13" s="2"/>
      <c r="AR13" s="2"/>
      <c r="AS13" s="2"/>
      <c r="AT13" s="2"/>
      <c r="AU13" s="1"/>
      <c r="AV13" s="2"/>
      <c r="AW13" s="2"/>
      <c r="AX13" s="2"/>
      <c r="AY13" s="2"/>
      <c r="AZ13" s="2"/>
      <c r="BA13" s="2"/>
      <c r="BB13" s="2"/>
      <c r="BC13" s="2"/>
    </row>
    <row r="14" spans="1:55" x14ac:dyDescent="0.35">
      <c r="A14" s="2">
        <v>181719</v>
      </c>
      <c r="B14" s="2" t="s">
        <v>59</v>
      </c>
      <c r="C14" s="2">
        <v>4</v>
      </c>
      <c r="D14" s="2" t="s">
        <v>60</v>
      </c>
      <c r="E14" s="39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>
        <v>117.8</v>
      </c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  <c r="AN14" s="2"/>
      <c r="AO14" s="2"/>
      <c r="AP14" s="2"/>
      <c r="AQ14" s="2"/>
      <c r="AR14" s="2"/>
      <c r="AS14" s="2"/>
      <c r="AT14" s="2"/>
      <c r="AU14" s="1"/>
      <c r="AV14" s="2"/>
      <c r="AW14" s="2"/>
      <c r="AX14" s="2"/>
      <c r="AY14" s="2"/>
      <c r="AZ14" s="2"/>
      <c r="BA14" s="2"/>
      <c r="BB14" s="2"/>
      <c r="BC14" s="2"/>
    </row>
    <row r="15" spans="1:55" x14ac:dyDescent="0.35">
      <c r="A15" s="2">
        <v>181719</v>
      </c>
      <c r="B15" s="2" t="s">
        <v>59</v>
      </c>
      <c r="C15" s="2">
        <v>6</v>
      </c>
      <c r="D15" s="2" t="s">
        <v>60</v>
      </c>
      <c r="E15" s="39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>
        <v>125.4</v>
      </c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2"/>
      <c r="AS15" s="2"/>
      <c r="AT15" s="2"/>
      <c r="AU15" s="1"/>
      <c r="AV15" s="2"/>
      <c r="AW15" s="2"/>
      <c r="AX15" s="2"/>
      <c r="AY15" s="2"/>
      <c r="AZ15" s="2"/>
      <c r="BA15" s="2"/>
      <c r="BB15" s="2"/>
      <c r="BC15" s="2"/>
    </row>
    <row r="16" spans="1:55" x14ac:dyDescent="0.35">
      <c r="A16" s="2">
        <v>181719</v>
      </c>
      <c r="B16" s="2" t="s">
        <v>59</v>
      </c>
      <c r="C16" s="2">
        <v>12</v>
      </c>
      <c r="D16" s="2" t="s">
        <v>60</v>
      </c>
      <c r="E16" s="39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>
        <v>85.5</v>
      </c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1"/>
      <c r="AV16" s="2"/>
      <c r="AW16" s="2"/>
      <c r="AX16" s="2"/>
      <c r="AY16" s="2"/>
      <c r="AZ16" s="2"/>
      <c r="BA16" s="2"/>
      <c r="BB16" s="2"/>
      <c r="BC16" s="2"/>
    </row>
    <row r="17" spans="1:55" x14ac:dyDescent="0.35">
      <c r="A17" s="2">
        <v>181719</v>
      </c>
      <c r="B17" s="2" t="s">
        <v>59</v>
      </c>
      <c r="C17" s="2">
        <v>14</v>
      </c>
      <c r="D17" s="2" t="s">
        <v>60</v>
      </c>
      <c r="E17" s="39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>
        <v>634.79999999999995</v>
      </c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"/>
      <c r="AO17" s="2"/>
      <c r="AP17" s="2"/>
      <c r="AQ17" s="2"/>
      <c r="AR17" s="2"/>
      <c r="AS17" s="2"/>
      <c r="AT17" s="2"/>
      <c r="AU17" s="1"/>
      <c r="AV17" s="2"/>
      <c r="AW17" s="2"/>
      <c r="AX17" s="2"/>
      <c r="AY17" s="2"/>
      <c r="AZ17" s="2"/>
      <c r="BA17" s="2"/>
      <c r="BB17" s="2"/>
      <c r="BC17" s="2"/>
    </row>
    <row r="18" spans="1:55" x14ac:dyDescent="0.35">
      <c r="A18" s="2">
        <v>181719</v>
      </c>
      <c r="B18" s="2" t="s">
        <v>59</v>
      </c>
      <c r="C18" s="2">
        <v>16</v>
      </c>
      <c r="D18" s="2" t="s">
        <v>60</v>
      </c>
      <c r="E18" s="39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>
        <v>237.5</v>
      </c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"/>
      <c r="AO18" s="2"/>
      <c r="AP18" s="2"/>
      <c r="AQ18" s="2"/>
      <c r="AR18" s="2"/>
      <c r="AS18" s="2"/>
      <c r="AT18" s="2"/>
      <c r="AU18" s="1"/>
      <c r="AV18" s="2"/>
      <c r="AW18" s="2"/>
      <c r="AX18" s="2"/>
      <c r="AY18" s="2"/>
      <c r="AZ18" s="2"/>
      <c r="BA18" s="2"/>
      <c r="BB18" s="2"/>
      <c r="BC18" s="2"/>
    </row>
    <row r="19" spans="1:55" x14ac:dyDescent="0.35">
      <c r="A19" s="2">
        <v>181719</v>
      </c>
      <c r="B19" s="2" t="s">
        <v>59</v>
      </c>
      <c r="C19" s="2">
        <v>18</v>
      </c>
      <c r="D19" s="2" t="s">
        <v>60</v>
      </c>
      <c r="E19" s="39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>
        <v>342</v>
      </c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1"/>
      <c r="AV19" s="2"/>
      <c r="AW19" s="2"/>
      <c r="AX19" s="2"/>
      <c r="AY19" s="2"/>
      <c r="AZ19" s="2"/>
      <c r="BA19" s="2"/>
      <c r="BB19" s="2"/>
      <c r="BC19" s="2"/>
    </row>
    <row r="20" spans="1:55" x14ac:dyDescent="0.35">
      <c r="A20" s="2">
        <v>181719</v>
      </c>
      <c r="B20" s="2" t="s">
        <v>59</v>
      </c>
      <c r="C20" s="2">
        <v>20</v>
      </c>
      <c r="D20" s="2" t="s">
        <v>60</v>
      </c>
      <c r="E20" s="39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>
        <v>550</v>
      </c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2"/>
      <c r="AI20" s="2"/>
      <c r="AJ20" s="2"/>
      <c r="AK20" s="2"/>
      <c r="AL20" s="2"/>
      <c r="AM20" s="2"/>
      <c r="AN20" s="2"/>
      <c r="AO20" s="2"/>
      <c r="AP20" s="2"/>
      <c r="AQ20" s="2"/>
      <c r="AR20" s="2"/>
      <c r="AS20" s="2"/>
      <c r="AT20" s="2"/>
      <c r="AU20" s="1"/>
      <c r="AV20" s="2"/>
      <c r="AW20" s="2"/>
      <c r="AX20" s="2"/>
      <c r="AY20" s="2"/>
      <c r="AZ20" s="2"/>
      <c r="BA20" s="2"/>
      <c r="BB20" s="2"/>
      <c r="BC20" s="2"/>
    </row>
    <row r="21" spans="1:55" x14ac:dyDescent="0.35">
      <c r="A21" s="2">
        <v>181719</v>
      </c>
      <c r="B21" s="2" t="s">
        <v>59</v>
      </c>
      <c r="C21" s="2">
        <v>21</v>
      </c>
      <c r="D21" s="2" t="s">
        <v>60</v>
      </c>
      <c r="E21" s="39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>
        <v>550</v>
      </c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2"/>
      <c r="AH21" s="2"/>
      <c r="AI21" s="2"/>
      <c r="AJ21" s="2"/>
      <c r="AK21" s="2"/>
      <c r="AL21" s="2"/>
      <c r="AM21" s="2"/>
      <c r="AN21" s="2"/>
      <c r="AO21" s="2"/>
      <c r="AP21" s="2"/>
      <c r="AQ21" s="2"/>
      <c r="AR21" s="2"/>
      <c r="AS21" s="2"/>
      <c r="AT21" s="2"/>
      <c r="AU21" s="1"/>
      <c r="AV21" s="2"/>
      <c r="AW21" s="2"/>
      <c r="AX21" s="2"/>
      <c r="AY21" s="2"/>
      <c r="AZ21" s="2"/>
      <c r="BA21" s="2"/>
      <c r="BB21" s="2"/>
      <c r="BC21" s="2"/>
    </row>
    <row r="22" spans="1:55" x14ac:dyDescent="0.35">
      <c r="A22" s="2">
        <v>181719</v>
      </c>
      <c r="B22" s="2" t="s">
        <v>59</v>
      </c>
      <c r="C22" s="2">
        <v>23</v>
      </c>
      <c r="D22" s="2" t="s">
        <v>60</v>
      </c>
      <c r="E22" s="39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>
        <v>690</v>
      </c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1"/>
      <c r="AV22" s="2"/>
      <c r="AW22" s="2"/>
      <c r="AX22" s="2"/>
      <c r="AY22" s="2"/>
      <c r="AZ22" s="2"/>
      <c r="BA22" s="2"/>
      <c r="BB22" s="2"/>
      <c r="BC22" s="2"/>
    </row>
    <row r="23" spans="1:55" x14ac:dyDescent="0.35">
      <c r="A23" s="2">
        <v>181719</v>
      </c>
      <c r="B23" s="2" t="s">
        <v>59</v>
      </c>
      <c r="C23" s="2">
        <v>24</v>
      </c>
      <c r="D23" s="2" t="s">
        <v>60</v>
      </c>
      <c r="E23" s="39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>
        <v>550</v>
      </c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  <c r="AH23" s="2"/>
      <c r="AI23" s="2"/>
      <c r="AJ23" s="2"/>
      <c r="AK23" s="2"/>
      <c r="AL23" s="2"/>
      <c r="AM23" s="2"/>
      <c r="AN23" s="2"/>
      <c r="AO23" s="2"/>
      <c r="AP23" s="2"/>
      <c r="AQ23" s="2"/>
      <c r="AR23" s="2"/>
      <c r="AS23" s="2"/>
      <c r="AT23" s="2"/>
      <c r="AU23" s="1"/>
      <c r="AV23" s="2"/>
      <c r="AW23" s="2"/>
      <c r="AX23" s="2"/>
      <c r="AY23" s="2"/>
      <c r="AZ23" s="2"/>
      <c r="BA23" s="2"/>
      <c r="BB23" s="2"/>
      <c r="BC23" s="2"/>
    </row>
    <row r="24" spans="1:55" x14ac:dyDescent="0.35">
      <c r="A24" s="2">
        <v>181719</v>
      </c>
      <c r="B24" s="2" t="s">
        <v>59</v>
      </c>
      <c r="C24" s="2">
        <v>25</v>
      </c>
      <c r="D24" s="2" t="s">
        <v>60</v>
      </c>
      <c r="E24" s="39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>
        <v>490</v>
      </c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  <c r="AH24" s="2"/>
      <c r="AI24" s="2"/>
      <c r="AJ24" s="2"/>
      <c r="AK24" s="2"/>
      <c r="AL24" s="2"/>
      <c r="AM24" s="2"/>
      <c r="AN24" s="2"/>
      <c r="AO24" s="2"/>
      <c r="AP24" s="2"/>
      <c r="AQ24" s="2"/>
      <c r="AR24" s="2"/>
      <c r="AS24" s="2"/>
      <c r="AT24" s="2"/>
      <c r="AU24" s="1"/>
      <c r="AV24" s="2"/>
      <c r="AW24" s="2"/>
      <c r="AX24" s="2"/>
      <c r="AY24" s="2"/>
      <c r="AZ24" s="2"/>
      <c r="BA24" s="2"/>
      <c r="BB24" s="2"/>
      <c r="BC24" s="2"/>
    </row>
    <row r="25" spans="1:55" x14ac:dyDescent="0.35">
      <c r="A25" s="2">
        <v>181719</v>
      </c>
      <c r="B25" s="2" t="s">
        <v>59</v>
      </c>
      <c r="C25" s="2">
        <v>27</v>
      </c>
      <c r="D25" s="2" t="s">
        <v>60</v>
      </c>
      <c r="E25" s="39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>
        <v>29</v>
      </c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2"/>
      <c r="AJ25" s="2"/>
      <c r="AK25" s="2"/>
      <c r="AL25" s="2"/>
      <c r="AM25" s="2"/>
      <c r="AN25" s="2"/>
      <c r="AO25" s="2"/>
      <c r="AP25" s="2"/>
      <c r="AQ25" s="2"/>
      <c r="AR25" s="2"/>
      <c r="AS25" s="2"/>
      <c r="AT25" s="2"/>
      <c r="AU25" s="1"/>
      <c r="AV25" s="2"/>
      <c r="AW25" s="2"/>
      <c r="AX25" s="2"/>
      <c r="AY25" s="2"/>
      <c r="AZ25" s="2"/>
      <c r="BA25" s="2"/>
      <c r="BB25" s="2"/>
      <c r="BC25" s="2"/>
    </row>
    <row r="26" spans="1:55" x14ac:dyDescent="0.35">
      <c r="A26" s="2">
        <v>181719</v>
      </c>
      <c r="B26" s="2" t="s">
        <v>59</v>
      </c>
      <c r="C26" s="2">
        <v>28</v>
      </c>
      <c r="D26" s="2" t="s">
        <v>60</v>
      </c>
      <c r="E26" s="39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>
        <v>29</v>
      </c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  <c r="AH26" s="2"/>
      <c r="AI26" s="2"/>
      <c r="AJ26" s="2"/>
      <c r="AK26" s="2"/>
      <c r="AL26" s="2"/>
      <c r="AM26" s="2"/>
      <c r="AN26" s="2"/>
      <c r="AO26" s="2"/>
      <c r="AP26" s="2"/>
      <c r="AQ26" s="2"/>
      <c r="AR26" s="2"/>
      <c r="AS26" s="2"/>
      <c r="AT26" s="2"/>
      <c r="AU26" s="1"/>
      <c r="AV26" s="2"/>
      <c r="AW26" s="2"/>
      <c r="AX26" s="2"/>
      <c r="AY26" s="2"/>
      <c r="AZ26" s="2"/>
      <c r="BA26" s="2"/>
      <c r="BB26" s="2"/>
      <c r="BC26" s="2"/>
    </row>
    <row r="27" spans="1:55" x14ac:dyDescent="0.35">
      <c r="A27" s="2">
        <v>181719</v>
      </c>
      <c r="B27" s="2" t="s">
        <v>59</v>
      </c>
      <c r="C27" s="2">
        <v>32</v>
      </c>
      <c r="D27" s="2" t="s">
        <v>60</v>
      </c>
      <c r="E27" s="39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>
        <v>525</v>
      </c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  <c r="AG27" s="2"/>
      <c r="AH27" s="2"/>
      <c r="AI27" s="2"/>
      <c r="AJ27" s="2"/>
      <c r="AK27" s="2"/>
      <c r="AL27" s="2"/>
      <c r="AM27" s="2"/>
      <c r="AN27" s="2"/>
      <c r="AO27" s="2"/>
      <c r="AP27" s="2"/>
      <c r="AQ27" s="2"/>
      <c r="AR27" s="2"/>
      <c r="AS27" s="2"/>
      <c r="AT27" s="2"/>
      <c r="AU27" s="1"/>
      <c r="AV27" s="2"/>
      <c r="AW27" s="2"/>
      <c r="AX27" s="2"/>
      <c r="AY27" s="2"/>
      <c r="AZ27" s="2"/>
      <c r="BA27" s="2"/>
      <c r="BB27" s="2"/>
      <c r="BC27" s="2"/>
    </row>
    <row r="28" spans="1:55" x14ac:dyDescent="0.35">
      <c r="A28" s="2">
        <v>181719</v>
      </c>
      <c r="B28" s="2" t="s">
        <v>59</v>
      </c>
      <c r="C28" s="2">
        <v>34</v>
      </c>
      <c r="D28" s="2" t="s">
        <v>60</v>
      </c>
      <c r="E28" s="39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>
        <v>177.03</v>
      </c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1"/>
      <c r="AV28" s="2"/>
      <c r="AW28" s="2"/>
      <c r="AX28" s="2"/>
      <c r="AY28" s="2"/>
      <c r="AZ28" s="2"/>
      <c r="BA28" s="2"/>
      <c r="BB28" s="2"/>
      <c r="BC28" s="2"/>
    </row>
    <row r="29" spans="1:55" x14ac:dyDescent="0.35">
      <c r="A29" s="2">
        <v>181719</v>
      </c>
      <c r="B29" s="2" t="s">
        <v>59</v>
      </c>
      <c r="C29" s="2">
        <v>42</v>
      </c>
      <c r="D29" s="2" t="s">
        <v>60</v>
      </c>
      <c r="E29" s="39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>
        <v>273.125</v>
      </c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  <c r="AJ29" s="2"/>
      <c r="AK29" s="2"/>
      <c r="AL29" s="2"/>
      <c r="AM29" s="2"/>
      <c r="AN29" s="2"/>
      <c r="AO29" s="2"/>
      <c r="AP29" s="2"/>
      <c r="AQ29" s="2"/>
      <c r="AR29" s="2"/>
      <c r="AS29" s="2"/>
      <c r="AT29" s="2"/>
      <c r="AU29" s="1"/>
      <c r="AV29" s="2"/>
      <c r="AW29" s="2"/>
      <c r="AX29" s="2"/>
      <c r="AY29" s="2"/>
      <c r="AZ29" s="2"/>
      <c r="BA29" s="2"/>
      <c r="BB29" s="2"/>
      <c r="BC29" s="2"/>
    </row>
    <row r="30" spans="1:55" x14ac:dyDescent="0.35">
      <c r="A30" s="2">
        <v>181719</v>
      </c>
      <c r="B30" s="2" t="s">
        <v>59</v>
      </c>
      <c r="C30" s="2">
        <v>43</v>
      </c>
      <c r="D30" s="2" t="s">
        <v>60</v>
      </c>
      <c r="E30" s="39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>
        <v>40.08</v>
      </c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  <c r="AG30" s="2"/>
      <c r="AH30" s="2"/>
      <c r="AI30" s="2"/>
      <c r="AJ30" s="2"/>
      <c r="AK30" s="2"/>
      <c r="AL30" s="2"/>
      <c r="AM30" s="2"/>
      <c r="AN30" s="2"/>
      <c r="AO30" s="2"/>
      <c r="AP30" s="2"/>
      <c r="AQ30" s="2"/>
      <c r="AR30" s="2"/>
      <c r="AS30" s="2"/>
      <c r="AT30" s="2"/>
      <c r="AU30" s="1"/>
      <c r="AV30" s="2"/>
      <c r="AW30" s="2"/>
      <c r="AX30" s="2"/>
      <c r="AY30" s="2"/>
      <c r="AZ30" s="2"/>
      <c r="BA30" s="2"/>
      <c r="BB30" s="2"/>
      <c r="BC30" s="2"/>
    </row>
    <row r="31" spans="1:55" x14ac:dyDescent="0.35">
      <c r="A31" s="2">
        <v>181719</v>
      </c>
      <c r="B31" s="2" t="s">
        <v>59</v>
      </c>
      <c r="C31" s="2">
        <v>46</v>
      </c>
      <c r="D31" s="2" t="s">
        <v>60</v>
      </c>
      <c r="E31" s="39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>
        <v>807.5</v>
      </c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  <c r="AG31" s="2"/>
      <c r="AH31" s="2"/>
      <c r="AI31" s="2"/>
      <c r="AJ31" s="2"/>
      <c r="AK31" s="2"/>
      <c r="AL31" s="2"/>
      <c r="AM31" s="2"/>
      <c r="AN31" s="2"/>
      <c r="AO31" s="2"/>
      <c r="AP31" s="2"/>
      <c r="AQ31" s="2"/>
      <c r="AR31" s="2"/>
      <c r="AS31" s="2"/>
      <c r="AT31" s="2"/>
      <c r="AU31" s="1"/>
      <c r="AV31" s="2"/>
      <c r="AW31" s="2"/>
      <c r="AX31" s="2"/>
      <c r="AY31" s="2"/>
      <c r="AZ31" s="2"/>
      <c r="BA31" s="2"/>
      <c r="BB31" s="2"/>
      <c r="BC31" s="2"/>
    </row>
    <row r="32" spans="1:55" x14ac:dyDescent="0.35">
      <c r="A32" s="2">
        <v>181719</v>
      </c>
      <c r="B32" s="2" t="s">
        <v>59</v>
      </c>
      <c r="C32" s="2">
        <v>50</v>
      </c>
      <c r="D32" s="2" t="s">
        <v>60</v>
      </c>
      <c r="E32" s="39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>
        <v>741.26</v>
      </c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  <c r="AG32" s="2"/>
      <c r="AH32" s="2"/>
      <c r="AI32" s="2"/>
      <c r="AJ32" s="2"/>
      <c r="AK32" s="2"/>
      <c r="AL32" s="2"/>
      <c r="AM32" s="2"/>
      <c r="AN32" s="2"/>
      <c r="AO32" s="2"/>
      <c r="AP32" s="2"/>
      <c r="AQ32" s="2"/>
      <c r="AR32" s="2"/>
      <c r="AS32" s="2"/>
      <c r="AT32" s="2"/>
      <c r="AU32" s="1"/>
      <c r="AV32" s="2"/>
      <c r="AW32" s="2"/>
      <c r="AX32" s="2"/>
      <c r="AY32" s="2"/>
      <c r="AZ32" s="2"/>
      <c r="BA32" s="2"/>
      <c r="BB32" s="2"/>
      <c r="BC32" s="2"/>
    </row>
    <row r="33" spans="1:55" x14ac:dyDescent="0.35">
      <c r="A33" s="2">
        <v>181719</v>
      </c>
      <c r="B33" s="2" t="s">
        <v>59</v>
      </c>
      <c r="C33" s="2">
        <v>51</v>
      </c>
      <c r="D33" s="2" t="s">
        <v>60</v>
      </c>
      <c r="E33" s="39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>
        <v>44.27</v>
      </c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2"/>
      <c r="AH33" s="2"/>
      <c r="AI33" s="2"/>
      <c r="AJ33" s="2"/>
      <c r="AK33" s="2"/>
      <c r="AL33" s="2"/>
      <c r="AM33" s="2"/>
      <c r="AN33" s="2"/>
      <c r="AO33" s="2"/>
      <c r="AP33" s="2"/>
      <c r="AQ33" s="2"/>
      <c r="AR33" s="2"/>
      <c r="AS33" s="2"/>
      <c r="AT33" s="2"/>
      <c r="AU33" s="1"/>
      <c r="AV33" s="2"/>
      <c r="AW33" s="2"/>
      <c r="AX33" s="2"/>
      <c r="AY33" s="2"/>
      <c r="AZ33" s="2"/>
      <c r="BA33" s="2"/>
      <c r="BB33" s="2"/>
      <c r="BC33" s="2"/>
    </row>
    <row r="34" spans="1:55" x14ac:dyDescent="0.35">
      <c r="A34" s="2">
        <v>181719</v>
      </c>
      <c r="B34" s="2" t="s">
        <v>59</v>
      </c>
      <c r="C34" s="2">
        <v>52</v>
      </c>
      <c r="D34" s="2" t="s">
        <v>60</v>
      </c>
      <c r="E34" s="39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>
        <v>67.680000000000007</v>
      </c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  <c r="AG34" s="2"/>
      <c r="AH34" s="2"/>
      <c r="AI34" s="2"/>
      <c r="AJ34" s="2"/>
      <c r="AK34" s="2"/>
      <c r="AL34" s="2"/>
      <c r="AM34" s="2"/>
      <c r="AN34" s="2"/>
      <c r="AO34" s="2"/>
      <c r="AP34" s="2"/>
      <c r="AQ34" s="2"/>
      <c r="AR34" s="2"/>
      <c r="AS34" s="2"/>
      <c r="AT34" s="2"/>
      <c r="AU34" s="1"/>
      <c r="AV34" s="2"/>
      <c r="AW34" s="2"/>
      <c r="AX34" s="2"/>
      <c r="AY34" s="2"/>
      <c r="AZ34" s="2"/>
      <c r="BA34" s="2"/>
      <c r="BB34" s="2"/>
      <c r="BC34" s="2"/>
    </row>
    <row r="35" spans="1:55" x14ac:dyDescent="0.35">
      <c r="A35" s="2">
        <v>181719</v>
      </c>
      <c r="B35" s="2" t="s">
        <v>59</v>
      </c>
      <c r="C35" s="2">
        <v>78</v>
      </c>
      <c r="D35" s="2" t="s">
        <v>548</v>
      </c>
      <c r="E35" s="39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>
        <v>57</v>
      </c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  <c r="AE35" s="2"/>
      <c r="AF35" s="2"/>
      <c r="AG35" s="2"/>
      <c r="AH35" s="2"/>
      <c r="AI35" s="2"/>
      <c r="AJ35" s="2"/>
      <c r="AK35" s="2"/>
      <c r="AL35" s="2"/>
      <c r="AM35" s="2"/>
      <c r="AN35" s="2"/>
      <c r="AO35" s="2"/>
      <c r="AP35" s="2"/>
      <c r="AQ35" s="2"/>
      <c r="AR35" s="2"/>
      <c r="AS35" s="2"/>
      <c r="AT35" s="2"/>
      <c r="AU35" s="1"/>
      <c r="AV35" s="2"/>
      <c r="AW35" s="2"/>
      <c r="AX35" s="2"/>
      <c r="AY35" s="2"/>
      <c r="AZ35" s="2"/>
      <c r="BA35" s="2"/>
      <c r="BB35" s="2"/>
      <c r="BC35" s="2"/>
    </row>
    <row r="36" spans="1:55" x14ac:dyDescent="0.35">
      <c r="A36" s="2">
        <v>181719</v>
      </c>
      <c r="B36" s="2" t="s">
        <v>59</v>
      </c>
      <c r="C36" s="2">
        <v>79</v>
      </c>
      <c r="D36" s="2" t="s">
        <v>548</v>
      </c>
      <c r="E36" s="39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>
        <v>57</v>
      </c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  <c r="AG36" s="2"/>
      <c r="AH36" s="2"/>
      <c r="AI36" s="2"/>
      <c r="AJ36" s="2"/>
      <c r="AK36" s="2"/>
      <c r="AL36" s="2"/>
      <c r="AM36" s="2"/>
      <c r="AN36" s="2"/>
      <c r="AO36" s="2"/>
      <c r="AP36" s="2"/>
      <c r="AQ36" s="2"/>
      <c r="AR36" s="2"/>
      <c r="AS36" s="2"/>
      <c r="AT36" s="2"/>
      <c r="AU36" s="1"/>
      <c r="AV36" s="2"/>
      <c r="AW36" s="2"/>
      <c r="AX36" s="2"/>
      <c r="AY36" s="2"/>
      <c r="AZ36" s="2"/>
      <c r="BA36" s="2"/>
      <c r="BB36" s="2"/>
      <c r="BC36" s="2"/>
    </row>
    <row r="37" spans="1:55" x14ac:dyDescent="0.35">
      <c r="A37" s="2">
        <v>181719</v>
      </c>
      <c r="B37" s="2" t="s">
        <v>59</v>
      </c>
      <c r="C37" s="2">
        <v>80</v>
      </c>
      <c r="D37" s="2" t="s">
        <v>548</v>
      </c>
      <c r="E37" s="39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>
        <v>57</v>
      </c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  <c r="AF37" s="2"/>
      <c r="AG37" s="2"/>
      <c r="AH37" s="2"/>
      <c r="AI37" s="2"/>
      <c r="AJ37" s="2"/>
      <c r="AK37" s="2"/>
      <c r="AL37" s="2"/>
      <c r="AM37" s="2"/>
      <c r="AN37" s="2"/>
      <c r="AO37" s="2"/>
      <c r="AP37" s="2"/>
      <c r="AQ37" s="2"/>
      <c r="AR37" s="2"/>
      <c r="AS37" s="2"/>
      <c r="AT37" s="2"/>
      <c r="AU37" s="1"/>
      <c r="AV37" s="2"/>
      <c r="AW37" s="2"/>
      <c r="AX37" s="2"/>
      <c r="AY37" s="2"/>
      <c r="AZ37" s="2"/>
      <c r="BA37" s="2"/>
      <c r="BB37" s="2"/>
      <c r="BC37" s="2"/>
    </row>
    <row r="38" spans="1:55" x14ac:dyDescent="0.35">
      <c r="A38" s="2">
        <v>181719</v>
      </c>
      <c r="B38" s="2" t="s">
        <v>59</v>
      </c>
      <c r="C38" s="2">
        <v>81</v>
      </c>
      <c r="D38" s="2" t="s">
        <v>548</v>
      </c>
      <c r="E38" s="39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>
        <v>57</v>
      </c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  <c r="AD38" s="2"/>
      <c r="AE38" s="2"/>
      <c r="AF38" s="2"/>
      <c r="AG38" s="2"/>
      <c r="AH38" s="2"/>
      <c r="AI38" s="2"/>
      <c r="AJ38" s="2"/>
      <c r="AK38" s="2"/>
      <c r="AL38" s="2"/>
      <c r="AM38" s="2"/>
      <c r="AN38" s="2"/>
      <c r="AO38" s="2"/>
      <c r="AP38" s="2"/>
      <c r="AQ38" s="2"/>
      <c r="AR38" s="2"/>
      <c r="AS38" s="2"/>
      <c r="AT38" s="2"/>
      <c r="AU38" s="1"/>
      <c r="AV38" s="2"/>
      <c r="AW38" s="2"/>
      <c r="AX38" s="2"/>
      <c r="AY38" s="2"/>
      <c r="AZ38" s="2"/>
      <c r="BA38" s="2"/>
      <c r="BB38" s="2"/>
      <c r="BC38" s="2"/>
    </row>
    <row r="39" spans="1:55" x14ac:dyDescent="0.35">
      <c r="A39" s="2">
        <v>181719</v>
      </c>
      <c r="B39" s="2" t="s">
        <v>59</v>
      </c>
      <c r="C39" s="2">
        <v>82</v>
      </c>
      <c r="D39" s="2" t="s">
        <v>548</v>
      </c>
      <c r="E39" s="39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>
        <v>57</v>
      </c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  <c r="AD39" s="2"/>
      <c r="AE39" s="2"/>
      <c r="AF39" s="2"/>
      <c r="AG39" s="2"/>
      <c r="AH39" s="2"/>
      <c r="AI39" s="2"/>
      <c r="AJ39" s="2"/>
      <c r="AK39" s="2"/>
      <c r="AL39" s="2"/>
      <c r="AM39" s="2"/>
      <c r="AN39" s="2"/>
      <c r="AO39" s="2"/>
      <c r="AP39" s="2"/>
      <c r="AQ39" s="2"/>
      <c r="AR39" s="2"/>
      <c r="AS39" s="2"/>
      <c r="AT39" s="2"/>
      <c r="AU39" s="1"/>
      <c r="AV39" s="2"/>
      <c r="AW39" s="2"/>
      <c r="AX39" s="2"/>
      <c r="AY39" s="2"/>
      <c r="AZ39" s="2"/>
      <c r="BA39" s="2"/>
      <c r="BB39" s="2"/>
      <c r="BC39" s="2"/>
    </row>
    <row r="40" spans="1:55" x14ac:dyDescent="0.35">
      <c r="A40" s="2">
        <v>181719</v>
      </c>
      <c r="B40" s="2" t="s">
        <v>59</v>
      </c>
      <c r="C40" s="2">
        <v>87</v>
      </c>
      <c r="D40" s="2" t="s">
        <v>60</v>
      </c>
      <c r="E40" s="39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>
        <v>71.87</v>
      </c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  <c r="AC40" s="2"/>
      <c r="AD40" s="2"/>
      <c r="AE40" s="2"/>
      <c r="AF40" s="2"/>
      <c r="AG40" s="2"/>
      <c r="AH40" s="2"/>
      <c r="AI40" s="2"/>
      <c r="AJ40" s="2"/>
      <c r="AK40" s="2"/>
      <c r="AL40" s="2"/>
      <c r="AM40" s="2"/>
      <c r="AN40" s="2"/>
      <c r="AO40" s="2"/>
      <c r="AP40" s="2"/>
      <c r="AQ40" s="2"/>
      <c r="AR40" s="2"/>
      <c r="AS40" s="2"/>
      <c r="AT40" s="2"/>
      <c r="AU40" s="1"/>
      <c r="AV40" s="2"/>
      <c r="AW40" s="2"/>
      <c r="AX40" s="2"/>
      <c r="AY40" s="2"/>
      <c r="AZ40" s="2"/>
      <c r="BA40" s="2"/>
      <c r="BB40" s="2"/>
      <c r="BC40" s="2"/>
    </row>
  </sheetData>
  <autoFilter ref="A11:BC11" xr:uid="{EF42EA59-F011-4891-9E47-CF78AC426271}"/>
  <pageMargins left="0.7" right="0.7" top="0.75" bottom="0.75" header="0.3" footer="0.3"/>
  <pageSetup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DA5477-B57D-4B21-BEC6-4F60C510332C}">
  <sheetPr codeName="Feuil5"/>
  <dimension ref="A1:B251"/>
  <sheetViews>
    <sheetView workbookViewId="0">
      <selection activeCell="A26" sqref="A26"/>
    </sheetView>
  </sheetViews>
  <sheetFormatPr baseColWidth="10" defaultRowHeight="14.5" x14ac:dyDescent="0.35"/>
  <cols>
    <col min="1" max="1" width="51.26953125" bestFit="1" customWidth="1"/>
    <col min="2" max="2" width="15.90625" customWidth="1"/>
  </cols>
  <sheetData>
    <row r="1" spans="1:2" x14ac:dyDescent="0.35">
      <c r="A1" s="26" t="s">
        <v>793</v>
      </c>
      <c r="B1" s="27" t="s">
        <v>794</v>
      </c>
    </row>
    <row r="2" spans="1:2" x14ac:dyDescent="0.35">
      <c r="A2" s="17" t="s">
        <v>795</v>
      </c>
      <c r="B2" s="18" t="s">
        <v>796</v>
      </c>
    </row>
    <row r="3" spans="1:2" x14ac:dyDescent="0.35">
      <c r="A3" s="17" t="s">
        <v>797</v>
      </c>
      <c r="B3" s="18" t="s">
        <v>798</v>
      </c>
    </row>
    <row r="4" spans="1:2" x14ac:dyDescent="0.35">
      <c r="A4" s="19" t="s">
        <v>799</v>
      </c>
      <c r="B4" s="20" t="s">
        <v>800</v>
      </c>
    </row>
    <row r="5" spans="1:2" x14ac:dyDescent="0.35">
      <c r="A5" s="17" t="s">
        <v>801</v>
      </c>
      <c r="B5" s="18" t="s">
        <v>802</v>
      </c>
    </row>
    <row r="6" spans="1:2" x14ac:dyDescent="0.35">
      <c r="A6" s="17" t="s">
        <v>803</v>
      </c>
      <c r="B6" s="18" t="s">
        <v>804</v>
      </c>
    </row>
    <row r="7" spans="1:2" x14ac:dyDescent="0.35">
      <c r="A7" s="17" t="s">
        <v>805</v>
      </c>
      <c r="B7" s="18" t="s">
        <v>806</v>
      </c>
    </row>
    <row r="8" spans="1:2" x14ac:dyDescent="0.35">
      <c r="A8" s="17" t="s">
        <v>807</v>
      </c>
      <c r="B8" s="18" t="s">
        <v>808</v>
      </c>
    </row>
    <row r="9" spans="1:2" x14ac:dyDescent="0.35">
      <c r="A9" s="17" t="s">
        <v>809</v>
      </c>
      <c r="B9" s="18" t="s">
        <v>810</v>
      </c>
    </row>
    <row r="10" spans="1:2" x14ac:dyDescent="0.35">
      <c r="A10" s="17" t="s">
        <v>811</v>
      </c>
      <c r="B10" s="18" t="s">
        <v>812</v>
      </c>
    </row>
    <row r="11" spans="1:2" x14ac:dyDescent="0.35">
      <c r="A11" s="17" t="s">
        <v>813</v>
      </c>
      <c r="B11" s="18" t="s">
        <v>814</v>
      </c>
    </row>
    <row r="12" spans="1:2" x14ac:dyDescent="0.35">
      <c r="A12" s="17" t="s">
        <v>815</v>
      </c>
      <c r="B12" s="18" t="s">
        <v>816</v>
      </c>
    </row>
    <row r="13" spans="1:2" x14ac:dyDescent="0.35">
      <c r="A13" s="17" t="s">
        <v>817</v>
      </c>
      <c r="B13" s="18" t="s">
        <v>818</v>
      </c>
    </row>
    <row r="14" spans="1:2" x14ac:dyDescent="0.35">
      <c r="A14" s="17" t="s">
        <v>819</v>
      </c>
      <c r="B14" s="18" t="s">
        <v>820</v>
      </c>
    </row>
    <row r="15" spans="1:2" x14ac:dyDescent="0.35">
      <c r="A15" s="17" t="s">
        <v>821</v>
      </c>
      <c r="B15" s="18" t="s">
        <v>822</v>
      </c>
    </row>
    <row r="16" spans="1:2" x14ac:dyDescent="0.35">
      <c r="A16" s="17" t="s">
        <v>823</v>
      </c>
      <c r="B16" s="18" t="s">
        <v>824</v>
      </c>
    </row>
    <row r="17" spans="1:2" x14ac:dyDescent="0.35">
      <c r="A17" s="17" t="s">
        <v>825</v>
      </c>
      <c r="B17" s="18" t="s">
        <v>826</v>
      </c>
    </row>
    <row r="18" spans="1:2" x14ac:dyDescent="0.35">
      <c r="A18" s="17" t="s">
        <v>827</v>
      </c>
      <c r="B18" s="18" t="s">
        <v>828</v>
      </c>
    </row>
    <row r="19" spans="1:2" x14ac:dyDescent="0.35">
      <c r="A19" s="17" t="s">
        <v>829</v>
      </c>
      <c r="B19" s="18" t="s">
        <v>830</v>
      </c>
    </row>
    <row r="20" spans="1:2" x14ac:dyDescent="0.35">
      <c r="A20" s="17" t="s">
        <v>831</v>
      </c>
      <c r="B20" s="18" t="s">
        <v>832</v>
      </c>
    </row>
    <row r="21" spans="1:2" x14ac:dyDescent="0.35">
      <c r="A21" s="17" t="s">
        <v>833</v>
      </c>
      <c r="B21" s="18" t="s">
        <v>834</v>
      </c>
    </row>
    <row r="22" spans="1:2" x14ac:dyDescent="0.35">
      <c r="A22" s="17" t="s">
        <v>835</v>
      </c>
      <c r="B22" s="18" t="s">
        <v>836</v>
      </c>
    </row>
    <row r="23" spans="1:2" x14ac:dyDescent="0.35">
      <c r="A23" s="17" t="s">
        <v>837</v>
      </c>
      <c r="B23" s="18" t="s">
        <v>838</v>
      </c>
    </row>
    <row r="24" spans="1:2" x14ac:dyDescent="0.35">
      <c r="A24" s="17" t="s">
        <v>839</v>
      </c>
      <c r="B24" s="18" t="s">
        <v>840</v>
      </c>
    </row>
    <row r="25" spans="1:2" x14ac:dyDescent="0.35">
      <c r="A25" s="17" t="s">
        <v>841</v>
      </c>
      <c r="B25" s="18" t="s">
        <v>842</v>
      </c>
    </row>
    <row r="26" spans="1:2" x14ac:dyDescent="0.35">
      <c r="A26" s="17" t="s">
        <v>843</v>
      </c>
      <c r="B26" s="18" t="s">
        <v>844</v>
      </c>
    </row>
    <row r="27" spans="1:2" x14ac:dyDescent="0.35">
      <c r="A27" s="17" t="s">
        <v>845</v>
      </c>
      <c r="B27" s="18" t="s">
        <v>846</v>
      </c>
    </row>
    <row r="28" spans="1:2" x14ac:dyDescent="0.35">
      <c r="A28" s="17" t="s">
        <v>847</v>
      </c>
      <c r="B28" s="18" t="s">
        <v>848</v>
      </c>
    </row>
    <row r="29" spans="1:2" x14ac:dyDescent="0.35">
      <c r="A29" s="17" t="s">
        <v>849</v>
      </c>
      <c r="B29" s="18" t="s">
        <v>850</v>
      </c>
    </row>
    <row r="30" spans="1:2" x14ac:dyDescent="0.35">
      <c r="A30" s="17" t="s">
        <v>851</v>
      </c>
      <c r="B30" s="18" t="s">
        <v>852</v>
      </c>
    </row>
    <row r="31" spans="1:2" x14ac:dyDescent="0.35">
      <c r="A31" s="17" t="s">
        <v>853</v>
      </c>
      <c r="B31" s="18" t="s">
        <v>854</v>
      </c>
    </row>
    <row r="32" spans="1:2" x14ac:dyDescent="0.35">
      <c r="A32" s="17" t="s">
        <v>855</v>
      </c>
      <c r="B32" s="18" t="s">
        <v>856</v>
      </c>
    </row>
    <row r="33" spans="1:2" x14ac:dyDescent="0.35">
      <c r="A33" s="17" t="s">
        <v>857</v>
      </c>
      <c r="B33" s="18" t="s">
        <v>858</v>
      </c>
    </row>
    <row r="34" spans="1:2" x14ac:dyDescent="0.35">
      <c r="A34" s="17" t="s">
        <v>859</v>
      </c>
      <c r="B34" s="18" t="s">
        <v>860</v>
      </c>
    </row>
    <row r="35" spans="1:2" x14ac:dyDescent="0.35">
      <c r="A35" s="17" t="s">
        <v>861</v>
      </c>
      <c r="B35" s="18" t="s">
        <v>862</v>
      </c>
    </row>
    <row r="36" spans="1:2" x14ac:dyDescent="0.35">
      <c r="A36" s="17" t="s">
        <v>863</v>
      </c>
      <c r="B36" s="18" t="s">
        <v>864</v>
      </c>
    </row>
    <row r="37" spans="1:2" x14ac:dyDescent="0.35">
      <c r="A37" s="17" t="s">
        <v>865</v>
      </c>
      <c r="B37" s="18" t="s">
        <v>866</v>
      </c>
    </row>
    <row r="38" spans="1:2" x14ac:dyDescent="0.35">
      <c r="A38" s="17" t="s">
        <v>867</v>
      </c>
      <c r="B38" s="18" t="s">
        <v>868</v>
      </c>
    </row>
    <row r="39" spans="1:2" x14ac:dyDescent="0.35">
      <c r="A39" s="17" t="s">
        <v>869</v>
      </c>
      <c r="B39" s="18" t="s">
        <v>870</v>
      </c>
    </row>
    <row r="40" spans="1:2" x14ac:dyDescent="0.35">
      <c r="A40" s="17" t="s">
        <v>871</v>
      </c>
      <c r="B40" s="18" t="s">
        <v>872</v>
      </c>
    </row>
    <row r="41" spans="1:2" x14ac:dyDescent="0.35">
      <c r="A41" s="17" t="s">
        <v>873</v>
      </c>
      <c r="B41" s="18" t="s">
        <v>874</v>
      </c>
    </row>
    <row r="42" spans="1:2" x14ac:dyDescent="0.35">
      <c r="A42" s="17" t="s">
        <v>875</v>
      </c>
      <c r="B42" s="18" t="s">
        <v>876</v>
      </c>
    </row>
    <row r="43" spans="1:2" x14ac:dyDescent="0.35">
      <c r="A43" s="17" t="s">
        <v>877</v>
      </c>
      <c r="B43" s="18" t="s">
        <v>878</v>
      </c>
    </row>
    <row r="44" spans="1:2" x14ac:dyDescent="0.35">
      <c r="A44" s="17" t="s">
        <v>879</v>
      </c>
      <c r="B44" s="18" t="s">
        <v>880</v>
      </c>
    </row>
    <row r="45" spans="1:2" x14ac:dyDescent="0.35">
      <c r="A45" s="17" t="s">
        <v>881</v>
      </c>
      <c r="B45" s="18" t="s">
        <v>619</v>
      </c>
    </row>
    <row r="46" spans="1:2" x14ac:dyDescent="0.35">
      <c r="A46" s="17" t="s">
        <v>882</v>
      </c>
      <c r="B46" s="18" t="s">
        <v>883</v>
      </c>
    </row>
    <row r="47" spans="1:2" x14ac:dyDescent="0.35">
      <c r="A47" s="17" t="s">
        <v>884</v>
      </c>
      <c r="B47" s="18" t="s">
        <v>885</v>
      </c>
    </row>
    <row r="48" spans="1:2" x14ac:dyDescent="0.35">
      <c r="A48" s="17" t="s">
        <v>886</v>
      </c>
      <c r="B48" s="18" t="s">
        <v>887</v>
      </c>
    </row>
    <row r="49" spans="1:2" x14ac:dyDescent="0.35">
      <c r="A49" s="17" t="s">
        <v>888</v>
      </c>
      <c r="B49" s="18" t="s">
        <v>889</v>
      </c>
    </row>
    <row r="50" spans="1:2" x14ac:dyDescent="0.35">
      <c r="A50" s="17" t="s">
        <v>890</v>
      </c>
      <c r="B50" s="18" t="s">
        <v>202</v>
      </c>
    </row>
    <row r="51" spans="1:2" x14ac:dyDescent="0.35">
      <c r="A51" s="17" t="s">
        <v>891</v>
      </c>
      <c r="B51" s="18" t="s">
        <v>892</v>
      </c>
    </row>
    <row r="52" spans="1:2" x14ac:dyDescent="0.35">
      <c r="A52" s="17" t="s">
        <v>893</v>
      </c>
      <c r="B52" s="18" t="s">
        <v>894</v>
      </c>
    </row>
    <row r="53" spans="1:2" x14ac:dyDescent="0.35">
      <c r="A53" s="17" t="s">
        <v>895</v>
      </c>
      <c r="B53" s="18" t="s">
        <v>896</v>
      </c>
    </row>
    <row r="54" spans="1:2" x14ac:dyDescent="0.35">
      <c r="A54" s="17" t="s">
        <v>897</v>
      </c>
      <c r="B54" s="18" t="s">
        <v>898</v>
      </c>
    </row>
    <row r="55" spans="1:2" x14ac:dyDescent="0.35">
      <c r="A55" s="17" t="s">
        <v>899</v>
      </c>
      <c r="B55" s="18" t="s">
        <v>900</v>
      </c>
    </row>
    <row r="56" spans="1:2" x14ac:dyDescent="0.35">
      <c r="A56" s="17" t="s">
        <v>901</v>
      </c>
      <c r="B56" s="18" t="s">
        <v>902</v>
      </c>
    </row>
    <row r="57" spans="1:2" x14ac:dyDescent="0.35">
      <c r="A57" s="17" t="s">
        <v>903</v>
      </c>
      <c r="B57" s="18" t="s">
        <v>904</v>
      </c>
    </row>
    <row r="58" spans="1:2" x14ac:dyDescent="0.35">
      <c r="A58" s="17" t="s">
        <v>905</v>
      </c>
      <c r="B58" s="18" t="s">
        <v>906</v>
      </c>
    </row>
    <row r="59" spans="1:2" x14ac:dyDescent="0.35">
      <c r="A59" s="17" t="s">
        <v>907</v>
      </c>
      <c r="B59" s="18" t="s">
        <v>713</v>
      </c>
    </row>
    <row r="60" spans="1:2" x14ac:dyDescent="0.35">
      <c r="A60" s="17" t="s">
        <v>908</v>
      </c>
      <c r="B60" s="18" t="s">
        <v>909</v>
      </c>
    </row>
    <row r="61" spans="1:2" x14ac:dyDescent="0.35">
      <c r="A61" s="17" t="s">
        <v>910</v>
      </c>
      <c r="B61" s="18" t="s">
        <v>911</v>
      </c>
    </row>
    <row r="62" spans="1:2" x14ac:dyDescent="0.35">
      <c r="A62" s="17" t="s">
        <v>912</v>
      </c>
      <c r="B62" s="18" t="s">
        <v>913</v>
      </c>
    </row>
    <row r="63" spans="1:2" x14ac:dyDescent="0.35">
      <c r="A63" s="17" t="s">
        <v>914</v>
      </c>
      <c r="B63" s="18" t="s">
        <v>915</v>
      </c>
    </row>
    <row r="64" spans="1:2" x14ac:dyDescent="0.35">
      <c r="A64" s="17" t="s">
        <v>916</v>
      </c>
      <c r="B64" s="18" t="s">
        <v>917</v>
      </c>
    </row>
    <row r="65" spans="1:2" x14ac:dyDescent="0.35">
      <c r="A65" s="17" t="s">
        <v>918</v>
      </c>
      <c r="B65" s="18" t="s">
        <v>919</v>
      </c>
    </row>
    <row r="66" spans="1:2" x14ac:dyDescent="0.35">
      <c r="A66" s="17" t="s">
        <v>920</v>
      </c>
      <c r="B66" s="18" t="s">
        <v>921</v>
      </c>
    </row>
    <row r="67" spans="1:2" x14ac:dyDescent="0.35">
      <c r="A67" s="17" t="s">
        <v>922</v>
      </c>
      <c r="B67" s="18" t="s">
        <v>923</v>
      </c>
    </row>
    <row r="68" spans="1:2" x14ac:dyDescent="0.35">
      <c r="A68" s="17" t="s">
        <v>924</v>
      </c>
      <c r="B68" s="18" t="s">
        <v>925</v>
      </c>
    </row>
    <row r="69" spans="1:2" x14ac:dyDescent="0.35">
      <c r="A69" s="17" t="s">
        <v>926</v>
      </c>
      <c r="B69" s="18" t="s">
        <v>927</v>
      </c>
    </row>
    <row r="70" spans="1:2" x14ac:dyDescent="0.35">
      <c r="A70" s="17" t="s">
        <v>928</v>
      </c>
      <c r="B70" s="18" t="s">
        <v>78</v>
      </c>
    </row>
    <row r="71" spans="1:2" x14ac:dyDescent="0.35">
      <c r="A71" s="17" t="s">
        <v>929</v>
      </c>
      <c r="B71" s="18" t="s">
        <v>930</v>
      </c>
    </row>
    <row r="72" spans="1:2" x14ac:dyDescent="0.35">
      <c r="A72" s="17" t="s">
        <v>931</v>
      </c>
      <c r="B72" s="18" t="s">
        <v>932</v>
      </c>
    </row>
    <row r="73" spans="1:2" x14ac:dyDescent="0.35">
      <c r="A73" s="17" t="s">
        <v>933</v>
      </c>
      <c r="B73" s="18" t="s">
        <v>934</v>
      </c>
    </row>
    <row r="74" spans="1:2" x14ac:dyDescent="0.35">
      <c r="A74" s="17" t="s">
        <v>935</v>
      </c>
      <c r="B74" s="18" t="s">
        <v>936</v>
      </c>
    </row>
    <row r="75" spans="1:2" x14ac:dyDescent="0.35">
      <c r="A75" s="17" t="s">
        <v>937</v>
      </c>
      <c r="B75" s="18" t="s">
        <v>938</v>
      </c>
    </row>
    <row r="76" spans="1:2" x14ac:dyDescent="0.35">
      <c r="A76" s="17" t="s">
        <v>939</v>
      </c>
      <c r="B76" s="18" t="s">
        <v>940</v>
      </c>
    </row>
    <row r="77" spans="1:2" x14ac:dyDescent="0.35">
      <c r="A77" s="17" t="s">
        <v>941</v>
      </c>
      <c r="B77" s="18" t="s">
        <v>68</v>
      </c>
    </row>
    <row r="78" spans="1:2" x14ac:dyDescent="0.35">
      <c r="A78" s="17" t="s">
        <v>942</v>
      </c>
      <c r="B78" s="18" t="s">
        <v>943</v>
      </c>
    </row>
    <row r="79" spans="1:2" x14ac:dyDescent="0.35">
      <c r="A79" s="17" t="s">
        <v>944</v>
      </c>
      <c r="B79" s="18" t="s">
        <v>945</v>
      </c>
    </row>
    <row r="80" spans="1:2" x14ac:dyDescent="0.35">
      <c r="A80" s="17" t="s">
        <v>946</v>
      </c>
      <c r="B80" s="18" t="s">
        <v>947</v>
      </c>
    </row>
    <row r="81" spans="1:2" x14ac:dyDescent="0.35">
      <c r="A81" s="17" t="s">
        <v>948</v>
      </c>
      <c r="B81" s="18" t="s">
        <v>949</v>
      </c>
    </row>
    <row r="82" spans="1:2" x14ac:dyDescent="0.35">
      <c r="A82" s="17" t="s">
        <v>950</v>
      </c>
      <c r="B82" s="18" t="s">
        <v>951</v>
      </c>
    </row>
    <row r="83" spans="1:2" x14ac:dyDescent="0.35">
      <c r="A83" s="17" t="s">
        <v>952</v>
      </c>
      <c r="B83" s="18" t="s">
        <v>953</v>
      </c>
    </row>
    <row r="84" spans="1:2" x14ac:dyDescent="0.35">
      <c r="A84" s="17" t="s">
        <v>954</v>
      </c>
      <c r="B84" s="18" t="s">
        <v>955</v>
      </c>
    </row>
    <row r="85" spans="1:2" x14ac:dyDescent="0.35">
      <c r="A85" s="17" t="s">
        <v>956</v>
      </c>
      <c r="B85" s="18" t="s">
        <v>957</v>
      </c>
    </row>
    <row r="86" spans="1:2" x14ac:dyDescent="0.35">
      <c r="A86" s="17" t="s">
        <v>958</v>
      </c>
      <c r="B86" s="18" t="s">
        <v>959</v>
      </c>
    </row>
    <row r="87" spans="1:2" x14ac:dyDescent="0.35">
      <c r="A87" s="17" t="s">
        <v>960</v>
      </c>
      <c r="B87" s="18" t="s">
        <v>961</v>
      </c>
    </row>
    <row r="88" spans="1:2" x14ac:dyDescent="0.35">
      <c r="A88" s="17" t="s">
        <v>962</v>
      </c>
      <c r="B88" s="18" t="s">
        <v>963</v>
      </c>
    </row>
    <row r="89" spans="1:2" x14ac:dyDescent="0.35">
      <c r="A89" s="17" t="s">
        <v>964</v>
      </c>
      <c r="B89" s="18" t="s">
        <v>965</v>
      </c>
    </row>
    <row r="90" spans="1:2" x14ac:dyDescent="0.35">
      <c r="A90" s="17" t="s">
        <v>966</v>
      </c>
      <c r="B90" s="18" t="s">
        <v>967</v>
      </c>
    </row>
    <row r="91" spans="1:2" x14ac:dyDescent="0.35">
      <c r="A91" s="17" t="s">
        <v>968</v>
      </c>
      <c r="B91" s="18" t="s">
        <v>969</v>
      </c>
    </row>
    <row r="92" spans="1:2" x14ac:dyDescent="0.35">
      <c r="A92" s="17" t="s">
        <v>970</v>
      </c>
      <c r="B92" s="18" t="s">
        <v>971</v>
      </c>
    </row>
    <row r="93" spans="1:2" x14ac:dyDescent="0.35">
      <c r="A93" s="17" t="s">
        <v>972</v>
      </c>
      <c r="B93" s="18" t="s">
        <v>973</v>
      </c>
    </row>
    <row r="94" spans="1:2" x14ac:dyDescent="0.35">
      <c r="A94" s="17" t="s">
        <v>974</v>
      </c>
      <c r="B94" s="18" t="s">
        <v>975</v>
      </c>
    </row>
    <row r="95" spans="1:2" x14ac:dyDescent="0.35">
      <c r="A95" s="17" t="s">
        <v>976</v>
      </c>
      <c r="B95" s="18" t="s">
        <v>977</v>
      </c>
    </row>
    <row r="96" spans="1:2" x14ac:dyDescent="0.35">
      <c r="A96" s="17" t="s">
        <v>978</v>
      </c>
      <c r="B96" s="18" t="s">
        <v>979</v>
      </c>
    </row>
    <row r="97" spans="1:2" x14ac:dyDescent="0.35">
      <c r="A97" s="17" t="s">
        <v>980</v>
      </c>
      <c r="B97" s="18" t="s">
        <v>981</v>
      </c>
    </row>
    <row r="98" spans="1:2" x14ac:dyDescent="0.35">
      <c r="A98" s="17" t="s">
        <v>982</v>
      </c>
      <c r="B98" s="18" t="s">
        <v>983</v>
      </c>
    </row>
    <row r="99" spans="1:2" x14ac:dyDescent="0.35">
      <c r="A99" s="17" t="s">
        <v>984</v>
      </c>
      <c r="B99" s="18" t="s">
        <v>985</v>
      </c>
    </row>
    <row r="100" spans="1:2" x14ac:dyDescent="0.35">
      <c r="A100" s="17" t="s">
        <v>986</v>
      </c>
      <c r="B100" s="18" t="s">
        <v>987</v>
      </c>
    </row>
    <row r="101" spans="1:2" x14ac:dyDescent="0.35">
      <c r="A101" s="17" t="s">
        <v>988</v>
      </c>
      <c r="B101" s="18" t="s">
        <v>989</v>
      </c>
    </row>
    <row r="102" spans="1:2" x14ac:dyDescent="0.35">
      <c r="A102" s="17" t="s">
        <v>990</v>
      </c>
      <c r="B102" s="18" t="s">
        <v>991</v>
      </c>
    </row>
    <row r="103" spans="1:2" x14ac:dyDescent="0.35">
      <c r="A103" s="17" t="s">
        <v>992</v>
      </c>
      <c r="B103" s="18" t="s">
        <v>993</v>
      </c>
    </row>
    <row r="104" spans="1:2" x14ac:dyDescent="0.35">
      <c r="A104" s="17" t="s">
        <v>994</v>
      </c>
      <c r="B104" s="18" t="s">
        <v>995</v>
      </c>
    </row>
    <row r="105" spans="1:2" x14ac:dyDescent="0.35">
      <c r="A105" s="17" t="s">
        <v>996</v>
      </c>
      <c r="B105" s="18" t="s">
        <v>997</v>
      </c>
    </row>
    <row r="106" spans="1:2" x14ac:dyDescent="0.35">
      <c r="A106" s="17" t="s">
        <v>998</v>
      </c>
      <c r="B106" s="18" t="s">
        <v>999</v>
      </c>
    </row>
    <row r="107" spans="1:2" x14ac:dyDescent="0.35">
      <c r="A107" s="17" t="s">
        <v>1000</v>
      </c>
      <c r="B107" s="18" t="s">
        <v>1001</v>
      </c>
    </row>
    <row r="108" spans="1:2" x14ac:dyDescent="0.35">
      <c r="A108" s="17" t="s">
        <v>1002</v>
      </c>
      <c r="B108" s="18" t="s">
        <v>1003</v>
      </c>
    </row>
    <row r="109" spans="1:2" x14ac:dyDescent="0.35">
      <c r="A109" s="17" t="s">
        <v>1004</v>
      </c>
      <c r="B109" s="18" t="s">
        <v>1005</v>
      </c>
    </row>
    <row r="110" spans="1:2" x14ac:dyDescent="0.35">
      <c r="A110" s="17" t="s">
        <v>1006</v>
      </c>
      <c r="B110" s="18" t="s">
        <v>1007</v>
      </c>
    </row>
    <row r="111" spans="1:2" x14ac:dyDescent="0.35">
      <c r="A111" s="17" t="s">
        <v>1008</v>
      </c>
      <c r="B111" s="18" t="s">
        <v>1009</v>
      </c>
    </row>
    <row r="112" spans="1:2" x14ac:dyDescent="0.35">
      <c r="A112" s="17" t="s">
        <v>1010</v>
      </c>
      <c r="B112" s="18" t="s">
        <v>387</v>
      </c>
    </row>
    <row r="113" spans="1:2" x14ac:dyDescent="0.35">
      <c r="A113" s="17" t="s">
        <v>1011</v>
      </c>
      <c r="B113" s="18" t="s">
        <v>1012</v>
      </c>
    </row>
    <row r="114" spans="1:2" x14ac:dyDescent="0.35">
      <c r="A114" s="17" t="s">
        <v>1013</v>
      </c>
      <c r="B114" s="18" t="s">
        <v>1014</v>
      </c>
    </row>
    <row r="115" spans="1:2" x14ac:dyDescent="0.35">
      <c r="A115" s="17" t="s">
        <v>1015</v>
      </c>
      <c r="B115" s="18" t="s">
        <v>1016</v>
      </c>
    </row>
    <row r="116" spans="1:2" x14ac:dyDescent="0.35">
      <c r="A116" s="17" t="s">
        <v>1017</v>
      </c>
      <c r="B116" s="18" t="s">
        <v>1018</v>
      </c>
    </row>
    <row r="117" spans="1:2" x14ac:dyDescent="0.35">
      <c r="A117" s="17" t="s">
        <v>1019</v>
      </c>
      <c r="B117" s="18" t="s">
        <v>1020</v>
      </c>
    </row>
    <row r="118" spans="1:2" x14ac:dyDescent="0.35">
      <c r="A118" s="17" t="s">
        <v>1021</v>
      </c>
      <c r="B118" s="18" t="s">
        <v>1022</v>
      </c>
    </row>
    <row r="119" spans="1:2" x14ac:dyDescent="0.35">
      <c r="A119" s="17" t="s">
        <v>1023</v>
      </c>
      <c r="B119" s="18" t="s">
        <v>1024</v>
      </c>
    </row>
    <row r="120" spans="1:2" x14ac:dyDescent="0.35">
      <c r="A120" s="17" t="s">
        <v>1025</v>
      </c>
      <c r="B120" s="18" t="s">
        <v>1026</v>
      </c>
    </row>
    <row r="121" spans="1:2" x14ac:dyDescent="0.35">
      <c r="A121" s="17" t="s">
        <v>1027</v>
      </c>
      <c r="B121" s="18" t="s">
        <v>1028</v>
      </c>
    </row>
    <row r="122" spans="1:2" x14ac:dyDescent="0.35">
      <c r="A122" s="17" t="s">
        <v>1029</v>
      </c>
      <c r="B122" s="18" t="s">
        <v>1030</v>
      </c>
    </row>
    <row r="123" spans="1:2" x14ac:dyDescent="0.35">
      <c r="A123" s="17" t="s">
        <v>1031</v>
      </c>
      <c r="B123" s="18" t="s">
        <v>1032</v>
      </c>
    </row>
    <row r="124" spans="1:2" x14ac:dyDescent="0.35">
      <c r="A124" s="17" t="s">
        <v>1033</v>
      </c>
      <c r="B124" s="18" t="s">
        <v>1034</v>
      </c>
    </row>
    <row r="125" spans="1:2" x14ac:dyDescent="0.35">
      <c r="A125" s="17" t="s">
        <v>1035</v>
      </c>
      <c r="B125" s="18" t="s">
        <v>1036</v>
      </c>
    </row>
    <row r="126" spans="1:2" x14ac:dyDescent="0.35">
      <c r="A126" s="17" t="s">
        <v>1037</v>
      </c>
      <c r="B126" s="18" t="s">
        <v>1038</v>
      </c>
    </row>
    <row r="127" spans="1:2" x14ac:dyDescent="0.35">
      <c r="A127" s="17" t="s">
        <v>1039</v>
      </c>
      <c r="B127" s="18" t="s">
        <v>1040</v>
      </c>
    </row>
    <row r="128" spans="1:2" x14ac:dyDescent="0.35">
      <c r="A128" s="17" t="s">
        <v>1041</v>
      </c>
      <c r="B128" s="18" t="s">
        <v>1042</v>
      </c>
    </row>
    <row r="129" spans="1:2" x14ac:dyDescent="0.35">
      <c r="A129" s="17" t="s">
        <v>1043</v>
      </c>
      <c r="B129" s="18" t="s">
        <v>1044</v>
      </c>
    </row>
    <row r="130" spans="1:2" x14ac:dyDescent="0.35">
      <c r="A130" s="17" t="s">
        <v>1045</v>
      </c>
      <c r="B130" s="18" t="s">
        <v>1046</v>
      </c>
    </row>
    <row r="131" spans="1:2" x14ac:dyDescent="0.35">
      <c r="A131" s="17" t="s">
        <v>1047</v>
      </c>
      <c r="B131" s="18" t="s">
        <v>1048</v>
      </c>
    </row>
    <row r="132" spans="1:2" x14ac:dyDescent="0.35">
      <c r="A132" s="17" t="s">
        <v>1049</v>
      </c>
      <c r="B132" s="18" t="s">
        <v>1050</v>
      </c>
    </row>
    <row r="133" spans="1:2" x14ac:dyDescent="0.35">
      <c r="A133" s="17" t="s">
        <v>1051</v>
      </c>
      <c r="B133" s="18" t="s">
        <v>1052</v>
      </c>
    </row>
    <row r="134" spans="1:2" x14ac:dyDescent="0.35">
      <c r="A134" s="17" t="s">
        <v>1053</v>
      </c>
      <c r="B134" s="18" t="s">
        <v>1054</v>
      </c>
    </row>
    <row r="135" spans="1:2" x14ac:dyDescent="0.35">
      <c r="A135" s="17" t="s">
        <v>1055</v>
      </c>
      <c r="B135" s="18" t="s">
        <v>1056</v>
      </c>
    </row>
    <row r="136" spans="1:2" x14ac:dyDescent="0.35">
      <c r="A136" s="17" t="s">
        <v>1057</v>
      </c>
      <c r="B136" s="18" t="s">
        <v>1058</v>
      </c>
    </row>
    <row r="137" spans="1:2" x14ac:dyDescent="0.35">
      <c r="A137" s="17" t="s">
        <v>1059</v>
      </c>
      <c r="B137" s="18" t="s">
        <v>1060</v>
      </c>
    </row>
    <row r="138" spans="1:2" x14ac:dyDescent="0.35">
      <c r="A138" s="17" t="s">
        <v>1061</v>
      </c>
      <c r="B138" s="18" t="s">
        <v>1062</v>
      </c>
    </row>
    <row r="139" spans="1:2" x14ac:dyDescent="0.35">
      <c r="A139" s="17" t="s">
        <v>1063</v>
      </c>
      <c r="B139" s="18" t="s">
        <v>1064</v>
      </c>
    </row>
    <row r="140" spans="1:2" x14ac:dyDescent="0.35">
      <c r="A140" s="17" t="s">
        <v>1065</v>
      </c>
      <c r="B140" s="18" t="s">
        <v>1066</v>
      </c>
    </row>
    <row r="141" spans="1:2" x14ac:dyDescent="0.35">
      <c r="A141" s="17" t="s">
        <v>1067</v>
      </c>
      <c r="B141" s="18" t="s">
        <v>1068</v>
      </c>
    </row>
    <row r="142" spans="1:2" x14ac:dyDescent="0.35">
      <c r="A142" s="17" t="s">
        <v>1069</v>
      </c>
      <c r="B142" s="18" t="s">
        <v>1070</v>
      </c>
    </row>
    <row r="143" spans="1:2" x14ac:dyDescent="0.35">
      <c r="A143" s="17" t="s">
        <v>1071</v>
      </c>
      <c r="B143" s="18" t="s">
        <v>1072</v>
      </c>
    </row>
    <row r="144" spans="1:2" x14ac:dyDescent="0.35">
      <c r="A144" s="17" t="s">
        <v>1073</v>
      </c>
      <c r="B144" s="18" t="s">
        <v>1074</v>
      </c>
    </row>
    <row r="145" spans="1:2" x14ac:dyDescent="0.35">
      <c r="A145" s="17" t="s">
        <v>1075</v>
      </c>
      <c r="B145" s="18" t="s">
        <v>1076</v>
      </c>
    </row>
    <row r="146" spans="1:2" x14ac:dyDescent="0.35">
      <c r="A146" s="17" t="s">
        <v>1077</v>
      </c>
      <c r="B146" s="18" t="s">
        <v>1078</v>
      </c>
    </row>
    <row r="147" spans="1:2" x14ac:dyDescent="0.35">
      <c r="A147" s="17" t="s">
        <v>1079</v>
      </c>
      <c r="B147" s="18" t="s">
        <v>1080</v>
      </c>
    </row>
    <row r="148" spans="1:2" x14ac:dyDescent="0.35">
      <c r="A148" s="17" t="s">
        <v>1081</v>
      </c>
      <c r="B148" s="18" t="s">
        <v>1082</v>
      </c>
    </row>
    <row r="149" spans="1:2" x14ac:dyDescent="0.35">
      <c r="A149" s="17" t="s">
        <v>1083</v>
      </c>
      <c r="B149" s="18" t="s">
        <v>1084</v>
      </c>
    </row>
    <row r="150" spans="1:2" x14ac:dyDescent="0.35">
      <c r="A150" s="17" t="s">
        <v>1085</v>
      </c>
      <c r="B150" s="18" t="s">
        <v>1086</v>
      </c>
    </row>
    <row r="151" spans="1:2" x14ac:dyDescent="0.35">
      <c r="A151" s="17" t="s">
        <v>1087</v>
      </c>
      <c r="B151" s="18" t="s">
        <v>1088</v>
      </c>
    </row>
    <row r="152" spans="1:2" x14ac:dyDescent="0.35">
      <c r="A152" s="17" t="s">
        <v>1089</v>
      </c>
      <c r="B152" s="18" t="s">
        <v>1090</v>
      </c>
    </row>
    <row r="153" spans="1:2" x14ac:dyDescent="0.35">
      <c r="A153" s="17" t="s">
        <v>1091</v>
      </c>
      <c r="B153" s="18" t="s">
        <v>1092</v>
      </c>
    </row>
    <row r="154" spans="1:2" x14ac:dyDescent="0.35">
      <c r="A154" s="17" t="s">
        <v>1093</v>
      </c>
      <c r="B154" s="18" t="s">
        <v>1094</v>
      </c>
    </row>
    <row r="155" spans="1:2" x14ac:dyDescent="0.35">
      <c r="A155" s="17" t="s">
        <v>1095</v>
      </c>
      <c r="B155" s="18" t="s">
        <v>1096</v>
      </c>
    </row>
    <row r="156" spans="1:2" x14ac:dyDescent="0.35">
      <c r="A156" s="17" t="s">
        <v>1097</v>
      </c>
      <c r="B156" s="18" t="s">
        <v>1098</v>
      </c>
    </row>
    <row r="157" spans="1:2" x14ac:dyDescent="0.35">
      <c r="A157" s="17" t="s">
        <v>1099</v>
      </c>
      <c r="B157" s="18" t="s">
        <v>1100</v>
      </c>
    </row>
    <row r="158" spans="1:2" x14ac:dyDescent="0.35">
      <c r="A158" s="17" t="s">
        <v>1101</v>
      </c>
      <c r="B158" s="18" t="s">
        <v>1102</v>
      </c>
    </row>
    <row r="159" spans="1:2" x14ac:dyDescent="0.35">
      <c r="A159" s="17" t="s">
        <v>1103</v>
      </c>
      <c r="B159" s="18" t="s">
        <v>1104</v>
      </c>
    </row>
    <row r="160" spans="1:2" x14ac:dyDescent="0.35">
      <c r="A160" s="17" t="s">
        <v>1105</v>
      </c>
      <c r="B160" s="18" t="s">
        <v>1106</v>
      </c>
    </row>
    <row r="161" spans="1:2" x14ac:dyDescent="0.35">
      <c r="A161" s="17" t="s">
        <v>1107</v>
      </c>
      <c r="B161" s="18" t="s">
        <v>1108</v>
      </c>
    </row>
    <row r="162" spans="1:2" x14ac:dyDescent="0.35">
      <c r="A162" s="17" t="s">
        <v>1109</v>
      </c>
      <c r="B162" s="18" t="s">
        <v>1110</v>
      </c>
    </row>
    <row r="163" spans="1:2" x14ac:dyDescent="0.35">
      <c r="A163" s="17" t="s">
        <v>1111</v>
      </c>
      <c r="B163" s="18" t="s">
        <v>1112</v>
      </c>
    </row>
    <row r="164" spans="1:2" x14ac:dyDescent="0.35">
      <c r="A164" s="17" t="s">
        <v>1113</v>
      </c>
      <c r="B164" s="18" t="s">
        <v>1114</v>
      </c>
    </row>
    <row r="165" spans="1:2" x14ac:dyDescent="0.35">
      <c r="A165" s="17" t="s">
        <v>1115</v>
      </c>
      <c r="B165" s="18" t="s">
        <v>1116</v>
      </c>
    </row>
    <row r="166" spans="1:2" x14ac:dyDescent="0.35">
      <c r="A166" s="17" t="s">
        <v>1117</v>
      </c>
      <c r="B166" s="18" t="s">
        <v>1118</v>
      </c>
    </row>
    <row r="167" spans="1:2" x14ac:dyDescent="0.35">
      <c r="A167" s="17" t="s">
        <v>1119</v>
      </c>
      <c r="B167" s="18" t="s">
        <v>1120</v>
      </c>
    </row>
    <row r="168" spans="1:2" x14ac:dyDescent="0.35">
      <c r="A168" s="17" t="s">
        <v>1121</v>
      </c>
      <c r="B168" s="18" t="s">
        <v>1122</v>
      </c>
    </row>
    <row r="169" spans="1:2" x14ac:dyDescent="0.35">
      <c r="A169" s="17" t="s">
        <v>1123</v>
      </c>
      <c r="B169" s="18" t="s">
        <v>1124</v>
      </c>
    </row>
    <row r="170" spans="1:2" x14ac:dyDescent="0.35">
      <c r="A170" s="17" t="s">
        <v>1125</v>
      </c>
      <c r="B170" s="18" t="s">
        <v>1126</v>
      </c>
    </row>
    <row r="171" spans="1:2" x14ac:dyDescent="0.35">
      <c r="A171" s="17" t="s">
        <v>1127</v>
      </c>
      <c r="B171" s="18" t="s">
        <v>1128</v>
      </c>
    </row>
    <row r="172" spans="1:2" x14ac:dyDescent="0.35">
      <c r="A172" s="17" t="s">
        <v>1129</v>
      </c>
      <c r="B172" s="18" t="s">
        <v>1130</v>
      </c>
    </row>
    <row r="173" spans="1:2" x14ac:dyDescent="0.35">
      <c r="A173" s="17" t="s">
        <v>1131</v>
      </c>
      <c r="B173" s="18" t="s">
        <v>1132</v>
      </c>
    </row>
    <row r="174" spans="1:2" x14ac:dyDescent="0.35">
      <c r="A174" s="17" t="s">
        <v>1133</v>
      </c>
      <c r="B174" s="18" t="s">
        <v>1134</v>
      </c>
    </row>
    <row r="175" spans="1:2" x14ac:dyDescent="0.35">
      <c r="A175" s="17" t="s">
        <v>1135</v>
      </c>
      <c r="B175" s="18" t="s">
        <v>1136</v>
      </c>
    </row>
    <row r="176" spans="1:2" x14ac:dyDescent="0.35">
      <c r="A176" s="17" t="s">
        <v>1137</v>
      </c>
      <c r="B176" s="18" t="s">
        <v>1138</v>
      </c>
    </row>
    <row r="177" spans="1:2" x14ac:dyDescent="0.35">
      <c r="A177" s="17" t="s">
        <v>1139</v>
      </c>
      <c r="B177" s="18" t="s">
        <v>1140</v>
      </c>
    </row>
    <row r="178" spans="1:2" x14ac:dyDescent="0.35">
      <c r="A178" s="17" t="s">
        <v>1141</v>
      </c>
      <c r="B178" s="18" t="s">
        <v>1142</v>
      </c>
    </row>
    <row r="179" spans="1:2" x14ac:dyDescent="0.35">
      <c r="A179" s="17" t="s">
        <v>1143</v>
      </c>
      <c r="B179" s="18" t="s">
        <v>1144</v>
      </c>
    </row>
    <row r="180" spans="1:2" x14ac:dyDescent="0.35">
      <c r="A180" s="17" t="s">
        <v>1145</v>
      </c>
      <c r="B180" s="18" t="s">
        <v>1146</v>
      </c>
    </row>
    <row r="181" spans="1:2" x14ac:dyDescent="0.35">
      <c r="A181" s="17" t="s">
        <v>1147</v>
      </c>
      <c r="B181" s="18" t="s">
        <v>1148</v>
      </c>
    </row>
    <row r="182" spans="1:2" x14ac:dyDescent="0.35">
      <c r="A182" s="17" t="s">
        <v>1149</v>
      </c>
      <c r="B182" s="18" t="s">
        <v>1150</v>
      </c>
    </row>
    <row r="183" spans="1:2" x14ac:dyDescent="0.35">
      <c r="A183" s="17" t="s">
        <v>1151</v>
      </c>
      <c r="B183" s="18" t="s">
        <v>1152</v>
      </c>
    </row>
    <row r="184" spans="1:2" x14ac:dyDescent="0.35">
      <c r="A184" s="17" t="s">
        <v>1153</v>
      </c>
      <c r="B184" s="18" t="s">
        <v>1154</v>
      </c>
    </row>
    <row r="185" spans="1:2" x14ac:dyDescent="0.35">
      <c r="A185" s="17" t="s">
        <v>1155</v>
      </c>
      <c r="B185" s="18" t="s">
        <v>1156</v>
      </c>
    </row>
    <row r="186" spans="1:2" x14ac:dyDescent="0.35">
      <c r="A186" s="17" t="s">
        <v>1157</v>
      </c>
      <c r="B186" s="18" t="s">
        <v>1158</v>
      </c>
    </row>
    <row r="187" spans="1:2" x14ac:dyDescent="0.35">
      <c r="A187" s="17" t="s">
        <v>1159</v>
      </c>
      <c r="B187" s="18" t="s">
        <v>1160</v>
      </c>
    </row>
    <row r="188" spans="1:2" x14ac:dyDescent="0.35">
      <c r="A188" s="17" t="s">
        <v>1161</v>
      </c>
      <c r="B188" s="18" t="s">
        <v>1162</v>
      </c>
    </row>
    <row r="189" spans="1:2" x14ac:dyDescent="0.35">
      <c r="A189" s="17" t="s">
        <v>1163</v>
      </c>
      <c r="B189" s="18" t="s">
        <v>1164</v>
      </c>
    </row>
    <row r="190" spans="1:2" x14ac:dyDescent="0.35">
      <c r="A190" s="17" t="s">
        <v>1165</v>
      </c>
      <c r="B190" s="18" t="s">
        <v>1166</v>
      </c>
    </row>
    <row r="191" spans="1:2" x14ac:dyDescent="0.35">
      <c r="A191" s="17" t="s">
        <v>1167</v>
      </c>
      <c r="B191" s="18" t="s">
        <v>284</v>
      </c>
    </row>
    <row r="192" spans="1:2" x14ac:dyDescent="0.35">
      <c r="A192" s="17" t="s">
        <v>1168</v>
      </c>
      <c r="B192" s="18" t="s">
        <v>1169</v>
      </c>
    </row>
    <row r="193" spans="1:2" x14ac:dyDescent="0.35">
      <c r="A193" s="17" t="s">
        <v>1170</v>
      </c>
      <c r="B193" s="18" t="s">
        <v>1171</v>
      </c>
    </row>
    <row r="194" spans="1:2" x14ac:dyDescent="0.35">
      <c r="A194" s="17" t="s">
        <v>1172</v>
      </c>
      <c r="B194" s="18" t="s">
        <v>1173</v>
      </c>
    </row>
    <row r="195" spans="1:2" x14ac:dyDescent="0.35">
      <c r="A195" s="17" t="s">
        <v>1174</v>
      </c>
      <c r="B195" s="18" t="s">
        <v>1175</v>
      </c>
    </row>
    <row r="196" spans="1:2" x14ac:dyDescent="0.35">
      <c r="A196" s="17" t="s">
        <v>1176</v>
      </c>
      <c r="B196" s="18" t="s">
        <v>1177</v>
      </c>
    </row>
    <row r="197" spans="1:2" x14ac:dyDescent="0.35">
      <c r="A197" s="17" t="s">
        <v>1178</v>
      </c>
      <c r="B197" s="18" t="s">
        <v>1179</v>
      </c>
    </row>
    <row r="198" spans="1:2" x14ac:dyDescent="0.35">
      <c r="A198" s="17" t="s">
        <v>1180</v>
      </c>
      <c r="B198" s="18" t="s">
        <v>1181</v>
      </c>
    </row>
    <row r="199" spans="1:2" x14ac:dyDescent="0.35">
      <c r="A199" s="17" t="s">
        <v>1182</v>
      </c>
      <c r="B199" s="18" t="s">
        <v>1183</v>
      </c>
    </row>
    <row r="200" spans="1:2" x14ac:dyDescent="0.35">
      <c r="A200" s="17" t="s">
        <v>1184</v>
      </c>
      <c r="B200" s="18" t="s">
        <v>1185</v>
      </c>
    </row>
    <row r="201" spans="1:2" x14ac:dyDescent="0.35">
      <c r="A201" s="17" t="s">
        <v>1186</v>
      </c>
      <c r="B201" s="18" t="s">
        <v>1187</v>
      </c>
    </row>
    <row r="202" spans="1:2" x14ac:dyDescent="0.35">
      <c r="A202" s="17" t="s">
        <v>1188</v>
      </c>
      <c r="B202" s="18" t="s">
        <v>1189</v>
      </c>
    </row>
    <row r="203" spans="1:2" x14ac:dyDescent="0.35">
      <c r="A203" s="17" t="s">
        <v>1190</v>
      </c>
      <c r="B203" s="18" t="s">
        <v>1191</v>
      </c>
    </row>
    <row r="204" spans="1:2" x14ac:dyDescent="0.35">
      <c r="A204" s="17" t="s">
        <v>1192</v>
      </c>
      <c r="B204" s="18" t="s">
        <v>1193</v>
      </c>
    </row>
    <row r="205" spans="1:2" x14ac:dyDescent="0.35">
      <c r="A205" s="17" t="s">
        <v>1194</v>
      </c>
      <c r="B205" s="18" t="s">
        <v>1195</v>
      </c>
    </row>
    <row r="206" spans="1:2" x14ac:dyDescent="0.35">
      <c r="A206" s="17" t="s">
        <v>1196</v>
      </c>
      <c r="B206" s="18" t="s">
        <v>1197</v>
      </c>
    </row>
    <row r="207" spans="1:2" x14ac:dyDescent="0.35">
      <c r="A207" s="17" t="s">
        <v>1198</v>
      </c>
      <c r="B207" s="18" t="s">
        <v>1199</v>
      </c>
    </row>
    <row r="208" spans="1:2" x14ac:dyDescent="0.35">
      <c r="A208" s="17" t="s">
        <v>1200</v>
      </c>
      <c r="B208" s="18" t="s">
        <v>1201</v>
      </c>
    </row>
    <row r="209" spans="1:2" x14ac:dyDescent="0.35">
      <c r="A209" s="17" t="s">
        <v>1202</v>
      </c>
      <c r="B209" s="18" t="s">
        <v>1203</v>
      </c>
    </row>
    <row r="210" spans="1:2" x14ac:dyDescent="0.35">
      <c r="A210" s="17" t="s">
        <v>1204</v>
      </c>
      <c r="B210" s="18" t="s">
        <v>1205</v>
      </c>
    </row>
    <row r="211" spans="1:2" x14ac:dyDescent="0.35">
      <c r="A211" s="17" t="s">
        <v>1206</v>
      </c>
      <c r="B211" s="18" t="s">
        <v>1207</v>
      </c>
    </row>
    <row r="212" spans="1:2" x14ac:dyDescent="0.35">
      <c r="A212" s="17" t="s">
        <v>1208</v>
      </c>
      <c r="B212" s="18" t="s">
        <v>1209</v>
      </c>
    </row>
    <row r="213" spans="1:2" x14ac:dyDescent="0.35">
      <c r="A213" s="17" t="s">
        <v>1210</v>
      </c>
      <c r="B213" s="18" t="s">
        <v>1211</v>
      </c>
    </row>
    <row r="214" spans="1:2" x14ac:dyDescent="0.35">
      <c r="A214" s="17" t="s">
        <v>1212</v>
      </c>
      <c r="B214" s="18" t="s">
        <v>1213</v>
      </c>
    </row>
    <row r="215" spans="1:2" x14ac:dyDescent="0.35">
      <c r="A215" s="17" t="s">
        <v>1214</v>
      </c>
      <c r="B215" s="18" t="s">
        <v>1215</v>
      </c>
    </row>
    <row r="216" spans="1:2" x14ac:dyDescent="0.35">
      <c r="A216" s="17" t="s">
        <v>1216</v>
      </c>
      <c r="B216" s="18" t="s">
        <v>1217</v>
      </c>
    </row>
    <row r="217" spans="1:2" x14ac:dyDescent="0.35">
      <c r="A217" s="17" t="s">
        <v>1218</v>
      </c>
      <c r="B217" s="18" t="s">
        <v>1219</v>
      </c>
    </row>
    <row r="218" spans="1:2" x14ac:dyDescent="0.35">
      <c r="A218" s="17" t="s">
        <v>1220</v>
      </c>
      <c r="B218" s="18" t="s">
        <v>1221</v>
      </c>
    </row>
    <row r="219" spans="1:2" x14ac:dyDescent="0.35">
      <c r="A219" s="17" t="s">
        <v>1222</v>
      </c>
      <c r="B219" s="18" t="s">
        <v>1223</v>
      </c>
    </row>
    <row r="220" spans="1:2" x14ac:dyDescent="0.35">
      <c r="A220" s="17" t="s">
        <v>1224</v>
      </c>
      <c r="B220" s="18" t="s">
        <v>1225</v>
      </c>
    </row>
    <row r="221" spans="1:2" x14ac:dyDescent="0.35">
      <c r="A221" s="17" t="s">
        <v>1226</v>
      </c>
      <c r="B221" s="18" t="s">
        <v>1227</v>
      </c>
    </row>
    <row r="222" spans="1:2" x14ac:dyDescent="0.35">
      <c r="A222" s="17" t="s">
        <v>1228</v>
      </c>
      <c r="B222" s="18" t="s">
        <v>1229</v>
      </c>
    </row>
    <row r="223" spans="1:2" x14ac:dyDescent="0.35">
      <c r="A223" s="17" t="s">
        <v>1230</v>
      </c>
      <c r="B223" s="18" t="s">
        <v>1231</v>
      </c>
    </row>
    <row r="224" spans="1:2" x14ac:dyDescent="0.35">
      <c r="A224" s="17" t="s">
        <v>1232</v>
      </c>
      <c r="B224" s="18" t="s">
        <v>1233</v>
      </c>
    </row>
    <row r="225" spans="1:2" x14ac:dyDescent="0.35">
      <c r="A225" s="17" t="s">
        <v>1234</v>
      </c>
      <c r="B225" s="18" t="s">
        <v>1235</v>
      </c>
    </row>
    <row r="226" spans="1:2" x14ac:dyDescent="0.35">
      <c r="A226" s="17" t="s">
        <v>1236</v>
      </c>
      <c r="B226" s="18" t="s">
        <v>1237</v>
      </c>
    </row>
    <row r="227" spans="1:2" x14ac:dyDescent="0.35">
      <c r="A227" s="17" t="s">
        <v>1238</v>
      </c>
      <c r="B227" s="18" t="s">
        <v>1239</v>
      </c>
    </row>
    <row r="228" spans="1:2" x14ac:dyDescent="0.35">
      <c r="A228" s="17" t="s">
        <v>1240</v>
      </c>
      <c r="B228" s="18" t="s">
        <v>221</v>
      </c>
    </row>
    <row r="229" spans="1:2" x14ac:dyDescent="0.35">
      <c r="A229" s="17" t="s">
        <v>1241</v>
      </c>
      <c r="B229" s="18" t="s">
        <v>1242</v>
      </c>
    </row>
    <row r="230" spans="1:2" x14ac:dyDescent="0.35">
      <c r="A230" s="17" t="s">
        <v>1243</v>
      </c>
      <c r="B230" s="18" t="s">
        <v>1244</v>
      </c>
    </row>
    <row r="231" spans="1:2" x14ac:dyDescent="0.35">
      <c r="A231" s="21" t="s">
        <v>1283</v>
      </c>
      <c r="B231" s="22" t="s">
        <v>1284</v>
      </c>
    </row>
    <row r="232" spans="1:2" x14ac:dyDescent="0.35">
      <c r="A232" s="21" t="s">
        <v>1285</v>
      </c>
      <c r="B232" s="22" t="s">
        <v>1286</v>
      </c>
    </row>
    <row r="233" spans="1:2" x14ac:dyDescent="0.35">
      <c r="A233" s="17" t="s">
        <v>1245</v>
      </c>
      <c r="B233" s="18" t="s">
        <v>1246</v>
      </c>
    </row>
    <row r="234" spans="1:2" x14ac:dyDescent="0.35">
      <c r="A234" s="17" t="s">
        <v>1247</v>
      </c>
      <c r="B234" s="18" t="s">
        <v>1248</v>
      </c>
    </row>
    <row r="235" spans="1:2" x14ac:dyDescent="0.35">
      <c r="A235" s="17" t="s">
        <v>1249</v>
      </c>
      <c r="B235" s="18" t="s">
        <v>1250</v>
      </c>
    </row>
    <row r="236" spans="1:2" x14ac:dyDescent="0.35">
      <c r="A236" s="17" t="s">
        <v>1251</v>
      </c>
      <c r="B236" s="18" t="s">
        <v>1252</v>
      </c>
    </row>
    <row r="237" spans="1:2" x14ac:dyDescent="0.35">
      <c r="A237" s="17" t="s">
        <v>1253</v>
      </c>
      <c r="B237" s="18" t="s">
        <v>1254</v>
      </c>
    </row>
    <row r="238" spans="1:2" x14ac:dyDescent="0.35">
      <c r="A238" s="17" t="s">
        <v>1255</v>
      </c>
      <c r="B238" s="18" t="s">
        <v>1256</v>
      </c>
    </row>
    <row r="239" spans="1:2" x14ac:dyDescent="0.35">
      <c r="A239" s="17" t="s">
        <v>1257</v>
      </c>
      <c r="B239" s="18" t="s">
        <v>1258</v>
      </c>
    </row>
    <row r="240" spans="1:2" x14ac:dyDescent="0.35">
      <c r="A240" s="17" t="s">
        <v>1259</v>
      </c>
      <c r="B240" s="18" t="s">
        <v>1260</v>
      </c>
    </row>
    <row r="241" spans="1:2" x14ac:dyDescent="0.35">
      <c r="A241" s="17" t="s">
        <v>1261</v>
      </c>
      <c r="B241" s="18" t="s">
        <v>1262</v>
      </c>
    </row>
    <row r="242" spans="1:2" x14ac:dyDescent="0.35">
      <c r="A242" s="17" t="s">
        <v>1263</v>
      </c>
      <c r="B242" s="18" t="s">
        <v>1264</v>
      </c>
    </row>
    <row r="243" spans="1:2" x14ac:dyDescent="0.35">
      <c r="A243" s="17" t="s">
        <v>1265</v>
      </c>
      <c r="B243" s="18" t="s">
        <v>1266</v>
      </c>
    </row>
    <row r="244" spans="1:2" x14ac:dyDescent="0.35">
      <c r="A244" s="17" t="s">
        <v>1267</v>
      </c>
      <c r="B244" s="18" t="s">
        <v>1268</v>
      </c>
    </row>
    <row r="245" spans="1:2" x14ac:dyDescent="0.35">
      <c r="A245" s="17" t="s">
        <v>1269</v>
      </c>
      <c r="B245" s="18" t="s">
        <v>1270</v>
      </c>
    </row>
    <row r="246" spans="1:2" x14ac:dyDescent="0.35">
      <c r="A246" s="17" t="s">
        <v>1271</v>
      </c>
      <c r="B246" s="18" t="s">
        <v>1272</v>
      </c>
    </row>
    <row r="247" spans="1:2" x14ac:dyDescent="0.35">
      <c r="A247" s="17" t="s">
        <v>1273</v>
      </c>
      <c r="B247" s="18" t="s">
        <v>1274</v>
      </c>
    </row>
    <row r="248" spans="1:2" x14ac:dyDescent="0.35">
      <c r="A248" s="17" t="s">
        <v>1275</v>
      </c>
      <c r="B248" s="18" t="s">
        <v>1276</v>
      </c>
    </row>
    <row r="249" spans="1:2" x14ac:dyDescent="0.35">
      <c r="A249" s="17" t="s">
        <v>1277</v>
      </c>
      <c r="B249" s="18" t="s">
        <v>1278</v>
      </c>
    </row>
    <row r="250" spans="1:2" x14ac:dyDescent="0.35">
      <c r="A250" s="17" t="s">
        <v>1279</v>
      </c>
      <c r="B250" s="18" t="s">
        <v>1280</v>
      </c>
    </row>
    <row r="251" spans="1:2" x14ac:dyDescent="0.35">
      <c r="A251" s="23" t="s">
        <v>1281</v>
      </c>
      <c r="B251" s="24" t="s">
        <v>1282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1</vt:i4>
      </vt:variant>
    </vt:vector>
  </HeadingPairs>
  <TitlesOfParts>
    <vt:vector size="6" baseType="lpstr">
      <vt:lpstr>Instructions</vt:lpstr>
      <vt:lpstr>Input CO Nafi</vt:lpstr>
      <vt:lpstr>Template tableau</vt:lpstr>
      <vt:lpstr>Feuil1</vt:lpstr>
      <vt:lpstr>Listing</vt:lpstr>
      <vt:lpstr>'Input CO Nafi'!Zone_d_impression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Elboucham, Moulay</dc:creator>
  <cp:lastModifiedBy>Elboucham, Moulay</cp:lastModifiedBy>
  <dcterms:created xsi:type="dcterms:W3CDTF">2022-04-13T10:28:34Z</dcterms:created>
  <dcterms:modified xsi:type="dcterms:W3CDTF">2022-04-19T15:25:35Z</dcterms:modified>
</cp:coreProperties>
</file>