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 - Personnel\02 - Programmation\01 - VBA\01 - Forum\"/>
    </mc:Choice>
  </mc:AlternateContent>
  <xr:revisionPtr revIDLastSave="0" documentId="8_{EE72800A-98BB-42B7-A3B5-8B90E5467AA4}" xr6:coauthVersionLast="47" xr6:coauthVersionMax="47" xr10:uidLastSave="{00000000-0000-0000-0000-000000000000}"/>
  <bookViews>
    <workbookView xWindow="28680" yWindow="-120" windowWidth="29040" windowHeight="15720" xr2:uid="{566E3040-C12B-4F18-A2F1-2A64CF9C733E}"/>
  </bookViews>
  <sheets>
    <sheet name="Exempl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2" l="1" a="1"/>
  <c r="L2" i="2" s="1"/>
  <c r="G4" i="2" a="1"/>
  <c r="G4" i="2" s="1"/>
  <c r="F4" i="2" s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2" i="2"/>
  <c r="F12" i="2" l="1"/>
  <c r="F11" i="2"/>
  <c r="F10" i="2"/>
  <c r="E10" i="2" s="1"/>
  <c r="F9" i="2"/>
  <c r="E9" i="2" s="1"/>
  <c r="F8" i="2"/>
  <c r="E8" i="2" s="1"/>
  <c r="F7" i="2"/>
  <c r="E7" i="2" s="1"/>
  <c r="F6" i="2"/>
  <c r="E6" i="2" s="1"/>
  <c r="F13" i="2"/>
  <c r="E13" i="2" s="1"/>
  <c r="F5" i="2"/>
  <c r="E5" i="2" s="1"/>
  <c r="E4" i="2"/>
  <c r="E11" i="2"/>
  <c r="E1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<sst xmlns="http://schemas.openxmlformats.org/spreadsheetml/2006/main" count="9" uniqueCount="7">
  <si>
    <t>Référence</t>
  </si>
  <si>
    <t>Nbr Occurrences</t>
  </si>
  <si>
    <t>Top 10 des occurrences</t>
  </si>
  <si>
    <t>Classement</t>
  </si>
  <si>
    <t>Nbr de récurrences</t>
  </si>
  <si>
    <t>Année</t>
  </si>
  <si>
    <t xml:space="preserve">Filtre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</si>
</sst>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 tint="0.3499862666707357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7CF70D-4C93-4F3B-95D6-6105211DE1CD}" name="Tableau1" displayName="Tableau1" ref="A1:C30" totalsRowShown="0">
  <autoFilter ref="A1:C30" xr:uid="{057CF70D-4C93-4F3B-95D6-6105211DE1CD}"/>
  <tableColumns count="3">
    <tableColumn id="1" xr3:uid="{B7BE4AAE-E5DD-45BB-9D89-90E9FF5349B3}" name="Référence"/>
    <tableColumn id="2" xr3:uid="{B8C1E655-6416-43A4-A97C-E9D5F8C3FD1C}" name="Nbr Occurrences">
      <calculatedColumnFormula>COUNTIF(Tableau1[Référence],Tableau1[[#This Row],[Référence]])</calculatedColumnFormula>
    </tableColumn>
    <tableColumn id="3" xr3:uid="{ECEB841B-57D3-4277-B5DF-B31D9C620B20}" name="Ann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C3CCC-8DAC-4664-B1B3-8A06DF450753}">
  <dimension ref="A1:L30"/>
  <sheetViews>
    <sheetView tabSelected="1" workbookViewId="0">
      <selection activeCell="I7" sqref="I7"/>
    </sheetView>
  </sheetViews>
  <sheetFormatPr baseColWidth="10" defaultRowHeight="15" x14ac:dyDescent="0.25"/>
  <cols>
    <col min="1" max="1" width="12.28515625" customWidth="1"/>
    <col min="2" max="2" width="17.7109375" customWidth="1"/>
    <col min="5" max="5" width="13.28515625" customWidth="1"/>
    <col min="6" max="6" width="13.5703125" customWidth="1"/>
    <col min="7" max="7" width="12.85546875" customWidth="1"/>
    <col min="11" max="13" width="0" hidden="1" customWidth="1"/>
  </cols>
  <sheetData>
    <row r="1" spans="1:12" ht="19.5" x14ac:dyDescent="0.3">
      <c r="A1" t="s">
        <v>0</v>
      </c>
      <c r="B1" t="s">
        <v>1</v>
      </c>
      <c r="C1" t="s">
        <v>5</v>
      </c>
      <c r="E1" s="3" t="s">
        <v>2</v>
      </c>
      <c r="F1" s="3"/>
      <c r="G1" s="3"/>
      <c r="I1" s="4" t="s">
        <v>6</v>
      </c>
      <c r="J1" s="5"/>
      <c r="K1" s="5"/>
      <c r="L1" s="4" t="s">
        <v>5</v>
      </c>
    </row>
    <row r="2" spans="1:12" x14ac:dyDescent="0.25">
      <c r="A2">
        <v>1</v>
      </c>
      <c r="B2">
        <f>COUNTIF(Tableau1[Référence],Tableau1[[#This Row],[Référence]])</f>
        <v>3</v>
      </c>
      <c r="C2">
        <v>2023</v>
      </c>
      <c r="I2" s="1">
        <v>2023</v>
      </c>
      <c r="L2" s="1" cm="1">
        <f t="array" ref="L2:L4">_xlfn.UNIQUE(Tableau1[Année])</f>
        <v>2023</v>
      </c>
    </row>
    <row r="3" spans="1:12" x14ac:dyDescent="0.25">
      <c r="A3">
        <v>2</v>
      </c>
      <c r="B3">
        <f>COUNTIF(Tableau1[Référence],Tableau1[[#This Row],[Référence]])</f>
        <v>5</v>
      </c>
      <c r="C3">
        <v>2023</v>
      </c>
      <c r="E3" t="s">
        <v>3</v>
      </c>
      <c r="F3" t="s">
        <v>0</v>
      </c>
      <c r="G3" t="s">
        <v>4</v>
      </c>
      <c r="L3" s="1">
        <v>2022</v>
      </c>
    </row>
    <row r="4" spans="1:12" x14ac:dyDescent="0.25">
      <c r="A4">
        <v>3</v>
      </c>
      <c r="B4">
        <f>COUNTIF(Tableau1[Référence],Tableau1[[#This Row],[Référence]])</f>
        <v>3</v>
      </c>
      <c r="C4">
        <v>2023</v>
      </c>
      <c r="E4" s="1">
        <f>IF(F4="","",1)</f>
        <v>1</v>
      </c>
      <c r="F4" s="2">
        <f>_xlfn.XLOOKUP(G4,Tableau1[Nbr Occurrences],Tableau1[Référence],"",0,1)</f>
        <v>2</v>
      </c>
      <c r="G4" s="1" cm="1">
        <f t="array" ref="G4:G13">IFERROR(LARGE(_xlfn._xlws.FILTER(Tableau1[Nbr Occurrences],Tableau1[Année]=I2),{1;2;3;4;5;6;7;8;9;10}),"")</f>
        <v>5</v>
      </c>
      <c r="L4" s="1">
        <v>2021</v>
      </c>
    </row>
    <row r="5" spans="1:12" x14ac:dyDescent="0.25">
      <c r="A5">
        <v>4</v>
      </c>
      <c r="B5">
        <f>COUNTIF(Tableau1[Référence],Tableau1[[#This Row],[Référence]])</f>
        <v>2</v>
      </c>
      <c r="C5">
        <v>2023</v>
      </c>
      <c r="E5" s="1">
        <f>IF(F5="","",2)</f>
        <v>2</v>
      </c>
      <c r="F5" s="2">
        <f>_xlfn.XLOOKUP(G5,Tableau1[Nbr Occurrences],Tableau1[Référence],"",0,1)</f>
        <v>2</v>
      </c>
      <c r="G5" s="1">
        <v>5</v>
      </c>
    </row>
    <row r="6" spans="1:12" x14ac:dyDescent="0.25">
      <c r="A6">
        <v>5</v>
      </c>
      <c r="B6">
        <f>COUNTIF(Tableau1[Référence],Tableau1[[#This Row],[Référence]])</f>
        <v>3</v>
      </c>
      <c r="C6">
        <v>2023</v>
      </c>
      <c r="E6" s="1">
        <f>IF(F6="","",3)</f>
        <v>3</v>
      </c>
      <c r="F6" s="2">
        <f>_xlfn.XLOOKUP(G6,Tableau1[Nbr Occurrences],Tableau1[Référence],"",0,1)</f>
        <v>2</v>
      </c>
      <c r="G6" s="1">
        <v>5</v>
      </c>
    </row>
    <row r="7" spans="1:12" x14ac:dyDescent="0.25">
      <c r="A7">
        <v>1</v>
      </c>
      <c r="B7">
        <f>COUNTIF(Tableau1[Référence],Tableau1[[#This Row],[Référence]])</f>
        <v>3</v>
      </c>
      <c r="C7">
        <v>2023</v>
      </c>
      <c r="E7" s="1">
        <f>IF(F7="","",4)</f>
        <v>4</v>
      </c>
      <c r="F7" s="2">
        <f>_xlfn.XLOOKUP(G7,Tableau1[Nbr Occurrences],Tableau1[Référence],"",0,1)</f>
        <v>1</v>
      </c>
      <c r="G7" s="1">
        <v>3</v>
      </c>
    </row>
    <row r="8" spans="1:12" x14ac:dyDescent="0.25">
      <c r="A8">
        <v>1</v>
      </c>
      <c r="B8">
        <f>COUNTIF(Tableau1[Référence],Tableau1[[#This Row],[Référence]])</f>
        <v>3</v>
      </c>
      <c r="C8">
        <v>2023</v>
      </c>
      <c r="E8" s="1">
        <f>IF(F8="","",5)</f>
        <v>5</v>
      </c>
      <c r="F8" s="2">
        <f>_xlfn.XLOOKUP(G8,Tableau1[Nbr Occurrences],Tableau1[Référence],"",0,1)</f>
        <v>1</v>
      </c>
      <c r="G8" s="1">
        <v>3</v>
      </c>
    </row>
    <row r="9" spans="1:12" x14ac:dyDescent="0.25">
      <c r="A9">
        <v>2</v>
      </c>
      <c r="B9">
        <f>COUNTIF(Tableau1[Référence],Tableau1[[#This Row],[Référence]])</f>
        <v>5</v>
      </c>
      <c r="C9">
        <v>2023</v>
      </c>
      <c r="E9" s="1">
        <f>IF(F9="","",6)</f>
        <v>6</v>
      </c>
      <c r="F9" s="2">
        <f>_xlfn.XLOOKUP(G9,Tableau1[Nbr Occurrences],Tableau1[Référence],"",0,1)</f>
        <v>1</v>
      </c>
      <c r="G9" s="1">
        <v>3</v>
      </c>
    </row>
    <row r="10" spans="1:12" x14ac:dyDescent="0.25">
      <c r="A10">
        <v>3</v>
      </c>
      <c r="B10">
        <f>COUNTIF(Tableau1[Référence],Tableau1[[#This Row],[Référence]])</f>
        <v>3</v>
      </c>
      <c r="C10">
        <v>2023</v>
      </c>
      <c r="E10" s="1">
        <f>IF(F10="","",7)</f>
        <v>7</v>
      </c>
      <c r="F10" s="2">
        <f>_xlfn.XLOOKUP(G10,Tableau1[Nbr Occurrences],Tableau1[Référence],"",0,1)</f>
        <v>1</v>
      </c>
      <c r="G10" s="1">
        <v>3</v>
      </c>
    </row>
    <row r="11" spans="1:12" x14ac:dyDescent="0.25">
      <c r="A11">
        <v>5</v>
      </c>
      <c r="B11">
        <f>COUNTIF(Tableau1[Référence],Tableau1[[#This Row],[Référence]])</f>
        <v>3</v>
      </c>
      <c r="C11">
        <v>2023</v>
      </c>
      <c r="E11" s="1">
        <f>IF(F11="","",8)</f>
        <v>8</v>
      </c>
      <c r="F11" s="2">
        <f>_xlfn.XLOOKUP(G11,Tableau1[Nbr Occurrences],Tableau1[Référence],"",0,1)</f>
        <v>1</v>
      </c>
      <c r="G11" s="1">
        <v>3</v>
      </c>
    </row>
    <row r="12" spans="1:12" x14ac:dyDescent="0.25">
      <c r="A12">
        <v>8</v>
      </c>
      <c r="B12">
        <f>COUNTIF(Tableau1[Référence],Tableau1[[#This Row],[Référence]])</f>
        <v>2</v>
      </c>
      <c r="C12">
        <v>2023</v>
      </c>
      <c r="E12" s="1">
        <f>IF(F12="","",9)</f>
        <v>9</v>
      </c>
      <c r="F12" s="2">
        <f>_xlfn.XLOOKUP(G12,Tableau1[Nbr Occurrences],Tableau1[Référence],"",0,1)</f>
        <v>1</v>
      </c>
      <c r="G12" s="1">
        <v>3</v>
      </c>
    </row>
    <row r="13" spans="1:12" x14ac:dyDescent="0.25">
      <c r="A13">
        <v>9</v>
      </c>
      <c r="B13">
        <f>COUNTIF(Tableau1[Référence],Tableau1[[#This Row],[Référence]])</f>
        <v>2</v>
      </c>
      <c r="C13">
        <v>2023</v>
      </c>
      <c r="E13" s="1">
        <f>IF(F13="","",10)</f>
        <v>10</v>
      </c>
      <c r="F13" s="2">
        <f>_xlfn.XLOOKUP(G13,Tableau1[Nbr Occurrences],Tableau1[Référence],"",0,1)</f>
        <v>1</v>
      </c>
      <c r="G13" s="1">
        <v>3</v>
      </c>
    </row>
    <row r="14" spans="1:12" x14ac:dyDescent="0.25">
      <c r="A14">
        <v>10</v>
      </c>
      <c r="B14">
        <f>COUNTIF(Tableau1[Référence],Tableau1[[#This Row],[Référence]])</f>
        <v>1</v>
      </c>
      <c r="C14">
        <v>2023</v>
      </c>
    </row>
    <row r="15" spans="1:12" x14ac:dyDescent="0.25">
      <c r="A15">
        <v>2</v>
      </c>
      <c r="B15">
        <f>COUNTIF(Tableau1[Référence],Tableau1[[#This Row],[Référence]])</f>
        <v>5</v>
      </c>
      <c r="C15">
        <v>2023</v>
      </c>
    </row>
    <row r="16" spans="1:12" x14ac:dyDescent="0.25">
      <c r="A16">
        <v>5</v>
      </c>
      <c r="B16">
        <f>COUNTIF(Tableau1[Référence],Tableau1[[#This Row],[Référence]])</f>
        <v>3</v>
      </c>
      <c r="C16">
        <v>2023</v>
      </c>
    </row>
    <row r="17" spans="1:3" x14ac:dyDescent="0.25">
      <c r="A17">
        <v>6</v>
      </c>
      <c r="B17">
        <f>COUNTIF(Tableau1[Référence],Tableau1[[#This Row],[Référence]])</f>
        <v>2</v>
      </c>
      <c r="C17">
        <v>2022</v>
      </c>
    </row>
    <row r="18" spans="1:3" x14ac:dyDescent="0.25">
      <c r="A18">
        <v>3</v>
      </c>
      <c r="B18">
        <f>COUNTIF(Tableau1[Référence],Tableau1[[#This Row],[Référence]])</f>
        <v>3</v>
      </c>
      <c r="C18">
        <v>2022</v>
      </c>
    </row>
    <row r="19" spans="1:3" x14ac:dyDescent="0.25">
      <c r="A19">
        <v>2</v>
      </c>
      <c r="B19">
        <f>COUNTIF(Tableau1[Référence],Tableau1[[#This Row],[Référence]])</f>
        <v>5</v>
      </c>
      <c r="C19">
        <v>2022</v>
      </c>
    </row>
    <row r="20" spans="1:3" x14ac:dyDescent="0.25">
      <c r="A20">
        <v>11</v>
      </c>
      <c r="B20">
        <f>COUNTIF(Tableau1[Référence],Tableau1[[#This Row],[Référence]])</f>
        <v>2</v>
      </c>
      <c r="C20">
        <v>2022</v>
      </c>
    </row>
    <row r="21" spans="1:3" x14ac:dyDescent="0.25">
      <c r="A21">
        <v>11</v>
      </c>
      <c r="B21">
        <f>COUNTIF(Tableau1[Référence],Tableau1[[#This Row],[Référence]])</f>
        <v>2</v>
      </c>
      <c r="C21">
        <v>2022</v>
      </c>
    </row>
    <row r="22" spans="1:3" x14ac:dyDescent="0.25">
      <c r="A22">
        <v>24</v>
      </c>
      <c r="B22">
        <f>COUNTIF(Tableau1[Référence],Tableau1[[#This Row],[Référence]])</f>
        <v>2</v>
      </c>
      <c r="C22">
        <v>2022</v>
      </c>
    </row>
    <row r="23" spans="1:3" x14ac:dyDescent="0.25">
      <c r="A23">
        <v>24</v>
      </c>
      <c r="B23">
        <f>COUNTIF(Tableau1[Référence],Tableau1[[#This Row],[Référence]])</f>
        <v>2</v>
      </c>
      <c r="C23">
        <v>2022</v>
      </c>
    </row>
    <row r="24" spans="1:3" x14ac:dyDescent="0.25">
      <c r="A24">
        <v>14</v>
      </c>
      <c r="B24">
        <f>COUNTIF(Tableau1[Référence],Tableau1[[#This Row],[Référence]])</f>
        <v>1</v>
      </c>
      <c r="C24">
        <v>2022</v>
      </c>
    </row>
    <row r="25" spans="1:3" x14ac:dyDescent="0.25">
      <c r="A25">
        <v>12</v>
      </c>
      <c r="B25">
        <f>COUNTIF(Tableau1[Référence],Tableau1[[#This Row],[Référence]])</f>
        <v>1</v>
      </c>
      <c r="C25">
        <v>2022</v>
      </c>
    </row>
    <row r="26" spans="1:3" x14ac:dyDescent="0.25">
      <c r="A26">
        <v>9</v>
      </c>
      <c r="B26">
        <f>COUNTIF(Tableau1[Référence],Tableau1[[#This Row],[Référence]])</f>
        <v>2</v>
      </c>
      <c r="C26">
        <v>2022</v>
      </c>
    </row>
    <row r="27" spans="1:3" x14ac:dyDescent="0.25">
      <c r="A27">
        <v>4</v>
      </c>
      <c r="B27">
        <f>COUNTIF(Tableau1[Référence],Tableau1[[#This Row],[Référence]])</f>
        <v>2</v>
      </c>
      <c r="C27">
        <v>2022</v>
      </c>
    </row>
    <row r="28" spans="1:3" x14ac:dyDescent="0.25">
      <c r="A28">
        <v>8</v>
      </c>
      <c r="B28">
        <f>COUNTIF(Tableau1[Référence],Tableau1[[#This Row],[Référence]])</f>
        <v>2</v>
      </c>
      <c r="C28">
        <v>2021</v>
      </c>
    </row>
    <row r="29" spans="1:3" x14ac:dyDescent="0.25">
      <c r="A29">
        <v>2</v>
      </c>
      <c r="B29">
        <f>COUNTIF(Tableau1[Référence],Tableau1[[#This Row],[Référence]])</f>
        <v>5</v>
      </c>
      <c r="C29">
        <v>2021</v>
      </c>
    </row>
    <row r="30" spans="1:3" x14ac:dyDescent="0.25">
      <c r="A30">
        <v>6</v>
      </c>
      <c r="B30">
        <f>COUNTIF(Tableau1[Référence],Tableau1[[#This Row],[Référence]])</f>
        <v>2</v>
      </c>
      <c r="C30">
        <v>2021</v>
      </c>
    </row>
  </sheetData>
  <mergeCells count="1">
    <mergeCell ref="E1:G1"/>
  </mergeCells>
  <dataValidations count="1">
    <dataValidation type="list" allowBlank="1" showInputMessage="1" showErrorMessage="1" sqref="I2" xr:uid="{D5556021-3190-40A3-A3A1-D742BAF83BB7}">
      <formula1>_xlfn.ANCHORARRAY($L$2)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Voyame</dc:creator>
  <cp:lastModifiedBy>Kilian Voyame</cp:lastModifiedBy>
  <dcterms:created xsi:type="dcterms:W3CDTF">2023-03-08T06:48:15Z</dcterms:created>
  <dcterms:modified xsi:type="dcterms:W3CDTF">2023-03-08T07:00:35Z</dcterms:modified>
</cp:coreProperties>
</file>