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alambix\users\k.voyame\01 - Personnel\02 - Programmation\01 - VBA\01 - Forum\"/>
    </mc:Choice>
  </mc:AlternateContent>
  <xr:revisionPtr revIDLastSave="0" documentId="13_ncr:1_{D5AD2E7E-3C8D-4180-97EC-CC4AEB19D454}" xr6:coauthVersionLast="47" xr6:coauthVersionMax="47" xr10:uidLastSave="{00000000-0000-0000-0000-000000000000}"/>
  <bookViews>
    <workbookView xWindow="28680" yWindow="-120" windowWidth="29040" windowHeight="15720" xr2:uid="{28DE7085-D770-4334-BA7E-5CE3CD670E2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  <c r="E3" i="1" l="1" a="1"/>
  <c r="E3" i="1" s="1"/>
  <c r="D3" i="1" l="1" a="1"/>
  <c r="D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<sst xmlns="http://schemas.openxmlformats.org/spreadsheetml/2006/main" count="85" uniqueCount="45">
  <si>
    <t>Premier num</t>
  </si>
  <si>
    <t>Deuxième num</t>
  </si>
  <si>
    <t>Troisième num</t>
  </si>
  <si>
    <t>ID projet</t>
  </si>
  <si>
    <t>Nom tâche</t>
  </si>
  <si>
    <t>Project ID</t>
  </si>
  <si>
    <t>Project Name</t>
  </si>
  <si>
    <t>Task Level</t>
  </si>
  <si>
    <t>Top task</t>
  </si>
  <si>
    <t>Task ID</t>
  </si>
  <si>
    <t>Task Name</t>
  </si>
  <si>
    <t>1.0.0</t>
  </si>
  <si>
    <t>2.0.0</t>
  </si>
  <si>
    <t>2.1.0</t>
  </si>
  <si>
    <t>2.2.0</t>
  </si>
  <si>
    <t>2.3.0</t>
  </si>
  <si>
    <t>2.4.0</t>
  </si>
  <si>
    <t>Projet numéro 1</t>
  </si>
  <si>
    <t>Projet numéro 2</t>
  </si>
  <si>
    <t>Tâche sup 1</t>
  </si>
  <si>
    <t>Tâche sup 2</t>
  </si>
  <si>
    <t>Tâche sous-sup 1</t>
  </si>
  <si>
    <t>Tâche sous-sup 2</t>
  </si>
  <si>
    <t>Tâche sous-sup 3</t>
  </si>
  <si>
    <t>Tâche sous-sup 4</t>
  </si>
  <si>
    <t>2.4.1</t>
  </si>
  <si>
    <t>2.4.2</t>
  </si>
  <si>
    <t>Sous-tâche 1</t>
  </si>
  <si>
    <t>Sous-tâche 2</t>
  </si>
  <si>
    <t>3.0.0</t>
  </si>
  <si>
    <t>4.0.0</t>
  </si>
  <si>
    <t>4.1.0</t>
  </si>
  <si>
    <t>4.2.0</t>
  </si>
  <si>
    <t>4.2.1</t>
  </si>
  <si>
    <t>4.2.2</t>
  </si>
  <si>
    <t>DATA exemple</t>
  </si>
  <si>
    <t>P2 Tâche sup 2</t>
  </si>
  <si>
    <t>P2 Tâche sup 4</t>
  </si>
  <si>
    <t>P2 Tâche sup 1</t>
  </si>
  <si>
    <t>P2 Tâche sup 3</t>
  </si>
  <si>
    <t>P2 Tâche sous-sup 4.1</t>
  </si>
  <si>
    <t>P2 Tâche sous-sup 4.2</t>
  </si>
  <si>
    <t>P2 Sous-tâche 1</t>
  </si>
  <si>
    <t>P2 Sous-tâche 2</t>
  </si>
  <si>
    <t>Project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</si>
</sst>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49" fontId="0" fillId="0" borderId="0" xfId="0" applyNumberFormat="1"/>
    <xf numFmtId="0" fontId="1" fillId="2" borderId="0" xfId="0" applyFont="1" applyFill="1"/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 applyBorder="1"/>
    <xf numFmtId="0" fontId="0" fillId="0" borderId="0" xfId="0" applyFill="1" applyBorder="1"/>
    <xf numFmtId="0" fontId="0" fillId="0" borderId="0" xfId="0" applyFont="1" applyFill="1" applyBorder="1"/>
    <xf numFmtId="0" fontId="0" fillId="0" borderId="0" xfId="0" applyFill="1"/>
  </cellXfs>
  <cellStyles count="1">
    <cellStyle name="Normal" xfId="0" builtinId="0"/>
  </cellStyles>
  <dxfs count="7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bottom style="thin">
          <color theme="4" tint="0.39997558519241921"/>
        </bottom>
      </border>
    </dxf>
    <dxf>
      <numFmt numFmtId="30" formatCode="@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1A72170-71EE-433C-A216-4377CE48DA16}" name="TABTASKS" displayName="TABTASKS" ref="G1:L17" totalsRowShown="0">
  <autoFilter ref="G1:L17" xr:uid="{41A72170-71EE-433C-A216-4377CE48DA16}"/>
  <tableColumns count="6">
    <tableColumn id="1" xr3:uid="{005E76B1-268E-435B-B253-2262E6E3DEFE}" name="Project ID"/>
    <tableColumn id="2" xr3:uid="{B17EC986-3BB0-4A27-9C0B-4B70AA9BD593}" name="Project Name"/>
    <tableColumn id="3" xr3:uid="{50DDF85D-7061-47DB-BEA3-E62F1EBF4609}" name="Task Level" dataDxfId="6"/>
    <tableColumn id="4" xr3:uid="{CDA7F5C6-BDBB-40AC-86D3-6E1D2179FDA6}" name="Top task"/>
    <tableColumn id="12" xr3:uid="{61FF3404-BDF6-4199-A1ED-87F3AECBC253}" name="Task ID" dataDxfId="5"/>
    <tableColumn id="5" xr3:uid="{C19EED46-AD76-40CE-9E3C-B01D90B0977A}" name="Task Nam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F726A97-C834-4272-A030-A91910FE2222}" name="Tableau2" displayName="Tableau2" ref="N1:N14" totalsRowShown="0" dataDxfId="2" tableBorderDxfId="4">
  <autoFilter ref="N1:N14" xr:uid="{8F726A97-C834-4272-A030-A91910FE2222}"/>
  <tableColumns count="1">
    <tableColumn id="1" xr3:uid="{7E7A1C23-9230-4C24-BD7C-28F11E183E0F}" name="DATA exemple" dataDxfId="3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63293ED-89C1-48E5-9A53-E021F126A38E}" name="Tableau3" displayName="Tableau3" ref="O1:O3" totalsRowShown="0" dataDxfId="0">
  <autoFilter ref="O1:O3" xr:uid="{663293ED-89C1-48E5-9A53-E021F126A38E}"/>
  <tableColumns count="1">
    <tableColumn id="1" xr3:uid="{137171E3-49BD-42AA-BDB5-39363CEE597B}" name="Project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EC65F1-B5E3-45E7-9869-EC7632B57648}">
  <sheetPr codeName="Feuil1"/>
  <dimension ref="A1:O26"/>
  <sheetViews>
    <sheetView tabSelected="1" workbookViewId="0">
      <selection activeCell="C3" sqref="C3"/>
    </sheetView>
  </sheetViews>
  <sheetFormatPr baseColWidth="10" defaultRowHeight="15" x14ac:dyDescent="0.25"/>
  <cols>
    <col min="1" max="1" width="25.28515625" customWidth="1"/>
    <col min="2" max="2" width="2.7109375" customWidth="1"/>
    <col min="3" max="3" width="12.5703125" bestFit="1" customWidth="1"/>
    <col min="4" max="4" width="14.5703125" bestFit="1" customWidth="1"/>
    <col min="5" max="5" width="14.28515625" bestFit="1" customWidth="1"/>
    <col min="6" max="6" width="5.7109375" customWidth="1"/>
    <col min="7" max="7" width="11.85546875" bestFit="1" customWidth="1"/>
    <col min="8" max="8" width="15.28515625" bestFit="1" customWidth="1"/>
    <col min="9" max="9" width="12.28515625" bestFit="1" customWidth="1"/>
    <col min="10" max="10" width="15.85546875" bestFit="1" customWidth="1"/>
    <col min="11" max="11" width="9.42578125" bestFit="1" customWidth="1"/>
    <col min="12" max="12" width="20.140625" bestFit="1" customWidth="1"/>
    <col min="14" max="14" width="20.140625" bestFit="1" customWidth="1"/>
  </cols>
  <sheetData>
    <row r="1" spans="1:15" x14ac:dyDescent="0.25">
      <c r="A1" s="2" t="s">
        <v>3</v>
      </c>
      <c r="C1" s="2" t="s">
        <v>0</v>
      </c>
      <c r="D1" s="2" t="s">
        <v>1</v>
      </c>
      <c r="E1" s="2" t="s">
        <v>2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N1" s="5" t="s">
        <v>35</v>
      </c>
      <c r="O1" t="s">
        <v>44</v>
      </c>
    </row>
    <row r="2" spans="1:15" x14ac:dyDescent="0.25">
      <c r="A2" s="2"/>
      <c r="C2" s="2"/>
      <c r="D2" s="2"/>
      <c r="E2" s="2"/>
      <c r="G2">
        <v>1</v>
      </c>
      <c r="H2" t="s">
        <v>17</v>
      </c>
      <c r="I2">
        <v>0</v>
      </c>
      <c r="K2" s="1" t="s">
        <v>11</v>
      </c>
      <c r="L2" t="s">
        <v>19</v>
      </c>
      <c r="N2" s="6"/>
      <c r="O2" s="8">
        <v>1</v>
      </c>
    </row>
    <row r="3" spans="1:15" x14ac:dyDescent="0.25">
      <c r="A3" s="3">
        <v>1</v>
      </c>
      <c r="C3" cm="1">
        <f t="array" ref="C3">MAX(VALUE(_xlfn._xlws.FILTER(MID(TABTASKS[Task ID],1,SEARCH(".",TABTASKS[Task ID])-1),TABTASKS[Top task]=A6,_xlfn._xlws.FILTER(MID(TABTASKS[Task ID],1,SEARCH(".",TABTASKS[Task ID])-1),TABTASKS[Task Name]=A6))))</f>
        <v>2</v>
      </c>
      <c r="D3" cm="1">
        <f t="array" ref="D3">MAX(VALUE(_xlfn._xlws.FILTER(MID(TABTASKS[Task ID],SEARCH(".",TABTASKS[Task ID],1)+1,LEN(SEARCH(".",TABTASKS[Task ID],SEARCH(".",TABTASKS[Task ID],1)+1))),TABTASKS[Top task]=A6,_xlfn._xlws.FILTER(MID(TABTASKS[Task ID],SEARCH(".",TABTASKS[Task ID],1)+1,LEN(SEARCH(".",TABTASKS[Task ID],SEARCH(".",TABTASKS[Task ID],1)+1))),TABTASKS[Task Name]=A6))))</f>
        <v>0</v>
      </c>
      <c r="E3" cm="1">
        <f t="array" ref="E3">MAX(VALUE(_xlfn._xlws.FILTER(MID(TABTASKS[Task ID],SEARCH(".",TABTASKS[Task ID],3)+1,LEN(SEARCH(".",TABTASKS[Task ID],SEARCH(".",TABTASKS[Task ID],1)+1))),TABTASKS[Top task]=A6,_xlfn._xlws.FILTER(MID(TABTASKS[Task ID],SEARCH(".",TABTASKS[Task ID],3)+1,LEN(SEARCH(".",TABTASKS[Task ID],SEARCH(".",TABTASKS[Task ID],1)+1))),TABTASKS[Task Name]=A6))))</f>
        <v>0</v>
      </c>
      <c r="G3">
        <v>1</v>
      </c>
      <c r="H3" t="s">
        <v>17</v>
      </c>
      <c r="I3">
        <v>0</v>
      </c>
      <c r="K3" s="1" t="s">
        <v>12</v>
      </c>
      <c r="L3" t="s">
        <v>20</v>
      </c>
      <c r="N3" s="7" t="s">
        <v>19</v>
      </c>
      <c r="O3" s="8">
        <v>2</v>
      </c>
    </row>
    <row r="4" spans="1:15" x14ac:dyDescent="0.25">
      <c r="G4">
        <v>1</v>
      </c>
      <c r="H4" t="s">
        <v>17</v>
      </c>
      <c r="I4">
        <v>1</v>
      </c>
      <c r="J4" t="s">
        <v>20</v>
      </c>
      <c r="K4" s="1" t="s">
        <v>13</v>
      </c>
      <c r="L4" t="s">
        <v>21</v>
      </c>
      <c r="N4" s="7" t="s">
        <v>20</v>
      </c>
      <c r="O4" s="8"/>
    </row>
    <row r="5" spans="1:15" ht="14.25" customHeight="1" x14ac:dyDescent="0.25">
      <c r="A5" s="2" t="s">
        <v>4</v>
      </c>
      <c r="G5">
        <v>1</v>
      </c>
      <c r="H5" t="s">
        <v>17</v>
      </c>
      <c r="I5">
        <v>1</v>
      </c>
      <c r="J5" t="s">
        <v>20</v>
      </c>
      <c r="K5" s="1" t="s">
        <v>14</v>
      </c>
      <c r="L5" t="s">
        <v>22</v>
      </c>
      <c r="N5" s="7" t="s">
        <v>21</v>
      </c>
      <c r="O5" s="8"/>
    </row>
    <row r="6" spans="1:15" x14ac:dyDescent="0.25">
      <c r="G6">
        <v>1</v>
      </c>
      <c r="H6" t="s">
        <v>17</v>
      </c>
      <c r="I6">
        <v>1</v>
      </c>
      <c r="J6" t="s">
        <v>20</v>
      </c>
      <c r="K6" s="1" t="s">
        <v>15</v>
      </c>
      <c r="L6" t="s">
        <v>23</v>
      </c>
      <c r="N6" s="7" t="s">
        <v>22</v>
      </c>
      <c r="O6" s="8"/>
    </row>
    <row r="7" spans="1:15" x14ac:dyDescent="0.25">
      <c r="G7">
        <v>1</v>
      </c>
      <c r="H7" t="s">
        <v>17</v>
      </c>
      <c r="I7">
        <v>1</v>
      </c>
      <c r="J7" t="s">
        <v>20</v>
      </c>
      <c r="K7" s="1" t="s">
        <v>16</v>
      </c>
      <c r="L7" t="s">
        <v>24</v>
      </c>
      <c r="N7" s="7" t="s">
        <v>23</v>
      </c>
      <c r="O7" s="8"/>
    </row>
    <row r="8" spans="1:15" x14ac:dyDescent="0.25">
      <c r="G8">
        <v>1</v>
      </c>
      <c r="H8" t="s">
        <v>17</v>
      </c>
      <c r="I8">
        <v>2</v>
      </c>
      <c r="J8" t="s">
        <v>24</v>
      </c>
      <c r="K8" s="1" t="s">
        <v>25</v>
      </c>
      <c r="L8" t="s">
        <v>27</v>
      </c>
      <c r="N8" s="7" t="s">
        <v>24</v>
      </c>
      <c r="O8" s="8"/>
    </row>
    <row r="9" spans="1:15" x14ac:dyDescent="0.25">
      <c r="G9">
        <v>1</v>
      </c>
      <c r="H9" t="s">
        <v>17</v>
      </c>
      <c r="I9">
        <v>2</v>
      </c>
      <c r="J9" t="s">
        <v>24</v>
      </c>
      <c r="K9" s="1" t="s">
        <v>26</v>
      </c>
      <c r="L9" t="s">
        <v>28</v>
      </c>
      <c r="N9" s="7" t="s">
        <v>38</v>
      </c>
      <c r="O9" s="8"/>
    </row>
    <row r="10" spans="1:15" x14ac:dyDescent="0.25">
      <c r="G10">
        <v>2</v>
      </c>
      <c r="H10" t="s">
        <v>18</v>
      </c>
      <c r="I10" s="4">
        <v>0</v>
      </c>
      <c r="K10" s="1" t="s">
        <v>11</v>
      </c>
      <c r="L10" t="s">
        <v>38</v>
      </c>
      <c r="N10" s="7" t="s">
        <v>36</v>
      </c>
      <c r="O10" s="8"/>
    </row>
    <row r="11" spans="1:15" x14ac:dyDescent="0.25">
      <c r="G11">
        <v>2</v>
      </c>
      <c r="H11" t="s">
        <v>18</v>
      </c>
      <c r="I11" s="4">
        <v>0</v>
      </c>
      <c r="K11" s="1" t="s">
        <v>12</v>
      </c>
      <c r="L11" t="s">
        <v>36</v>
      </c>
      <c r="N11" s="7" t="s">
        <v>39</v>
      </c>
      <c r="O11" s="8"/>
    </row>
    <row r="12" spans="1:15" x14ac:dyDescent="0.25">
      <c r="G12">
        <v>2</v>
      </c>
      <c r="H12" t="s">
        <v>18</v>
      </c>
      <c r="I12" s="4">
        <v>0</v>
      </c>
      <c r="J12" t="s">
        <v>36</v>
      </c>
      <c r="K12" s="1" t="s">
        <v>29</v>
      </c>
      <c r="L12" t="s">
        <v>39</v>
      </c>
      <c r="N12" s="7" t="s">
        <v>37</v>
      </c>
      <c r="O12" s="8"/>
    </row>
    <row r="13" spans="1:15" x14ac:dyDescent="0.25">
      <c r="G13">
        <v>2</v>
      </c>
      <c r="H13" t="s">
        <v>18</v>
      </c>
      <c r="I13" s="4">
        <v>0</v>
      </c>
      <c r="J13" t="s">
        <v>36</v>
      </c>
      <c r="K13" s="1" t="s">
        <v>30</v>
      </c>
      <c r="L13" t="s">
        <v>37</v>
      </c>
      <c r="N13" s="7" t="s">
        <v>40</v>
      </c>
      <c r="O13" s="8"/>
    </row>
    <row r="14" spans="1:15" x14ac:dyDescent="0.25">
      <c r="G14">
        <v>2</v>
      </c>
      <c r="H14" t="s">
        <v>18</v>
      </c>
      <c r="I14" s="4">
        <v>1</v>
      </c>
      <c r="J14" t="s">
        <v>37</v>
      </c>
      <c r="K14" s="1" t="s">
        <v>31</v>
      </c>
      <c r="L14" t="s">
        <v>40</v>
      </c>
      <c r="N14" t="s">
        <v>41</v>
      </c>
      <c r="O14" s="8"/>
    </row>
    <row r="15" spans="1:15" x14ac:dyDescent="0.25">
      <c r="G15">
        <v>2</v>
      </c>
      <c r="H15" t="s">
        <v>18</v>
      </c>
      <c r="I15" s="4">
        <v>1</v>
      </c>
      <c r="J15" t="s">
        <v>37</v>
      </c>
      <c r="K15" s="1" t="s">
        <v>32</v>
      </c>
      <c r="L15" t="s">
        <v>41</v>
      </c>
      <c r="N15" s="7"/>
    </row>
    <row r="16" spans="1:15" x14ac:dyDescent="0.25">
      <c r="G16">
        <v>2</v>
      </c>
      <c r="H16" t="s">
        <v>18</v>
      </c>
      <c r="I16" s="4">
        <v>2</v>
      </c>
      <c r="J16" t="s">
        <v>41</v>
      </c>
      <c r="K16" s="1" t="s">
        <v>33</v>
      </c>
      <c r="L16" t="s">
        <v>42</v>
      </c>
      <c r="N16" s="7"/>
    </row>
    <row r="17" spans="7:14" x14ac:dyDescent="0.25">
      <c r="G17">
        <v>2</v>
      </c>
      <c r="H17" t="s">
        <v>18</v>
      </c>
      <c r="I17" s="4">
        <v>2</v>
      </c>
      <c r="J17" t="s">
        <v>41</v>
      </c>
      <c r="K17" s="1" t="s">
        <v>34</v>
      </c>
      <c r="L17" t="s">
        <v>43</v>
      </c>
      <c r="N17" s="7"/>
    </row>
    <row r="18" spans="7:14" x14ac:dyDescent="0.25">
      <c r="N18" s="7"/>
    </row>
    <row r="19" spans="7:14" x14ac:dyDescent="0.25">
      <c r="N19" s="7"/>
    </row>
    <row r="20" spans="7:14" x14ac:dyDescent="0.25">
      <c r="N20" s="7"/>
    </row>
    <row r="21" spans="7:14" x14ac:dyDescent="0.25">
      <c r="N21" s="7"/>
    </row>
    <row r="22" spans="7:14" x14ac:dyDescent="0.25">
      <c r="N22" s="7"/>
    </row>
    <row r="23" spans="7:14" x14ac:dyDescent="0.25">
      <c r="N23" s="7"/>
    </row>
    <row r="24" spans="7:14" x14ac:dyDescent="0.25">
      <c r="N24" s="7"/>
    </row>
    <row r="25" spans="7:14" x14ac:dyDescent="0.25">
      <c r="N25" s="7"/>
    </row>
    <row r="26" spans="7:14" x14ac:dyDescent="0.25">
      <c r="N26" s="7"/>
    </row>
  </sheetData>
  <phoneticPr fontId="2" type="noConversion"/>
  <dataValidations count="2">
    <dataValidation type="list" allowBlank="1" showInputMessage="1" showErrorMessage="1" sqref="A6" xr:uid="{D8135A79-B888-459C-BF3A-8DA02CBC9617}">
      <formula1>INDIRECT("Tableau2[DATA exemple]")</formula1>
    </dataValidation>
    <dataValidation type="list" allowBlank="1" showInputMessage="1" showErrorMessage="1" sqref="A3" xr:uid="{F17ABBFE-ACF5-42C9-85F1-DAE86B861B25}">
      <formula1>INDIRECT("Tableau3[Project]")</formula1>
    </dataValidation>
  </dataValidation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Kilian Voyame</dc:creator>
  <cp:lastModifiedBy>Kilian Voyame</cp:lastModifiedBy>
  <cp:lastPrinted>2022-12-21T08:37:37Z</cp:lastPrinted>
  <dcterms:created xsi:type="dcterms:W3CDTF">2022-12-21T08:28:05Z</dcterms:created>
  <dcterms:modified xsi:type="dcterms:W3CDTF">2022-12-21T09:23:04Z</dcterms:modified>
</cp:coreProperties>
</file>