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8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LUGANO\Tornos\transfert\Fabio\"/>
    </mc:Choice>
  </mc:AlternateContent>
  <xr:revisionPtr revIDLastSave="0" documentId="13_ncr:1_{7EE97397-5F58-4D06-9AA0-1E8A79DE44AD}" xr6:coauthVersionLast="44" xr6:coauthVersionMax="44" xr10:uidLastSave="{00000000-0000-0000-0000-000000000000}"/>
  <bookViews>
    <workbookView xWindow="-120" yWindow="-120" windowWidth="29040" windowHeight="15840" activeTab="4" xr2:uid="{D98AAD64-1E89-4881-A45F-D616589A70B7}"/>
  </bookViews>
  <sheets>
    <sheet name="Cockpit" sheetId="8" r:id="rId1"/>
    <sheet name="Accueil" sheetId="3" r:id="rId2"/>
    <sheet name="Chef" sheetId="2" r:id="rId3"/>
    <sheet name="ECR" sheetId="4" r:id="rId4"/>
    <sheet name="Outillage" sheetId="6" r:id="rId5"/>
    <sheet name="Monteur" sheetId="1" state="hidden" r:id="rId6"/>
    <sheet name="RNC" sheetId="5" r:id="rId7"/>
    <sheet name="TDM" sheetId="7" r:id="rId8"/>
    <sheet name="KPI" sheetId="13" r:id="rId9"/>
    <sheet name="Archive" sheetId="10" r:id="rId10"/>
    <sheet name="Archive refusé" sheetId="11" r:id="rId11"/>
    <sheet name="Liste" sheetId="12" r:id="rId12"/>
    <sheet name="Statut" sheetId="15" r:id="rId13"/>
  </sheets>
  <functionGroups builtInGroupCount="19"/>
  <externalReferences>
    <externalReference r:id="rId14"/>
  </externalReferences>
  <definedNames>
    <definedName name="_xlnm._FilterDatabase" localSheetId="2" hidden="1">Chef!$A$3:$L$25</definedName>
    <definedName name="_xlnm._FilterDatabase" localSheetId="3" hidden="1">ECR!$A$3:$A$3</definedName>
    <definedName name="_xlnm._FilterDatabase" localSheetId="4" hidden="1">Outillage!$A$3:$A$11</definedName>
    <definedName name="_xlnm._FilterDatabase" localSheetId="6" hidden="1">RNC!$A$3:$A$11</definedName>
    <definedName name="_xlnm._FilterDatabase" localSheetId="7" hidden="1">TDM!$A$3:$A$11</definedName>
    <definedName name="_xlcn.WorksheetConnection_ArchivevalidéD3D41" hidden="1">Archive!$D$3:$D$4</definedName>
    <definedName name="_xlcn.WorksheetConnection_VarianteFinal.xlsxTableau11" hidden="1">Cockpit!$B$3:$H$19</definedName>
  </definedNames>
  <calcPr calcId="191029"/>
  <pivotCaches>
    <pivotCache cacheId="0" r:id="rId15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Variante Final.xlsx!Tableau1"/>
          <x15:modelTable id="Plage" name="Plage" connection="WorksheetConnection_Archive validé!$D$3:$D$4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0" i="8" l="1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H65" i="8"/>
  <c r="H66" i="8"/>
  <c r="H67" i="8"/>
  <c r="H68" i="8"/>
  <c r="H69" i="8"/>
  <c r="H70" i="8"/>
  <c r="H15" i="2"/>
  <c r="H16" i="2"/>
  <c r="H17" i="2"/>
  <c r="H18" i="2"/>
  <c r="H19" i="2"/>
  <c r="H20" i="2"/>
  <c r="H21" i="2"/>
  <c r="H22" i="2"/>
  <c r="H23" i="2"/>
  <c r="H24" i="2"/>
  <c r="H25" i="2"/>
  <c r="H5" i="2"/>
  <c r="H6" i="2"/>
  <c r="H7" i="2"/>
  <c r="H8" i="2"/>
  <c r="H9" i="2"/>
  <c r="H10" i="2"/>
  <c r="H11" i="2"/>
  <c r="H12" i="2"/>
  <c r="H13" i="2"/>
  <c r="H14" i="2"/>
  <c r="H4" i="2"/>
  <c r="H4" i="1" l="1"/>
  <c r="H11" i="1" l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5" i="1"/>
  <c r="H6" i="1"/>
  <c r="H7" i="1"/>
  <c r="H8" i="1"/>
  <c r="H9" i="1"/>
  <c r="H10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E14D34B-38D4-4013-AE0D-3C236CE6EF75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8108C39C-212D-4FE2-B5F6-2B9A2F7AEA85}" name="WorksheetConnection_Archive validé!$D$3:$D$4" type="102" refreshedVersion="6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ArchivevalidéD3D41"/>
        </x15:connection>
      </ext>
    </extLst>
  </connection>
  <connection id="3" xr16:uid="{D5AD3FB2-81D0-4C2C-867A-C480D2150F85}" name="WorksheetConnection_Variante Final.xlsx!Tableau1" type="102" refreshedVersion="6" minRefreshableVersion="5">
    <extLst>
      <ext xmlns:x15="http://schemas.microsoft.com/office/spreadsheetml/2010/11/main" uri="{DE250136-89BD-433C-8126-D09CA5730AF9}">
        <x15:connection id="Tableau1">
          <x15:rangePr sourceName="_xlcn.WorksheetConnection_VarianteFinal.xlsxTableau11"/>
        </x15:connection>
      </ext>
    </extLst>
  </connection>
</connections>
</file>

<file path=xl/sharedStrings.xml><?xml version="1.0" encoding="utf-8"?>
<sst xmlns="http://schemas.openxmlformats.org/spreadsheetml/2006/main" count="548" uniqueCount="177">
  <si>
    <t>Monteur</t>
  </si>
  <si>
    <t>N° groupe</t>
  </si>
  <si>
    <t>N° article</t>
  </si>
  <si>
    <t>Machine</t>
  </si>
  <si>
    <t>Demandeur</t>
  </si>
  <si>
    <t>Date</t>
  </si>
  <si>
    <t>Cause</t>
  </si>
  <si>
    <t>Criticité</t>
  </si>
  <si>
    <t>étape 1</t>
  </si>
  <si>
    <t xml:space="preserve">Type </t>
  </si>
  <si>
    <t>Description du problème</t>
  </si>
  <si>
    <t>Remplissage du texte</t>
  </si>
  <si>
    <t>étape 3</t>
  </si>
  <si>
    <t>Retour d'informations</t>
  </si>
  <si>
    <t>N° demande</t>
  </si>
  <si>
    <t>Responsable</t>
  </si>
  <si>
    <t>Action</t>
  </si>
  <si>
    <t>l'état</t>
  </si>
  <si>
    <t>Date de livraison</t>
  </si>
  <si>
    <t>Lien</t>
  </si>
  <si>
    <t>Refus</t>
  </si>
  <si>
    <t>MsW 8x26</t>
  </si>
  <si>
    <t>Fabio</t>
  </si>
  <si>
    <t>Problème d'assamblage</t>
  </si>
  <si>
    <t>moyenne</t>
  </si>
  <si>
    <t>ECR</t>
  </si>
  <si>
    <t>Les Vis ne sont pas a la bonne longeur. (trop courte)</t>
  </si>
  <si>
    <t>Lorena</t>
  </si>
  <si>
    <t>Modification du dessin et nomenclature</t>
  </si>
  <si>
    <t>Terminé</t>
  </si>
  <si>
    <t>vers ECR</t>
  </si>
  <si>
    <t>Non</t>
  </si>
  <si>
    <t>Les vis sont trop longue elle dépasse de la fonte possibilté de ettre des plus courte</t>
  </si>
  <si>
    <t>Tableau de gestion</t>
  </si>
  <si>
    <t>Colonne1</t>
  </si>
  <si>
    <t>Colonne2</t>
  </si>
  <si>
    <t>Colonne3</t>
  </si>
  <si>
    <t>Colonne4</t>
  </si>
  <si>
    <t>Colonne5</t>
  </si>
  <si>
    <t>Colonne6</t>
  </si>
  <si>
    <t>Colonne7</t>
  </si>
  <si>
    <t>MsW 6x16</t>
  </si>
  <si>
    <t>RNC</t>
  </si>
  <si>
    <t>Outillage</t>
  </si>
  <si>
    <t>TDM</t>
  </si>
  <si>
    <t>MsW 6x32</t>
  </si>
  <si>
    <t>causes</t>
  </si>
  <si>
    <t>Problème d'approvisionnement</t>
  </si>
  <si>
    <t>Problème d'assemblage</t>
  </si>
  <si>
    <t>Sécurité</t>
  </si>
  <si>
    <t>Blockage de ligne</t>
  </si>
  <si>
    <t>Machines</t>
  </si>
  <si>
    <t>SwNano 4</t>
  </si>
  <si>
    <t>SwNano 7</t>
  </si>
  <si>
    <t>EvoDeco 10</t>
  </si>
  <si>
    <t>EvoDeco 16</t>
  </si>
  <si>
    <t>EvoDeco 20/32</t>
  </si>
  <si>
    <t>SwDeco</t>
  </si>
  <si>
    <t>N° Groupe</t>
  </si>
  <si>
    <t>Moyenne</t>
  </si>
  <si>
    <t>Elevé</t>
  </si>
  <si>
    <t>Faible</t>
  </si>
  <si>
    <t>Perte de temps</t>
  </si>
  <si>
    <t>Type</t>
  </si>
  <si>
    <t>à l'étude</t>
  </si>
  <si>
    <t>En conception</t>
  </si>
  <si>
    <t>En Fabrication</t>
  </si>
  <si>
    <t>Commandé</t>
  </si>
  <si>
    <t>Trop chère</t>
  </si>
  <si>
    <t>Pas réalisable</t>
  </si>
  <si>
    <t>Perssonne</t>
  </si>
  <si>
    <t>P.Gurtner</t>
  </si>
  <si>
    <t>R.Gonzalez</t>
  </si>
  <si>
    <t>N.Sandor</t>
  </si>
  <si>
    <t>S.Laterali</t>
  </si>
  <si>
    <t>D.Berdat</t>
  </si>
  <si>
    <t>F.Chapatte</t>
  </si>
  <si>
    <t>J.Schaller</t>
  </si>
  <si>
    <t>S.Fleury</t>
  </si>
  <si>
    <t>S.Klay</t>
  </si>
  <si>
    <t>L.Marchese</t>
  </si>
  <si>
    <t>M.Bouvrot</t>
  </si>
  <si>
    <t>T.Chatelain</t>
  </si>
  <si>
    <t>R.Allemann</t>
  </si>
  <si>
    <t>G.Noirat</t>
  </si>
  <si>
    <t>J.Rueflin</t>
  </si>
  <si>
    <t>L.Chatelain</t>
  </si>
  <si>
    <t>L.Brugnerotto</t>
  </si>
  <si>
    <t>J.Gerber</t>
  </si>
  <si>
    <t>F.Taspinar</t>
  </si>
  <si>
    <t>S.Dabiqaj</t>
  </si>
  <si>
    <t>F.Sanchez</t>
  </si>
  <si>
    <t>A.Monin</t>
  </si>
  <si>
    <t>A.LO</t>
  </si>
  <si>
    <t>C.Hugi</t>
  </si>
  <si>
    <t>C.Singer</t>
  </si>
  <si>
    <t>F.Bouchelleghem</t>
  </si>
  <si>
    <t>P.Daminelli</t>
  </si>
  <si>
    <t>C.Palma</t>
  </si>
  <si>
    <t>D.Perreten</t>
  </si>
  <si>
    <t>R.Kree</t>
  </si>
  <si>
    <t>L'état RNC</t>
  </si>
  <si>
    <t>Ouvert</t>
  </si>
  <si>
    <t>Fermer</t>
  </si>
  <si>
    <t>L'état TDM</t>
  </si>
  <si>
    <t>Refus ECR</t>
  </si>
  <si>
    <t>Pas de Roi</t>
  </si>
  <si>
    <t>Incohérent</t>
  </si>
  <si>
    <t>N° ECR</t>
  </si>
  <si>
    <t>N° RNC</t>
  </si>
  <si>
    <t>N° Demande</t>
  </si>
  <si>
    <t>N° outillage</t>
  </si>
  <si>
    <t>Ok pour livraison</t>
  </si>
  <si>
    <t>En commande</t>
  </si>
  <si>
    <t>Plus disponible</t>
  </si>
  <si>
    <t>ID Composant pas correct</t>
  </si>
  <si>
    <t>En cours</t>
  </si>
  <si>
    <t>J.Maurer</t>
  </si>
  <si>
    <t>Line manager</t>
  </si>
  <si>
    <t>Etat ECR</t>
  </si>
  <si>
    <t>Vue</t>
  </si>
  <si>
    <t>Accepter</t>
  </si>
  <si>
    <t>-</t>
  </si>
  <si>
    <t>Date de traitement</t>
  </si>
  <si>
    <t>Etat des stocks</t>
  </si>
  <si>
    <t>N° ligne</t>
  </si>
  <si>
    <t>Quantité</t>
  </si>
  <si>
    <t>Nom</t>
  </si>
  <si>
    <t>ID Composant</t>
  </si>
  <si>
    <t>ID Centre frais</t>
  </si>
  <si>
    <t>Telephone</t>
  </si>
  <si>
    <t>Poste</t>
  </si>
  <si>
    <t>Nombre de N° demande</t>
  </si>
  <si>
    <t>Étiquettes de lignes</t>
  </si>
  <si>
    <t>Total général</t>
  </si>
  <si>
    <t>Lien2</t>
  </si>
  <si>
    <t>15.12.2020</t>
  </si>
  <si>
    <t>N°</t>
  </si>
  <si>
    <t>Statut</t>
  </si>
  <si>
    <t>Désignation</t>
  </si>
  <si>
    <t>En traitement</t>
  </si>
  <si>
    <t>Refuser</t>
  </si>
  <si>
    <t>Archivé</t>
  </si>
  <si>
    <t>Créée</t>
  </si>
  <si>
    <t>Validé</t>
  </si>
  <si>
    <t>C</t>
  </si>
  <si>
    <t>V</t>
  </si>
  <si>
    <t>ET</t>
  </si>
  <si>
    <t>T</t>
  </si>
  <si>
    <t>A</t>
  </si>
  <si>
    <t>R</t>
  </si>
  <si>
    <t>Statuts</t>
  </si>
  <si>
    <t>Désign.</t>
  </si>
  <si>
    <t>Refusé</t>
  </si>
  <si>
    <t xml:space="preserve">Interface de la tablette </t>
  </si>
  <si>
    <t>Lien ou N°RNC</t>
  </si>
  <si>
    <t>N° ECR / RNC/ outillage</t>
  </si>
  <si>
    <t>v</t>
  </si>
  <si>
    <t>Sta.</t>
  </si>
  <si>
    <t>01.08.2020</t>
  </si>
  <si>
    <t>08.01.2021</t>
  </si>
  <si>
    <t>01.09.2021</t>
  </si>
  <si>
    <t>09.08.2020</t>
  </si>
  <si>
    <t>Jhadfh</t>
  </si>
  <si>
    <t>JDHH</t>
  </si>
  <si>
    <t>dhfuo</t>
  </si>
  <si>
    <t>Faoho</t>
  </si>
  <si>
    <t>ADFHFO</t>
  </si>
  <si>
    <t>AIOFL</t>
  </si>
  <si>
    <t>Kilian</t>
  </si>
  <si>
    <t>uigsajk</t>
  </si>
  <si>
    <t>aifgheaui</t>
  </si>
  <si>
    <t>afkhda</t>
  </si>
  <si>
    <t>ahod</t>
  </si>
  <si>
    <t>ANLDJF</t>
  </si>
  <si>
    <t>01.22.2020</t>
  </si>
  <si>
    <t>SFE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</si>
</sst>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;@"/>
    <numFmt numFmtId="165" formatCode="[$-F800]dddd\,\ mmmm\ dd\,\ yyyy"/>
  </numFmts>
  <fonts count="16" x14ac:knownFonts="1"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b/>
      <sz val="18"/>
      <color theme="1"/>
      <name val="Verdana"/>
      <family val="2"/>
    </font>
    <font>
      <b/>
      <sz val="12"/>
      <color theme="1"/>
      <name val="Verdana"/>
      <family val="2"/>
    </font>
    <font>
      <b/>
      <sz val="16"/>
      <color theme="1"/>
      <name val="Verdana"/>
      <family val="2"/>
    </font>
    <font>
      <sz val="8"/>
      <name val="Verdana"/>
      <family val="2"/>
    </font>
    <font>
      <sz val="12"/>
      <color theme="1"/>
      <name val="Verdana"/>
      <family val="2"/>
    </font>
    <font>
      <u/>
      <sz val="10"/>
      <color theme="10"/>
      <name val="Verdana"/>
      <family val="2"/>
    </font>
    <font>
      <b/>
      <sz val="10"/>
      <color theme="0"/>
      <name val="Verdana"/>
      <family val="2"/>
    </font>
    <font>
      <b/>
      <sz val="12"/>
      <color theme="0"/>
      <name val="Verdana"/>
      <family val="2"/>
    </font>
    <font>
      <sz val="16"/>
      <color theme="1"/>
      <name val="Verdana"/>
      <family val="2"/>
    </font>
    <font>
      <sz val="14"/>
      <color theme="1"/>
      <name val="Verdana"/>
      <family val="2"/>
    </font>
    <font>
      <b/>
      <sz val="20"/>
      <color theme="1"/>
      <name val="Verdana"/>
      <family val="2"/>
    </font>
    <font>
      <i/>
      <sz val="10"/>
      <color theme="1"/>
      <name val="Verdana"/>
      <family val="2"/>
    </font>
    <font>
      <i/>
      <sz val="12"/>
      <color theme="1"/>
      <name val="Verdana"/>
      <family val="2"/>
    </font>
  </fonts>
  <fills count="1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66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1" tint="0.499984740745262"/>
        <bgColor indexed="64"/>
      </patternFill>
    </fill>
  </fills>
  <borders count="14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83">
    <xf numFmtId="0" fontId="0" fillId="0" borderId="0" xfId="0"/>
    <xf numFmtId="0" fontId="1" fillId="0" borderId="0" xfId="0" applyFont="1" applyAlignment="1">
      <alignment vertical="center" wrapText="1" readingOrder="1"/>
    </xf>
    <xf numFmtId="0" fontId="0" fillId="0" borderId="0" xfId="0" applyAlignment="1">
      <alignment vertical="center" wrapText="1" readingOrder="1"/>
    </xf>
    <xf numFmtId="0" fontId="3" fillId="0" borderId="0" xfId="0" applyFont="1"/>
    <xf numFmtId="14" fontId="0" fillId="0" borderId="0" xfId="0" applyNumberFormat="1" applyAlignment="1">
      <alignment vertical="center" wrapText="1" readingOrder="1"/>
    </xf>
    <xf numFmtId="164" fontId="0" fillId="0" borderId="0" xfId="0" applyNumberFormat="1" applyAlignment="1">
      <alignment vertical="center" wrapText="1" readingOrder="1"/>
    </xf>
    <xf numFmtId="165" fontId="0" fillId="0" borderId="0" xfId="0" applyNumberFormat="1" applyAlignment="1">
      <alignment vertical="center" wrapText="1" readingOrder="1"/>
    </xf>
    <xf numFmtId="0" fontId="0" fillId="2" borderId="0" xfId="0" applyFill="1" applyAlignment="1">
      <alignment horizontal="left" vertical="center" wrapText="1" readingOrder="1"/>
    </xf>
    <xf numFmtId="14" fontId="0" fillId="2" borderId="0" xfId="0" applyNumberFormat="1" applyFill="1" applyAlignment="1">
      <alignment horizontal="left" vertical="center" wrapText="1" readingOrder="1"/>
    </xf>
    <xf numFmtId="0" fontId="0" fillId="3" borderId="0" xfId="0" applyFill="1" applyAlignment="1">
      <alignment horizontal="left" vertical="center" wrapText="1" readingOrder="1"/>
    </xf>
    <xf numFmtId="14" fontId="0" fillId="3" borderId="0" xfId="0" applyNumberFormat="1" applyFill="1" applyAlignment="1">
      <alignment horizontal="left" vertical="center" wrapText="1" readingOrder="1"/>
    </xf>
    <xf numFmtId="0" fontId="0" fillId="4" borderId="0" xfId="0" applyFill="1"/>
    <xf numFmtId="0" fontId="0" fillId="0" borderId="0" xfId="0" applyFill="1"/>
    <xf numFmtId="0" fontId="0" fillId="0" borderId="0" xfId="0"/>
    <xf numFmtId="0" fontId="1" fillId="0" borderId="1" xfId="0" applyFont="1" applyBorder="1" applyAlignment="1">
      <alignment vertical="center" wrapText="1" readingOrder="1"/>
    </xf>
    <xf numFmtId="0" fontId="1" fillId="0" borderId="2" xfId="0" applyFont="1" applyBorder="1" applyAlignment="1">
      <alignment vertical="center" wrapText="1" readingOrder="1"/>
    </xf>
    <xf numFmtId="0" fontId="1" fillId="5" borderId="3" xfId="0" applyFont="1" applyFill="1" applyBorder="1" applyAlignment="1">
      <alignment vertical="center" wrapText="1" readingOrder="1"/>
    </xf>
    <xf numFmtId="0" fontId="1" fillId="6" borderId="3" xfId="0" applyFont="1" applyFill="1" applyBorder="1" applyAlignment="1">
      <alignment vertical="center" wrapText="1" readingOrder="1"/>
    </xf>
    <xf numFmtId="0" fontId="0" fillId="7" borderId="3" xfId="0" applyFill="1" applyBorder="1" applyAlignment="1">
      <alignment vertical="center" wrapText="1" readingOrder="1"/>
    </xf>
    <xf numFmtId="0" fontId="1" fillId="8" borderId="3" xfId="0" applyFont="1" applyFill="1" applyBorder="1" applyAlignment="1">
      <alignment vertical="center" wrapText="1" readingOrder="1"/>
    </xf>
    <xf numFmtId="0" fontId="7" fillId="6" borderId="3" xfId="0" applyFont="1" applyFill="1" applyBorder="1" applyAlignment="1">
      <alignment vertical="center" wrapText="1" readingOrder="1"/>
    </xf>
    <xf numFmtId="0" fontId="7" fillId="5" borderId="3" xfId="0" applyFont="1" applyFill="1" applyBorder="1" applyAlignment="1">
      <alignment vertical="center" wrapText="1" readingOrder="1"/>
    </xf>
    <xf numFmtId="0" fontId="0" fillId="7" borderId="3" xfId="0" applyFont="1" applyFill="1" applyBorder="1" applyAlignment="1">
      <alignment vertical="center" readingOrder="1"/>
    </xf>
    <xf numFmtId="0" fontId="0" fillId="7" borderId="3" xfId="0" applyFont="1" applyFill="1" applyBorder="1" applyAlignment="1">
      <alignment vertical="center" wrapText="1" readingOrder="1"/>
    </xf>
    <xf numFmtId="0" fontId="1" fillId="9" borderId="3" xfId="0" applyFont="1" applyFill="1" applyBorder="1" applyAlignment="1">
      <alignment vertical="center" wrapText="1" readingOrder="1"/>
    </xf>
    <xf numFmtId="0" fontId="7" fillId="9" borderId="4" xfId="0" applyFont="1" applyFill="1" applyBorder="1" applyAlignment="1">
      <alignment vertical="center" wrapText="1" readingOrder="1"/>
    </xf>
    <xf numFmtId="0" fontId="7" fillId="9" borderId="3" xfId="0" applyFont="1" applyFill="1" applyBorder="1" applyAlignment="1">
      <alignment vertical="center" wrapText="1" readingOrder="1"/>
    </xf>
    <xf numFmtId="0" fontId="0" fillId="9" borderId="3" xfId="0" applyFill="1" applyBorder="1" applyAlignment="1">
      <alignment vertical="center" wrapText="1" readingOrder="1"/>
    </xf>
    <xf numFmtId="0" fontId="0" fillId="10" borderId="0" xfId="0" applyFill="1" applyAlignment="1">
      <alignment vertical="center" wrapText="1" readingOrder="1"/>
    </xf>
    <xf numFmtId="0" fontId="0" fillId="10" borderId="0" xfId="0" applyFill="1"/>
    <xf numFmtId="0" fontId="0" fillId="7" borderId="3" xfId="0" quotePrefix="1" applyFill="1" applyBorder="1" applyAlignment="1">
      <alignment horizontal="center" vertical="center" wrapText="1" readingOrder="1"/>
    </xf>
    <xf numFmtId="0" fontId="0" fillId="7" borderId="3" xfId="0" applyFill="1" applyBorder="1" applyAlignment="1">
      <alignment horizontal="center" vertical="center" wrapText="1" readingOrder="1"/>
    </xf>
    <xf numFmtId="0" fontId="0" fillId="0" borderId="0" xfId="0" quotePrefix="1"/>
    <xf numFmtId="14" fontId="0" fillId="0" borderId="0" xfId="0" applyNumberFormat="1"/>
    <xf numFmtId="0" fontId="2" fillId="0" borderId="0" xfId="0" applyFont="1" applyAlignment="1">
      <alignment horizont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12" borderId="6" xfId="0" applyFont="1" applyFill="1" applyBorder="1" applyAlignment="1">
      <alignment vertical="center" wrapText="1" readingOrder="1"/>
    </xf>
    <xf numFmtId="0" fontId="0" fillId="12" borderId="7" xfId="0" applyFont="1" applyFill="1" applyBorder="1" applyAlignment="1">
      <alignment vertical="center" wrapText="1" readingOrder="1"/>
    </xf>
    <xf numFmtId="0" fontId="8" fillId="5" borderId="3" xfId="1" quotePrefix="1" applyFill="1" applyBorder="1" applyAlignment="1">
      <alignment vertical="center" wrapText="1" readingOrder="1"/>
    </xf>
    <xf numFmtId="0" fontId="9" fillId="4" borderId="8" xfId="0" applyFont="1" applyFill="1" applyBorder="1"/>
    <xf numFmtId="0" fontId="9" fillId="4" borderId="9" xfId="0" applyFont="1" applyFill="1" applyBorder="1"/>
    <xf numFmtId="0" fontId="9" fillId="4" borderId="10" xfId="0" applyFont="1" applyFill="1" applyBorder="1"/>
    <xf numFmtId="0" fontId="0" fillId="13" borderId="8" xfId="0" applyFont="1" applyFill="1" applyBorder="1"/>
    <xf numFmtId="0" fontId="0" fillId="13" borderId="9" xfId="0" applyFont="1" applyFill="1" applyBorder="1"/>
    <xf numFmtId="0" fontId="0" fillId="13" borderId="10" xfId="0" applyFont="1" applyFill="1" applyBorder="1"/>
    <xf numFmtId="0" fontId="8" fillId="5" borderId="3" xfId="1" quotePrefix="1" applyFill="1" applyBorder="1" applyAlignment="1">
      <alignment horizontal="center" vertical="center" wrapText="1" readingOrder="1"/>
    </xf>
    <xf numFmtId="0" fontId="4" fillId="0" borderId="1" xfId="0" applyFont="1" applyBorder="1" applyAlignment="1">
      <alignment vertical="center" wrapText="1" readingOrder="1"/>
    </xf>
    <xf numFmtId="0" fontId="4" fillId="0" borderId="2" xfId="0" applyFont="1" applyBorder="1" applyAlignment="1">
      <alignment vertical="center" wrapText="1" readingOrder="1"/>
    </xf>
    <xf numFmtId="0" fontId="4" fillId="0" borderId="11" xfId="0" applyFont="1" applyBorder="1" applyAlignment="1">
      <alignment vertical="center" wrapText="1" readingOrder="1"/>
    </xf>
    <xf numFmtId="0" fontId="4" fillId="0" borderId="12" xfId="0" applyFont="1" applyBorder="1" applyAlignment="1">
      <alignment vertical="center" wrapText="1" readingOrder="1"/>
    </xf>
    <xf numFmtId="0" fontId="10" fillId="11" borderId="0" xfId="0" applyFont="1" applyFill="1" applyBorder="1" applyAlignment="1">
      <alignment vertical="center" wrapText="1" readingOrder="1"/>
    </xf>
    <xf numFmtId="0" fontId="10" fillId="11" borderId="5" xfId="0" applyFont="1" applyFill="1" applyBorder="1" applyAlignment="1">
      <alignment vertical="center" wrapText="1" readingOrder="1"/>
    </xf>
    <xf numFmtId="0" fontId="4" fillId="0" borderId="13" xfId="0" applyFont="1" applyBorder="1" applyAlignment="1">
      <alignment vertical="center" wrapText="1" readingOrder="1"/>
    </xf>
    <xf numFmtId="49" fontId="7" fillId="5" borderId="3" xfId="0" applyNumberFormat="1" applyFont="1" applyFill="1" applyBorder="1" applyAlignment="1">
      <alignment vertical="center" wrapText="1" readingOrder="1"/>
    </xf>
    <xf numFmtId="0" fontId="11" fillId="12" borderId="3" xfId="0" applyFont="1" applyFill="1" applyBorder="1" applyAlignment="1">
      <alignment vertical="center" wrapText="1" readingOrder="1"/>
    </xf>
    <xf numFmtId="0" fontId="4" fillId="0" borderId="0" xfId="0" applyFont="1" applyAlignment="1">
      <alignment horizontal="center"/>
    </xf>
    <xf numFmtId="0" fontId="4" fillId="9" borderId="3" xfId="0" applyFont="1" applyFill="1" applyBorder="1" applyAlignment="1">
      <alignment vertical="center" wrapText="1" readingOrder="1"/>
    </xf>
    <xf numFmtId="0" fontId="4" fillId="6" borderId="3" xfId="0" applyFont="1" applyFill="1" applyBorder="1" applyAlignment="1">
      <alignment vertical="center" wrapText="1" readingOrder="1"/>
    </xf>
    <xf numFmtId="0" fontId="4" fillId="5" borderId="3" xfId="0" applyFont="1" applyFill="1" applyBorder="1" applyAlignment="1">
      <alignment vertical="center" wrapText="1" readingOrder="1"/>
    </xf>
    <xf numFmtId="0" fontId="12" fillId="9" borderId="3" xfId="0" applyFont="1" applyFill="1" applyBorder="1" applyAlignment="1">
      <alignment vertical="center" wrapText="1" readingOrder="1"/>
    </xf>
    <xf numFmtId="0" fontId="12" fillId="6" borderId="3" xfId="0" applyFont="1" applyFill="1" applyBorder="1" applyAlignment="1">
      <alignment vertical="center" wrapText="1" readingOrder="1"/>
    </xf>
    <xf numFmtId="0" fontId="12" fillId="5" borderId="3" xfId="0" applyFont="1" applyFill="1" applyBorder="1" applyAlignment="1">
      <alignment vertical="center" wrapText="1" readingOrder="1"/>
    </xf>
    <xf numFmtId="0" fontId="2" fillId="0" borderId="0" xfId="0" applyFont="1" applyAlignment="1">
      <alignment horizontal="center"/>
    </xf>
    <xf numFmtId="0" fontId="13" fillId="0" borderId="0" xfId="0" applyFont="1"/>
    <xf numFmtId="0" fontId="2" fillId="0" borderId="0" xfId="0" applyFont="1" applyAlignment="1">
      <alignment horizontal="center"/>
    </xf>
    <xf numFmtId="14" fontId="0" fillId="12" borderId="7" xfId="0" applyNumberFormat="1" applyFont="1" applyFill="1" applyBorder="1" applyAlignment="1">
      <alignment vertical="center" wrapText="1" readingOrder="1"/>
    </xf>
    <xf numFmtId="14" fontId="12" fillId="6" borderId="3" xfId="0" applyNumberFormat="1" applyFont="1" applyFill="1" applyBorder="1" applyAlignment="1">
      <alignment vertical="center" wrapText="1" readingOrder="1"/>
    </xf>
    <xf numFmtId="0" fontId="1" fillId="5" borderId="0" xfId="0" applyFont="1" applyFill="1" applyBorder="1" applyAlignment="1">
      <alignment vertical="center" wrapText="1" readingOrder="1"/>
    </xf>
    <xf numFmtId="0" fontId="7" fillId="5" borderId="0" xfId="0" applyFont="1" applyFill="1" applyBorder="1" applyAlignment="1">
      <alignment vertical="center" wrapText="1" readingOrder="1"/>
    </xf>
    <xf numFmtId="0" fontId="2" fillId="9" borderId="3" xfId="0" applyFont="1" applyFill="1" applyBorder="1" applyAlignment="1">
      <alignment horizontal="center" vertical="center" wrapText="1" readingOrder="1"/>
    </xf>
    <xf numFmtId="0" fontId="1" fillId="0" borderId="0" xfId="0" applyFont="1" applyAlignment="1">
      <alignment horizontal="center"/>
    </xf>
    <xf numFmtId="0" fontId="15" fillId="12" borderId="3" xfId="0" applyFont="1" applyFill="1" applyBorder="1" applyAlignment="1">
      <alignment horizontal="center" vertical="center" wrapText="1" readingOrder="1"/>
    </xf>
    <xf numFmtId="0" fontId="15" fillId="0" borderId="0" xfId="0" applyFont="1" applyAlignment="1">
      <alignment horizontal="center"/>
    </xf>
    <xf numFmtId="0" fontId="1" fillId="14" borderId="3" xfId="0" applyFont="1" applyFill="1" applyBorder="1" applyAlignment="1">
      <alignment vertical="center" wrapText="1" readingOrder="1"/>
    </xf>
    <xf numFmtId="0" fontId="14" fillId="14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83"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left" vertical="bottom" textRotation="0" wrapText="0" indent="8" justifyLastLine="0" shrinkToFit="0" readingOrder="0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left" vertical="bottom" textRotation="0" wrapText="0" indent="8" justifyLastLine="0" shrinkToFit="0" readingOrder="0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fill>
        <patternFill patternType="solid">
          <fgColor indexed="64"/>
          <bgColor theme="1" tint="0.14999847407452621"/>
        </patternFill>
      </fill>
      <alignment horizontal="general" vertical="center" textRotation="0" wrapText="1" indent="0" justifyLastLine="0" shrinkToFit="0" readingOrder="1"/>
    </dxf>
    <dxf>
      <fill>
        <patternFill patternType="solid">
          <fgColor indexed="64"/>
          <bgColor theme="1" tint="0.14999847407452621"/>
        </patternFill>
      </fill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fill>
        <patternFill patternType="solid">
          <fgColor indexed="64"/>
          <bgColor rgb="FF6666FF"/>
        </patternFill>
      </fill>
    </dxf>
    <dxf>
      <alignment horizontal="general" vertical="center" textRotation="0" wrapText="1" indent="0" justifyLastLine="0" shrinkToFit="0" readingOrder="1"/>
    </dxf>
    <dxf>
      <fill>
        <patternFill patternType="solid">
          <fgColor indexed="64"/>
          <bgColor theme="1" tint="0.14999847407452621"/>
        </patternFill>
      </fill>
      <alignment horizontal="general" vertical="center" textRotation="0" wrapText="1" indent="0" justifyLastLine="0" shrinkToFit="0" readingOrder="1"/>
    </dxf>
    <dxf>
      <fill>
        <patternFill patternType="solid">
          <fgColor indexed="64"/>
          <bgColor theme="1" tint="0.14999847407452621"/>
        </patternFill>
      </fill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fill>
        <patternFill patternType="solid">
          <fgColor indexed="64"/>
          <bgColor rgb="FF6666FF"/>
        </patternFill>
      </fill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numFmt numFmtId="166" formatCode="m/d/yyyy"/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  <dxf>
      <alignment horizontal="general" vertical="center" textRotation="0" wrapText="1" indent="0" justifyLastLine="0" shrinkToFit="0" readingOrder="1"/>
    </dxf>
  </dxfs>
  <tableStyles count="0" defaultTableStyle="TableStyleMedium2" defaultPivotStyle="PivotStyleLight16"/>
  <colors>
    <mruColors>
      <color rgb="FF1E04BC"/>
      <color rgb="FF66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powerPivotData" Target="model/item.data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1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[Tableau_Kaizen_Kilian.xlsm]KPI!Tableau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« Type » : </a:t>
            </a:r>
            <a:r>
              <a:rPr lang="en-US">
                <a:solidFill>
                  <a:srgbClr val="DD5A13"/>
                </a:solidFill>
              </a:rPr>
              <a:t>ECR</a:t>
            </a:r>
            <a:r>
              <a:rPr lang="en-US"/>
              <a:t> et </a:t>
            </a:r>
            <a:r>
              <a:rPr lang="en-US">
                <a:solidFill>
                  <a:srgbClr val="DD5A13"/>
                </a:solidFill>
              </a:rPr>
              <a:t>RNC</a:t>
            </a:r>
            <a:r>
              <a:rPr lang="en-US"/>
              <a:t> sont mentionnés le plus souvent.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rgbClr val="D2D2D2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ED7331"/>
          </a:solidFill>
          <a:ln>
            <a:noFill/>
          </a:ln>
          <a:effectLst/>
        </c:spPr>
      </c:pivotFmt>
      <c:pivotFmt>
        <c:idx val="2"/>
        <c:spPr>
          <a:solidFill>
            <a:srgbClr val="ED7331"/>
          </a:solidFill>
          <a:ln>
            <a:noFill/>
          </a:ln>
          <a:effectLst/>
        </c:spPr>
      </c:pivotFmt>
    </c:pivotFmts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KPI!$B$2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D2D2D2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E071-470F-A3EB-07146FCAD3B2}"/>
              </c:ext>
            </c:extLst>
          </c:dPt>
          <c:dPt>
            <c:idx val="3"/>
            <c:invertIfNegative val="0"/>
            <c:bubble3D val="0"/>
            <c:spPr>
              <a:solidFill>
                <a:srgbClr val="ED733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6C14-425E-945D-DB08D213C15E}"/>
              </c:ext>
            </c:extLst>
          </c:dPt>
          <c:cat>
            <c:strRef>
              <c:f>KPI!$A$3:$A$7</c:f>
              <c:strCache>
                <c:ptCount val="4"/>
                <c:pt idx="0">
                  <c:v>ECR</c:v>
                </c:pt>
                <c:pt idx="1">
                  <c:v>Outillage</c:v>
                </c:pt>
                <c:pt idx="2">
                  <c:v>TDM</c:v>
                </c:pt>
                <c:pt idx="3">
                  <c:v>RNC</c:v>
                </c:pt>
              </c:strCache>
            </c:strRef>
          </c:cat>
          <c:val>
            <c:numRef>
              <c:f>KPI!$B$3:$B$7</c:f>
              <c:numCache>
                <c:formatCode>General</c:formatCode>
                <c:ptCount val="4"/>
                <c:pt idx="0">
                  <c:v>2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71-470F-A3EB-07146FCAD3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overlap val="100"/>
        <c:axId val="504678576"/>
        <c:axId val="504683168"/>
      </c:barChart>
      <c:catAx>
        <c:axId val="504678576"/>
        <c:scaling>
          <c:orientation val="maxMin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H"/>
                  <a:t>Type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4683168"/>
        <c:crosses val="autoZero"/>
        <c:auto val="1"/>
        <c:lblAlgn val="ctr"/>
        <c:lblOffset val="100"/>
        <c:noMultiLvlLbl val="0"/>
      </c:catAx>
      <c:valAx>
        <c:axId val="5046831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H"/>
                  <a:t>N° demande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4678576"/>
        <c:crosses val="max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299881</xdr:colOff>
      <xdr:row>0</xdr:row>
      <xdr:rowOff>190500</xdr:rowOff>
    </xdr:from>
    <xdr:to>
      <xdr:col>11</xdr:col>
      <xdr:colOff>1229591</xdr:colOff>
      <xdr:row>0</xdr:row>
      <xdr:rowOff>497280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549F05D0-BC8F-4729-975A-C1CCB0040E03}"/>
            </a:ext>
          </a:extLst>
        </xdr:cNvPr>
        <xdr:cNvSpPr txBox="1"/>
      </xdr:nvSpPr>
      <xdr:spPr>
        <a:xfrm>
          <a:off x="13738790" y="190500"/>
          <a:ext cx="929710" cy="306780"/>
        </a:xfrm>
        <a:prstGeom prst="rect">
          <a:avLst/>
        </a:prstGeom>
        <a:solidFill>
          <a:srgbClr val="00B050"/>
        </a:solidFill>
        <a:ln w="9525" cmpd="sng">
          <a:noFill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400"/>
            <a:t>Validation</a:t>
          </a:r>
        </a:p>
      </xdr:txBody>
    </xdr:sp>
    <xdr:clientData/>
  </xdr:twoCellAnchor>
  <xdr:twoCellAnchor>
    <xdr:from>
      <xdr:col>6</xdr:col>
      <xdr:colOff>634734</xdr:colOff>
      <xdr:row>0</xdr:row>
      <xdr:rowOff>84844</xdr:rowOff>
    </xdr:from>
    <xdr:to>
      <xdr:col>8</xdr:col>
      <xdr:colOff>523476</xdr:colOff>
      <xdr:row>2</xdr:row>
      <xdr:rowOff>40019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6C4E5AF-9A19-4F0C-B1BE-348F3FB393CF}"/>
            </a:ext>
          </a:extLst>
        </xdr:cNvPr>
        <xdr:cNvSpPr txBox="1"/>
      </xdr:nvSpPr>
      <xdr:spPr>
        <a:xfrm>
          <a:off x="7710448" y="84844"/>
          <a:ext cx="2161135" cy="7716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3600" b="1"/>
            <a:t>Partie TV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500429</xdr:colOff>
      <xdr:row>7</xdr:row>
      <xdr:rowOff>132617</xdr:rowOff>
    </xdr:from>
    <xdr:to>
      <xdr:col>1</xdr:col>
      <xdr:colOff>433754</xdr:colOff>
      <xdr:row>11</xdr:row>
      <xdr:rowOff>0</xdr:rowOff>
    </xdr:to>
    <xdr:sp macro="[0]!usf" textlink="">
      <xdr:nvSpPr>
        <xdr:cNvPr id="2" name="ZoneTexte 1">
          <a:extLst>
            <a:ext uri="{FF2B5EF4-FFF2-40B4-BE49-F238E27FC236}">
              <a16:creationId xmlns:a16="http://schemas.microsoft.com/office/drawing/2014/main" id="{D9995954-0EA0-4DA7-B386-6B86022676CF}"/>
            </a:ext>
          </a:extLst>
        </xdr:cNvPr>
        <xdr:cNvSpPr txBox="1"/>
      </xdr:nvSpPr>
      <xdr:spPr>
        <a:xfrm>
          <a:off x="500429" y="1480771"/>
          <a:ext cx="768594" cy="512152"/>
        </a:xfrm>
        <a:prstGeom prst="rect">
          <a:avLst/>
        </a:prstGeom>
        <a:solidFill>
          <a:srgbClr val="00B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relaxedInset"/>
          <a:bevelB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 b="1"/>
            <a:t>Bouton création</a:t>
          </a:r>
        </a:p>
      </xdr:txBody>
    </xdr:sp>
    <xdr:clientData/>
  </xdr:twoCellAnchor>
  <xdr:twoCellAnchor>
    <xdr:from>
      <xdr:col>0</xdr:col>
      <xdr:colOff>495301</xdr:colOff>
      <xdr:row>13</xdr:row>
      <xdr:rowOff>104775</xdr:rowOff>
    </xdr:from>
    <xdr:to>
      <xdr:col>1</xdr:col>
      <xdr:colOff>571500</xdr:colOff>
      <xdr:row>17</xdr:row>
      <xdr:rowOff>29308</xdr:rowOff>
    </xdr:to>
    <xdr:sp macro="[0]!tool" textlink="">
      <xdr:nvSpPr>
        <xdr:cNvPr id="4" name="ZoneTexte 3">
          <a:extLst>
            <a:ext uri="{FF2B5EF4-FFF2-40B4-BE49-F238E27FC236}">
              <a16:creationId xmlns:a16="http://schemas.microsoft.com/office/drawing/2014/main" id="{58526A7A-F971-4BCE-9045-FA369F7EEB0D}"/>
            </a:ext>
          </a:extLst>
        </xdr:cNvPr>
        <xdr:cNvSpPr txBox="1"/>
      </xdr:nvSpPr>
      <xdr:spPr>
        <a:xfrm>
          <a:off x="495301" y="2420083"/>
          <a:ext cx="911468" cy="569302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relaxedInset"/>
          <a:bevelB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400" b="1"/>
            <a:t>Outillage TDM</a:t>
          </a:r>
        </a:p>
      </xdr:txBody>
    </xdr:sp>
    <xdr:clientData/>
  </xdr:twoCellAnchor>
  <xdr:twoCellAnchor>
    <xdr:from>
      <xdr:col>3</xdr:col>
      <xdr:colOff>38100</xdr:colOff>
      <xdr:row>3</xdr:row>
      <xdr:rowOff>66674</xdr:rowOff>
    </xdr:from>
    <xdr:to>
      <xdr:col>7</xdr:col>
      <xdr:colOff>476250</xdr:colOff>
      <xdr:row>10</xdr:row>
      <xdr:rowOff>51287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F6EA3DC2-C3BD-49DA-9C3F-BB5C7B54CBBA}"/>
            </a:ext>
          </a:extLst>
        </xdr:cNvPr>
        <xdr:cNvSpPr txBox="1"/>
      </xdr:nvSpPr>
      <xdr:spPr>
        <a:xfrm>
          <a:off x="2543908" y="770059"/>
          <a:ext cx="3779227" cy="1112959"/>
        </a:xfrm>
        <a:prstGeom prst="rect">
          <a:avLst/>
        </a:prstGeom>
        <a:solidFill>
          <a:schemeClr val="lt1"/>
        </a:solidFill>
        <a:ln w="3810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 b="1"/>
            <a:t>Demande</a:t>
          </a:r>
          <a:r>
            <a:rPr lang="fr-CH" sz="1100" b="1" baseline="0"/>
            <a:t> acceptée</a:t>
          </a:r>
          <a:endParaRPr lang="fr-CH" sz="1100" b="1"/>
        </a:p>
      </xdr:txBody>
    </xdr:sp>
    <xdr:clientData/>
  </xdr:twoCellAnchor>
  <xdr:twoCellAnchor>
    <xdr:from>
      <xdr:col>3</xdr:col>
      <xdr:colOff>28575</xdr:colOff>
      <xdr:row>11</xdr:row>
      <xdr:rowOff>114300</xdr:rowOff>
    </xdr:from>
    <xdr:to>
      <xdr:col>7</xdr:col>
      <xdr:colOff>466725</xdr:colOff>
      <xdr:row>18</xdr:row>
      <xdr:rowOff>139212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3A6F734-1222-4DC1-A85D-62873FBA7620}"/>
            </a:ext>
          </a:extLst>
        </xdr:cNvPr>
        <xdr:cNvSpPr txBox="1"/>
      </xdr:nvSpPr>
      <xdr:spPr>
        <a:xfrm>
          <a:off x="2534383" y="2107223"/>
          <a:ext cx="3779227" cy="1153258"/>
        </a:xfrm>
        <a:prstGeom prst="rect">
          <a:avLst/>
        </a:prstGeom>
        <a:solidFill>
          <a:schemeClr val="lt1"/>
        </a:solidFill>
        <a:ln w="3810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 b="1"/>
            <a:t>Demande</a:t>
          </a:r>
          <a:r>
            <a:rPr lang="fr-CH" sz="1100" b="1" baseline="0"/>
            <a:t> Refusée</a:t>
          </a:r>
          <a:endParaRPr lang="fr-CH" sz="1100" b="1"/>
        </a:p>
      </xdr:txBody>
    </xdr:sp>
    <xdr:clientData/>
  </xdr:twoCellAnchor>
  <xdr:twoCellAnchor>
    <xdr:from>
      <xdr:col>3</xdr:col>
      <xdr:colOff>38100</xdr:colOff>
      <xdr:row>20</xdr:row>
      <xdr:rowOff>95250</xdr:rowOff>
    </xdr:from>
    <xdr:to>
      <xdr:col>7</xdr:col>
      <xdr:colOff>476250</xdr:colOff>
      <xdr:row>28</xdr:row>
      <xdr:rowOff>14654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B478F5FD-8AE0-40F5-AD2C-FE2CAA26B5AE}"/>
            </a:ext>
          </a:extLst>
        </xdr:cNvPr>
        <xdr:cNvSpPr txBox="1"/>
      </xdr:nvSpPr>
      <xdr:spPr>
        <a:xfrm>
          <a:off x="2543908" y="3538904"/>
          <a:ext cx="3779227" cy="1208942"/>
        </a:xfrm>
        <a:prstGeom prst="rect">
          <a:avLst/>
        </a:prstGeom>
        <a:solidFill>
          <a:schemeClr val="lt1"/>
        </a:solidFill>
        <a:ln w="3810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 b="1"/>
            <a:t>Demande</a:t>
          </a:r>
          <a:r>
            <a:rPr lang="fr-CH" sz="1100" b="1" baseline="0"/>
            <a:t> archivée</a:t>
          </a:r>
          <a:endParaRPr lang="fr-CH" sz="1100" b="1"/>
        </a:p>
      </xdr:txBody>
    </xdr:sp>
    <xdr:clientData/>
  </xdr:twoCellAnchor>
  <xdr:twoCellAnchor>
    <xdr:from>
      <xdr:col>9</xdr:col>
      <xdr:colOff>0</xdr:colOff>
      <xdr:row>15</xdr:row>
      <xdr:rowOff>0</xdr:rowOff>
    </xdr:from>
    <xdr:to>
      <xdr:col>11</xdr:col>
      <xdr:colOff>263769</xdr:colOff>
      <xdr:row>22</xdr:row>
      <xdr:rowOff>124558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3A2AB27A-15B2-47EE-B4A5-6A217F4CE82C}"/>
            </a:ext>
          </a:extLst>
        </xdr:cNvPr>
        <xdr:cNvSpPr txBox="1"/>
      </xdr:nvSpPr>
      <xdr:spPr>
        <a:xfrm>
          <a:off x="7517423" y="2637692"/>
          <a:ext cx="1934308" cy="12529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3600" b="1"/>
            <a:t>Partie Tablette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587433</xdr:colOff>
      <xdr:row>0</xdr:row>
      <xdr:rowOff>159283</xdr:rowOff>
    </xdr:from>
    <xdr:to>
      <xdr:col>6</xdr:col>
      <xdr:colOff>168235</xdr:colOff>
      <xdr:row>0</xdr:row>
      <xdr:rowOff>537882</xdr:rowOff>
    </xdr:to>
    <xdr:sp macro="[0]!CopyRNC" textlink="">
      <xdr:nvSpPr>
        <xdr:cNvPr id="2" name="ZoneTexte 1">
          <a:extLst>
            <a:ext uri="{FF2B5EF4-FFF2-40B4-BE49-F238E27FC236}">
              <a16:creationId xmlns:a16="http://schemas.microsoft.com/office/drawing/2014/main" id="{B03F81D7-2F19-478D-A062-F535C757F9A6}"/>
            </a:ext>
          </a:extLst>
        </xdr:cNvPr>
        <xdr:cNvSpPr txBox="1"/>
      </xdr:nvSpPr>
      <xdr:spPr>
        <a:xfrm>
          <a:off x="5842264" y="159283"/>
          <a:ext cx="699062" cy="378599"/>
        </a:xfrm>
        <a:prstGeom prst="rect">
          <a:avLst/>
        </a:prstGeom>
        <a:solidFill>
          <a:srgbClr val="FF0000"/>
        </a:solidFill>
        <a:ln w="9525" cmpd="sng">
          <a:noFill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800" b="1"/>
            <a:t>RNC</a:t>
          </a:r>
        </a:p>
      </xdr:txBody>
    </xdr:sp>
    <xdr:clientData/>
  </xdr:twoCellAnchor>
  <xdr:twoCellAnchor>
    <xdr:from>
      <xdr:col>6</xdr:col>
      <xdr:colOff>1368386</xdr:colOff>
      <xdr:row>0</xdr:row>
      <xdr:rowOff>200380</xdr:rowOff>
    </xdr:from>
    <xdr:to>
      <xdr:col>7</xdr:col>
      <xdr:colOff>457694</xdr:colOff>
      <xdr:row>0</xdr:row>
      <xdr:rowOff>609040</xdr:rowOff>
    </xdr:to>
    <xdr:sp macro="[0]!CopyOutillage" textlink="">
      <xdr:nvSpPr>
        <xdr:cNvPr id="3" name="ZoneTexte 2">
          <a:extLst>
            <a:ext uri="{FF2B5EF4-FFF2-40B4-BE49-F238E27FC236}">
              <a16:creationId xmlns:a16="http://schemas.microsoft.com/office/drawing/2014/main" id="{4A524C78-7804-4DC7-9727-7F2A53B7F606}"/>
            </a:ext>
          </a:extLst>
        </xdr:cNvPr>
        <xdr:cNvSpPr txBox="1"/>
      </xdr:nvSpPr>
      <xdr:spPr>
        <a:xfrm>
          <a:off x="7281308" y="200380"/>
          <a:ext cx="1056159" cy="408660"/>
        </a:xfrm>
        <a:prstGeom prst="rect">
          <a:avLst/>
        </a:prstGeom>
        <a:solidFill>
          <a:srgbClr val="FFC000"/>
        </a:solidFill>
        <a:ln w="9525" cmpd="sng">
          <a:noFill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400" b="1"/>
            <a:t>Outillage</a:t>
          </a:r>
        </a:p>
      </xdr:txBody>
    </xdr:sp>
    <xdr:clientData/>
  </xdr:twoCellAnchor>
  <xdr:twoCellAnchor>
    <xdr:from>
      <xdr:col>5</xdr:col>
      <xdr:colOff>1128566</xdr:colOff>
      <xdr:row>0</xdr:row>
      <xdr:rowOff>223119</xdr:rowOff>
    </xdr:from>
    <xdr:to>
      <xdr:col>5</xdr:col>
      <xdr:colOff>1733038</xdr:colOff>
      <xdr:row>0</xdr:row>
      <xdr:rowOff>582707</xdr:rowOff>
    </xdr:to>
    <xdr:sp macro="[0]!ECR" textlink="">
      <xdr:nvSpPr>
        <xdr:cNvPr id="4" name="ZoneTexte 3">
          <a:extLst>
            <a:ext uri="{FF2B5EF4-FFF2-40B4-BE49-F238E27FC236}">
              <a16:creationId xmlns:a16="http://schemas.microsoft.com/office/drawing/2014/main" id="{B5973927-6A71-4D0C-9BBD-CE46BCEBBAD9}"/>
            </a:ext>
          </a:extLst>
        </xdr:cNvPr>
        <xdr:cNvSpPr txBox="1"/>
      </xdr:nvSpPr>
      <xdr:spPr>
        <a:xfrm>
          <a:off x="5969507" y="223119"/>
          <a:ext cx="604472" cy="359588"/>
        </a:xfrm>
        <a:prstGeom prst="rect">
          <a:avLst/>
        </a:prstGeom>
        <a:solidFill>
          <a:srgbClr val="7030A0"/>
        </a:solidFill>
        <a:ln w="9525" cmpd="sng">
          <a:noFill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800" b="1"/>
            <a:t>ECR</a:t>
          </a:r>
        </a:p>
      </xdr:txBody>
    </xdr:sp>
    <xdr:clientData/>
  </xdr:twoCellAnchor>
  <xdr:twoCellAnchor>
    <xdr:from>
      <xdr:col>4</xdr:col>
      <xdr:colOff>793184</xdr:colOff>
      <xdr:row>0</xdr:row>
      <xdr:rowOff>178907</xdr:rowOff>
    </xdr:from>
    <xdr:to>
      <xdr:col>5</xdr:col>
      <xdr:colOff>111331</xdr:colOff>
      <xdr:row>0</xdr:row>
      <xdr:rowOff>526495</xdr:rowOff>
    </xdr:to>
    <xdr:sp macro="[0]!CMD" textlink="">
      <xdr:nvSpPr>
        <xdr:cNvPr id="5" name="ZoneTexte 4">
          <a:extLst>
            <a:ext uri="{FF2B5EF4-FFF2-40B4-BE49-F238E27FC236}">
              <a16:creationId xmlns:a16="http://schemas.microsoft.com/office/drawing/2014/main" id="{A90573AB-F3BC-414B-ACD2-C24630723364}"/>
            </a:ext>
          </a:extLst>
        </xdr:cNvPr>
        <xdr:cNvSpPr txBox="1"/>
      </xdr:nvSpPr>
      <xdr:spPr>
        <a:xfrm>
          <a:off x="4133119" y="178907"/>
          <a:ext cx="753082" cy="347588"/>
        </a:xfrm>
        <a:prstGeom prst="rect">
          <a:avLst/>
        </a:prstGeom>
        <a:solidFill>
          <a:srgbClr val="1E04BC"/>
        </a:solidFill>
        <a:ln w="9525" cmpd="sng">
          <a:noFill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800" b="1">
              <a:solidFill>
                <a:schemeClr val="bg1"/>
              </a:solidFill>
            </a:rPr>
            <a:t>TDM</a:t>
          </a:r>
        </a:p>
      </xdr:txBody>
    </xdr:sp>
    <xdr:clientData/>
  </xdr:twoCellAnchor>
  <xdr:twoCellAnchor>
    <xdr:from>
      <xdr:col>8</xdr:col>
      <xdr:colOff>661359</xdr:colOff>
      <xdr:row>0</xdr:row>
      <xdr:rowOff>240972</xdr:rowOff>
    </xdr:from>
    <xdr:to>
      <xdr:col>9</xdr:col>
      <xdr:colOff>586681</xdr:colOff>
      <xdr:row>0</xdr:row>
      <xdr:rowOff>573413</xdr:rowOff>
    </xdr:to>
    <xdr:sp macro="[0]!Refuser" textlink="">
      <xdr:nvSpPr>
        <xdr:cNvPr id="6" name="ZoneTexte 5">
          <a:extLst>
            <a:ext uri="{FF2B5EF4-FFF2-40B4-BE49-F238E27FC236}">
              <a16:creationId xmlns:a16="http://schemas.microsoft.com/office/drawing/2014/main" id="{C1D07AEF-207C-4B76-8BD4-7468355AF647}"/>
            </a:ext>
          </a:extLst>
        </xdr:cNvPr>
        <xdr:cNvSpPr txBox="1"/>
      </xdr:nvSpPr>
      <xdr:spPr>
        <a:xfrm>
          <a:off x="10190841" y="240972"/>
          <a:ext cx="714216" cy="332441"/>
        </a:xfrm>
        <a:prstGeom prst="rect">
          <a:avLst/>
        </a:prstGeom>
        <a:solidFill>
          <a:schemeClr val="bg2">
            <a:lumMod val="50000"/>
          </a:schemeClr>
        </a:solidFill>
        <a:ln w="9525" cmpd="sng">
          <a:noFill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400" b="1"/>
            <a:t>Refusé</a:t>
          </a:r>
        </a:p>
      </xdr:txBody>
    </xdr:sp>
    <xdr:clientData/>
  </xdr:twoCellAnchor>
  <xdr:twoCellAnchor>
    <xdr:from>
      <xdr:col>6</xdr:col>
      <xdr:colOff>518421</xdr:colOff>
      <xdr:row>0</xdr:row>
      <xdr:rowOff>205423</xdr:rowOff>
    </xdr:from>
    <xdr:to>
      <xdr:col>6</xdr:col>
      <xdr:colOff>1158689</xdr:colOff>
      <xdr:row>0</xdr:row>
      <xdr:rowOff>573741</xdr:rowOff>
    </xdr:to>
    <xdr:sp macro="[0]!ECR" textlink="">
      <xdr:nvSpPr>
        <xdr:cNvPr id="7" name="ZoneTexte 6">
          <a:extLst>
            <a:ext uri="{FF2B5EF4-FFF2-40B4-BE49-F238E27FC236}">
              <a16:creationId xmlns:a16="http://schemas.microsoft.com/office/drawing/2014/main" id="{D1C26550-912A-4617-81C8-5EE8AAD87503}"/>
            </a:ext>
          </a:extLst>
        </xdr:cNvPr>
        <xdr:cNvSpPr txBox="1"/>
      </xdr:nvSpPr>
      <xdr:spPr>
        <a:xfrm>
          <a:off x="6883362" y="205423"/>
          <a:ext cx="640268" cy="368318"/>
        </a:xfrm>
        <a:prstGeom prst="rect">
          <a:avLst/>
        </a:prstGeom>
        <a:solidFill>
          <a:srgbClr val="7030A0"/>
        </a:solidFill>
        <a:ln w="9525" cmpd="sng">
          <a:noFill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400" b="1"/>
            <a:t>ECR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479536</xdr:colOff>
      <xdr:row>0</xdr:row>
      <xdr:rowOff>97405</xdr:rowOff>
    </xdr:from>
    <xdr:to>
      <xdr:col>7</xdr:col>
      <xdr:colOff>95788</xdr:colOff>
      <xdr:row>1</xdr:row>
      <xdr:rowOff>275082</xdr:rowOff>
    </xdr:to>
    <xdr:sp macro="[0]!Publi_ECR" textlink="">
      <xdr:nvSpPr>
        <xdr:cNvPr id="3" name="ZoneTexte 2">
          <a:extLst>
            <a:ext uri="{FF2B5EF4-FFF2-40B4-BE49-F238E27FC236}">
              <a16:creationId xmlns:a16="http://schemas.microsoft.com/office/drawing/2014/main" id="{C8ED15C6-8C5D-4C4B-8DBE-B710E925C799}"/>
            </a:ext>
          </a:extLst>
        </xdr:cNvPr>
        <xdr:cNvSpPr txBox="1"/>
      </xdr:nvSpPr>
      <xdr:spPr>
        <a:xfrm>
          <a:off x="7123224" y="97405"/>
          <a:ext cx="723533" cy="344365"/>
        </a:xfrm>
        <a:prstGeom prst="rect">
          <a:avLst/>
        </a:prstGeom>
        <a:solidFill>
          <a:srgbClr val="00B0F0"/>
        </a:solidFill>
        <a:ln w="9525" cmpd="sng">
          <a:noFill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400"/>
            <a:t>Publier</a:t>
          </a:r>
        </a:p>
      </xdr:txBody>
    </xdr:sp>
    <xdr:clientData/>
  </xdr:twoCellAnchor>
  <xdr:twoCellAnchor>
    <xdr:from>
      <xdr:col>7</xdr:col>
      <xdr:colOff>471054</xdr:colOff>
      <xdr:row>0</xdr:row>
      <xdr:rowOff>96982</xdr:rowOff>
    </xdr:from>
    <xdr:to>
      <xdr:col>7</xdr:col>
      <xdr:colOff>1185270</xdr:colOff>
      <xdr:row>1</xdr:row>
      <xdr:rowOff>263168</xdr:rowOff>
    </xdr:to>
    <xdr:sp macro="[0]!Refuser" textlink="">
      <xdr:nvSpPr>
        <xdr:cNvPr id="4" name="ZoneTexte 3">
          <a:extLst>
            <a:ext uri="{FF2B5EF4-FFF2-40B4-BE49-F238E27FC236}">
              <a16:creationId xmlns:a16="http://schemas.microsoft.com/office/drawing/2014/main" id="{0843F3FE-2BBC-4DAE-8068-B8E7D3803220}"/>
            </a:ext>
          </a:extLst>
        </xdr:cNvPr>
        <xdr:cNvSpPr txBox="1"/>
      </xdr:nvSpPr>
      <xdr:spPr>
        <a:xfrm>
          <a:off x="8963890" y="96982"/>
          <a:ext cx="714216" cy="332441"/>
        </a:xfrm>
        <a:prstGeom prst="rect">
          <a:avLst/>
        </a:prstGeom>
        <a:solidFill>
          <a:schemeClr val="bg2">
            <a:lumMod val="50000"/>
          </a:schemeClr>
        </a:solidFill>
        <a:ln w="9525" cmpd="sng">
          <a:noFill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400" b="1"/>
            <a:t>Refusé</a:t>
          </a:r>
        </a:p>
      </xdr:txBody>
    </xdr:sp>
    <xdr:clientData/>
  </xdr:twoCellAnchor>
  <xdr:twoCellAnchor>
    <xdr:from>
      <xdr:col>8</xdr:col>
      <xdr:colOff>429491</xdr:colOff>
      <xdr:row>0</xdr:row>
      <xdr:rowOff>83127</xdr:rowOff>
    </xdr:from>
    <xdr:to>
      <xdr:col>9</xdr:col>
      <xdr:colOff>152400</xdr:colOff>
      <xdr:row>1</xdr:row>
      <xdr:rowOff>263235</xdr:rowOff>
    </xdr:to>
    <xdr:sp macro="[0]!Termine" textlink="">
      <xdr:nvSpPr>
        <xdr:cNvPr id="5" name="ZoneTexte 4">
          <a:extLst>
            <a:ext uri="{FF2B5EF4-FFF2-40B4-BE49-F238E27FC236}">
              <a16:creationId xmlns:a16="http://schemas.microsoft.com/office/drawing/2014/main" id="{2D721272-447E-44A2-B3FF-2E7826A5225E}"/>
            </a:ext>
          </a:extLst>
        </xdr:cNvPr>
        <xdr:cNvSpPr txBox="1"/>
      </xdr:nvSpPr>
      <xdr:spPr>
        <a:xfrm>
          <a:off x="10127673" y="83127"/>
          <a:ext cx="928254" cy="346363"/>
        </a:xfrm>
        <a:prstGeom prst="rect">
          <a:avLst/>
        </a:prstGeom>
        <a:solidFill>
          <a:srgbClr val="00B050"/>
        </a:solidFill>
        <a:ln w="9525" cmpd="sng">
          <a:noFill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400"/>
            <a:t>Terminer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701837</xdr:colOff>
      <xdr:row>0</xdr:row>
      <xdr:rowOff>113458</xdr:rowOff>
    </xdr:from>
    <xdr:to>
      <xdr:col>9</xdr:col>
      <xdr:colOff>1422165</xdr:colOff>
      <xdr:row>1</xdr:row>
      <xdr:rowOff>107506</xdr:rowOff>
    </xdr:to>
    <xdr:sp macro="[0]!Publi_Outillage" textlink="">
      <xdr:nvSpPr>
        <xdr:cNvPr id="2" name="ZoneTexte 1">
          <a:extLst>
            <a:ext uri="{FF2B5EF4-FFF2-40B4-BE49-F238E27FC236}">
              <a16:creationId xmlns:a16="http://schemas.microsoft.com/office/drawing/2014/main" id="{6FA39013-2FEF-4CAE-A79F-C1F25E524A8E}"/>
            </a:ext>
          </a:extLst>
        </xdr:cNvPr>
        <xdr:cNvSpPr txBox="1"/>
      </xdr:nvSpPr>
      <xdr:spPr>
        <a:xfrm>
          <a:off x="12346990" y="113458"/>
          <a:ext cx="720328" cy="316777"/>
        </a:xfrm>
        <a:prstGeom prst="rect">
          <a:avLst/>
        </a:prstGeom>
        <a:solidFill>
          <a:srgbClr val="00B0F0"/>
        </a:solidFill>
        <a:ln w="9525" cmpd="sng">
          <a:noFill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400"/>
            <a:t>Publier</a:t>
          </a:r>
        </a:p>
      </xdr:txBody>
    </xdr:sp>
    <xdr:clientData/>
  </xdr:twoCellAnchor>
  <xdr:twoCellAnchor>
    <xdr:from>
      <xdr:col>8</xdr:col>
      <xdr:colOff>1990164</xdr:colOff>
      <xdr:row>0</xdr:row>
      <xdr:rowOff>107576</xdr:rowOff>
    </xdr:from>
    <xdr:to>
      <xdr:col>9</xdr:col>
      <xdr:colOff>490098</xdr:colOff>
      <xdr:row>1</xdr:row>
      <xdr:rowOff>117288</xdr:rowOff>
    </xdr:to>
    <xdr:sp macro="[0]!Refuser" textlink="">
      <xdr:nvSpPr>
        <xdr:cNvPr id="3" name="ZoneTexte 2">
          <a:extLst>
            <a:ext uri="{FF2B5EF4-FFF2-40B4-BE49-F238E27FC236}">
              <a16:creationId xmlns:a16="http://schemas.microsoft.com/office/drawing/2014/main" id="{7FC1B113-1309-441C-9774-3105698B8898}"/>
            </a:ext>
          </a:extLst>
        </xdr:cNvPr>
        <xdr:cNvSpPr txBox="1"/>
      </xdr:nvSpPr>
      <xdr:spPr>
        <a:xfrm>
          <a:off x="11421035" y="107576"/>
          <a:ext cx="714216" cy="332441"/>
        </a:xfrm>
        <a:prstGeom prst="rect">
          <a:avLst/>
        </a:prstGeom>
        <a:solidFill>
          <a:schemeClr val="bg2">
            <a:lumMod val="50000"/>
          </a:schemeClr>
        </a:solidFill>
        <a:ln w="9525" cmpd="sng">
          <a:noFill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400" b="1"/>
            <a:t>Refusé</a:t>
          </a:r>
        </a:p>
      </xdr:txBody>
    </xdr:sp>
    <xdr:clientData/>
  </xdr:twoCellAnchor>
  <xdr:twoCellAnchor>
    <xdr:from>
      <xdr:col>8</xdr:col>
      <xdr:colOff>833717</xdr:colOff>
      <xdr:row>0</xdr:row>
      <xdr:rowOff>116541</xdr:rowOff>
    </xdr:from>
    <xdr:to>
      <xdr:col>8</xdr:col>
      <xdr:colOff>1761971</xdr:colOff>
      <xdr:row>1</xdr:row>
      <xdr:rowOff>140175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4C444E8B-64C2-4221-B78E-D27C66CF0E23}"/>
            </a:ext>
          </a:extLst>
        </xdr:cNvPr>
        <xdr:cNvSpPr txBox="1"/>
      </xdr:nvSpPr>
      <xdr:spPr>
        <a:xfrm>
          <a:off x="10264588" y="116541"/>
          <a:ext cx="928254" cy="346363"/>
        </a:xfrm>
        <a:prstGeom prst="rect">
          <a:avLst/>
        </a:prstGeom>
        <a:solidFill>
          <a:srgbClr val="00B050"/>
        </a:solidFill>
        <a:ln w="9525" cmpd="sng">
          <a:noFill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400"/>
            <a:t>Terminer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762446</xdr:colOff>
      <xdr:row>0</xdr:row>
      <xdr:rowOff>93032</xdr:rowOff>
    </xdr:from>
    <xdr:to>
      <xdr:col>9</xdr:col>
      <xdr:colOff>369456</xdr:colOff>
      <xdr:row>1</xdr:row>
      <xdr:rowOff>46181</xdr:rowOff>
    </xdr:to>
    <xdr:sp macro="[0]!Publi_RNC" textlink="">
      <xdr:nvSpPr>
        <xdr:cNvPr id="2" name="ZoneTexte 1">
          <a:extLst>
            <a:ext uri="{FF2B5EF4-FFF2-40B4-BE49-F238E27FC236}">
              <a16:creationId xmlns:a16="http://schemas.microsoft.com/office/drawing/2014/main" id="{4755D890-1861-4BD3-B481-66AB9E5C38AC}"/>
            </a:ext>
          </a:extLst>
        </xdr:cNvPr>
        <xdr:cNvSpPr txBox="1"/>
      </xdr:nvSpPr>
      <xdr:spPr>
        <a:xfrm>
          <a:off x="10564537" y="93032"/>
          <a:ext cx="784646" cy="299513"/>
        </a:xfrm>
        <a:prstGeom prst="rect">
          <a:avLst/>
        </a:prstGeom>
        <a:solidFill>
          <a:srgbClr val="00B0F0"/>
        </a:solidFill>
        <a:ln w="9525" cmpd="sng">
          <a:noFill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400"/>
            <a:t>Publier</a:t>
          </a:r>
        </a:p>
      </xdr:txBody>
    </xdr:sp>
    <xdr:clientData/>
  </xdr:twoCellAnchor>
  <xdr:twoCellAnchor>
    <xdr:from>
      <xdr:col>9</xdr:col>
      <xdr:colOff>600363</xdr:colOff>
      <xdr:row>0</xdr:row>
      <xdr:rowOff>69273</xdr:rowOff>
    </xdr:from>
    <xdr:to>
      <xdr:col>9</xdr:col>
      <xdr:colOff>1314579</xdr:colOff>
      <xdr:row>1</xdr:row>
      <xdr:rowOff>55350</xdr:rowOff>
    </xdr:to>
    <xdr:sp macro="[0]!Refuser" textlink="">
      <xdr:nvSpPr>
        <xdr:cNvPr id="3" name="ZoneTexte 2">
          <a:extLst>
            <a:ext uri="{FF2B5EF4-FFF2-40B4-BE49-F238E27FC236}">
              <a16:creationId xmlns:a16="http://schemas.microsoft.com/office/drawing/2014/main" id="{6CE8D921-0BB8-4FB0-90A1-8F7BD0BB63DC}"/>
            </a:ext>
          </a:extLst>
        </xdr:cNvPr>
        <xdr:cNvSpPr txBox="1"/>
      </xdr:nvSpPr>
      <xdr:spPr>
        <a:xfrm>
          <a:off x="11580090" y="69273"/>
          <a:ext cx="714216" cy="332441"/>
        </a:xfrm>
        <a:prstGeom prst="rect">
          <a:avLst/>
        </a:prstGeom>
        <a:solidFill>
          <a:schemeClr val="bg2">
            <a:lumMod val="50000"/>
          </a:schemeClr>
        </a:solidFill>
        <a:ln w="9525" cmpd="sng">
          <a:noFill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400" b="1"/>
            <a:t>Refusé</a:t>
          </a:r>
        </a:p>
      </xdr:txBody>
    </xdr:sp>
    <xdr:clientData/>
  </xdr:twoCellAnchor>
  <xdr:twoCellAnchor>
    <xdr:from>
      <xdr:col>7</xdr:col>
      <xdr:colOff>785090</xdr:colOff>
      <xdr:row>0</xdr:row>
      <xdr:rowOff>69272</xdr:rowOff>
    </xdr:from>
    <xdr:to>
      <xdr:col>8</xdr:col>
      <xdr:colOff>535708</xdr:colOff>
      <xdr:row>1</xdr:row>
      <xdr:rowOff>69271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8F48C59-118E-411D-98E4-315CC06F2A95}"/>
            </a:ext>
          </a:extLst>
        </xdr:cNvPr>
        <xdr:cNvSpPr txBox="1"/>
      </xdr:nvSpPr>
      <xdr:spPr>
        <a:xfrm>
          <a:off x="9409545" y="69272"/>
          <a:ext cx="928254" cy="346363"/>
        </a:xfrm>
        <a:prstGeom prst="rect">
          <a:avLst/>
        </a:prstGeom>
        <a:solidFill>
          <a:srgbClr val="00B050"/>
        </a:solidFill>
        <a:ln w="9525" cmpd="sng">
          <a:noFill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400"/>
            <a:t>Terminer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658774</xdr:colOff>
      <xdr:row>0</xdr:row>
      <xdr:rowOff>85901</xdr:rowOff>
    </xdr:from>
    <xdr:to>
      <xdr:col>4</xdr:col>
      <xdr:colOff>184292</xdr:colOff>
      <xdr:row>1</xdr:row>
      <xdr:rowOff>99202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882380A-07D5-40D3-91CB-CED6A5A61F85}"/>
            </a:ext>
          </a:extLst>
        </xdr:cNvPr>
        <xdr:cNvSpPr txBox="1"/>
      </xdr:nvSpPr>
      <xdr:spPr>
        <a:xfrm>
          <a:off x="3857499" y="85901"/>
          <a:ext cx="789936" cy="323125"/>
        </a:xfrm>
        <a:prstGeom prst="rect">
          <a:avLst/>
        </a:prstGeom>
        <a:solidFill>
          <a:srgbClr val="00B0F0"/>
        </a:solidFill>
        <a:ln w="9525" cmpd="sng">
          <a:noFill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400"/>
            <a:t>Publier</a:t>
          </a:r>
        </a:p>
      </xdr:txBody>
    </xdr:sp>
    <xdr:clientData/>
  </xdr:twoCellAnchor>
  <xdr:twoCellAnchor>
    <xdr:from>
      <xdr:col>4</xdr:col>
      <xdr:colOff>351692</xdr:colOff>
      <xdr:row>0</xdr:row>
      <xdr:rowOff>100483</xdr:rowOff>
    </xdr:from>
    <xdr:to>
      <xdr:col>4</xdr:col>
      <xdr:colOff>1065908</xdr:colOff>
      <xdr:row>1</xdr:row>
      <xdr:rowOff>123100</xdr:rowOff>
    </xdr:to>
    <xdr:sp macro="[0]!Refuser" textlink="">
      <xdr:nvSpPr>
        <xdr:cNvPr id="3" name="ZoneTexte 2">
          <a:extLst>
            <a:ext uri="{FF2B5EF4-FFF2-40B4-BE49-F238E27FC236}">
              <a16:creationId xmlns:a16="http://schemas.microsoft.com/office/drawing/2014/main" id="{DF71EE08-9E17-4EE7-A256-B9C4063737EA}"/>
            </a:ext>
          </a:extLst>
        </xdr:cNvPr>
        <xdr:cNvSpPr txBox="1"/>
      </xdr:nvSpPr>
      <xdr:spPr>
        <a:xfrm>
          <a:off x="4814835" y="100483"/>
          <a:ext cx="714216" cy="332441"/>
        </a:xfrm>
        <a:prstGeom prst="rect">
          <a:avLst/>
        </a:prstGeom>
        <a:solidFill>
          <a:schemeClr val="bg2">
            <a:lumMod val="50000"/>
          </a:schemeClr>
        </a:solidFill>
        <a:ln w="9525" cmpd="sng">
          <a:noFill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400" b="1"/>
            <a:t>Refusé</a:t>
          </a:r>
        </a:p>
      </xdr:txBody>
    </xdr:sp>
    <xdr:clientData/>
  </xdr:twoCellAnchor>
  <xdr:twoCellAnchor>
    <xdr:from>
      <xdr:col>2</xdr:col>
      <xdr:colOff>636395</xdr:colOff>
      <xdr:row>0</xdr:row>
      <xdr:rowOff>66989</xdr:rowOff>
    </xdr:from>
    <xdr:to>
      <xdr:col>3</xdr:col>
      <xdr:colOff>417462</xdr:colOff>
      <xdr:row>1</xdr:row>
      <xdr:rowOff>103528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D4505FD-E704-439B-8411-3F945CA96EB6}"/>
            </a:ext>
          </a:extLst>
        </xdr:cNvPr>
        <xdr:cNvSpPr txBox="1"/>
      </xdr:nvSpPr>
      <xdr:spPr>
        <a:xfrm>
          <a:off x="2687933" y="66989"/>
          <a:ext cx="928254" cy="346363"/>
        </a:xfrm>
        <a:prstGeom prst="rect">
          <a:avLst/>
        </a:prstGeom>
        <a:solidFill>
          <a:srgbClr val="00B050"/>
        </a:solidFill>
        <a:ln w="9525" cmpd="sng">
          <a:noFill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400"/>
            <a:t>Terminer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161924</xdr:rowOff>
    </xdr:from>
    <xdr:to>
      <xdr:col>10</xdr:col>
      <xdr:colOff>447676</xdr:colOff>
      <xdr:row>28</xdr:row>
      <xdr:rowOff>152400</xdr:rowOff>
    </xdr:to>
    <xdr:graphicFrame macro="">
      <xdr:nvGraphicFramePr>
        <xdr:cNvPr id="2" name="Graphique 1" descr="Type de graphique : Barres empilées. « Type » : ECR et RNC sont mentionnés le plus souvent.&#10;&#10;Description générée automatiquement">
          <a:extLst>
            <a:ext uri="{FF2B5EF4-FFF2-40B4-BE49-F238E27FC236}">
              <a16:creationId xmlns:a16="http://schemas.microsoft.com/office/drawing/2014/main" id="{83C93211-1B4C-423C-BB04-3614E956605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emple%20de%20mise%20en%20forme%20tableau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/>
      <sheetData sheetId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Tableau_Kaizen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Voyame Kilian" refreshedDate="44203.502431018518" createdVersion="6" refreshedVersion="6" minRefreshableVersion="3" recordCount="16" xr:uid="{56320D65-E0EF-4547-8916-C78B4EF87048}">
  <cacheSource type="worksheet">
    <worksheetSource ref="A3:I19" sheet="Cockpit" r:id="rId2"/>
  </cacheSource>
  <cacheFields count="9">
    <cacheField name="N° demande" numFmtId="0">
      <sharedItems containsString="0" containsBlank="1" containsNumber="1" containsInteger="1" minValue="1" maxValue="7"/>
    </cacheField>
    <cacheField name="N° groupe" numFmtId="0">
      <sharedItems containsBlank="1" containsMixedTypes="1" containsNumber="1" containsInteger="1" minValue="5546" maxValue="996823"/>
    </cacheField>
    <cacheField name="N° article" numFmtId="0">
      <sharedItems containsBlank="1" containsMixedTypes="1" containsNumber="1" containsInteger="1" minValue="5454" maxValue="454554"/>
    </cacheField>
    <cacheField name="Machine" numFmtId="0">
      <sharedItems containsBlank="1"/>
    </cacheField>
    <cacheField name="Demandeur" numFmtId="0">
      <sharedItems containsBlank="1"/>
    </cacheField>
    <cacheField name="Date" numFmtId="0">
      <sharedItems containsDate="1" containsBlank="1" containsMixedTypes="1" minDate="2021-01-06T00:00:00" maxDate="1900-01-03T18:10:04"/>
    </cacheField>
    <cacheField name="Cause" numFmtId="0">
      <sharedItems containsBlank="1"/>
    </cacheField>
    <cacheField name="Criticité" numFmtId="0">
      <sharedItems containsBlank="1"/>
    </cacheField>
    <cacheField name="Type " numFmtId="0">
      <sharedItems containsBlank="1" count="6">
        <s v="Outillage"/>
        <s v="RNC"/>
        <s v="ECR"/>
        <s v="TDM"/>
        <m/>
        <s v="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n v="1"/>
    <n v="996823"/>
    <n v="244950"/>
    <s v="MsW6x16"/>
    <s v="Fabio"/>
    <d v="2021-01-06T00:00:00"/>
    <s v="Problème d'assemblage"/>
    <s v="moyenne"/>
    <x v="0"/>
  </r>
  <r>
    <n v="2"/>
    <n v="5554"/>
    <n v="55564"/>
    <s v="MsW 6x32"/>
    <s v="A.Monin"/>
    <n v="555"/>
    <s v="Sécurité"/>
    <s v="élevée"/>
    <x v="1"/>
  </r>
  <r>
    <n v="3"/>
    <n v="6987"/>
    <n v="5454"/>
    <s v="MsW 8x26"/>
    <s v="C.Hugi"/>
    <s v="06.01.2021"/>
    <s v="Problème d'assemblage"/>
    <s v="faible"/>
    <x v="2"/>
  </r>
  <r>
    <n v="4"/>
    <s v="-"/>
    <s v="-"/>
    <s v="-"/>
    <s v="C.Palma"/>
    <s v="-"/>
    <s v="Fraise diam 6"/>
    <s v="moyenne"/>
    <x v="3"/>
  </r>
  <r>
    <n v="5"/>
    <n v="5546"/>
    <n v="5464"/>
    <s v="MsW 8x26"/>
    <s v="C.Hugi"/>
    <s v="07.01.2021"/>
    <s v="Problème d'assemblage"/>
    <s v="moyenne"/>
    <x v="2"/>
  </r>
  <r>
    <n v="6"/>
    <n v="56687"/>
    <n v="454554"/>
    <s v="MsW 8x26"/>
    <s v="C.Palma"/>
    <s v="08.01.2021"/>
    <s v="Perte de temps"/>
    <s v="moyenne"/>
    <x v="0"/>
  </r>
  <r>
    <n v="7"/>
    <n v="992700"/>
    <n v="244963"/>
    <s v="EvoDeco 10"/>
    <s v="C.Singer"/>
    <s v="07.01.2021"/>
    <s v="Problème d'assemblage"/>
    <m/>
    <x v="4"/>
  </r>
  <r>
    <m/>
    <m/>
    <m/>
    <m/>
    <m/>
    <m/>
    <m/>
    <m/>
    <x v="4"/>
  </r>
  <r>
    <m/>
    <m/>
    <m/>
    <m/>
    <m/>
    <m/>
    <m/>
    <m/>
    <x v="4"/>
  </r>
  <r>
    <m/>
    <m/>
    <m/>
    <m/>
    <m/>
    <m/>
    <m/>
    <m/>
    <x v="4"/>
  </r>
  <r>
    <m/>
    <m/>
    <m/>
    <m/>
    <m/>
    <m/>
    <m/>
    <m/>
    <x v="4"/>
  </r>
  <r>
    <m/>
    <m/>
    <m/>
    <m/>
    <m/>
    <m/>
    <m/>
    <m/>
    <x v="4"/>
  </r>
  <r>
    <m/>
    <m/>
    <m/>
    <m/>
    <m/>
    <m/>
    <m/>
    <m/>
    <x v="4"/>
  </r>
  <r>
    <m/>
    <m/>
    <m/>
    <m/>
    <m/>
    <m/>
    <m/>
    <m/>
    <x v="4"/>
  </r>
  <r>
    <m/>
    <m/>
    <m/>
    <m/>
    <m/>
    <m/>
    <m/>
    <m/>
    <x v="4"/>
  </r>
  <r>
    <m/>
    <m/>
    <m/>
    <m/>
    <m/>
    <m/>
    <m/>
    <m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52A7DC4-6FC3-421E-ACE8-0E834FB16F05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2:B7" firstHeaderRow="1" firstDataRow="1" firstDataCol="1"/>
  <pivotFields count="9">
    <pivotField dataField="1" showAll="0"/>
    <pivotField showAll="0"/>
    <pivotField showAll="0"/>
    <pivotField showAll="0"/>
    <pivotField showAll="0"/>
    <pivotField showAll="0"/>
    <pivotField showAll="0"/>
    <pivotField showAll="0"/>
    <pivotField axis="axisRow" showAll="0" sortType="descending">
      <items count="7">
        <item h="1" m="1" x="5"/>
        <item x="2"/>
        <item x="0"/>
        <item x="1"/>
        <item x="3"/>
        <item h="1" x="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1">
    <field x="8"/>
  </rowFields>
  <rowItems count="5">
    <i>
      <x v="1"/>
    </i>
    <i>
      <x v="2"/>
    </i>
    <i>
      <x v="4"/>
    </i>
    <i>
      <x v="3"/>
    </i>
    <i t="grand">
      <x/>
    </i>
  </rowItems>
  <colItems count="1">
    <i/>
  </colItems>
  <dataFields count="1">
    <dataField name="Nombre de N° demande" fld="0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8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B6EA9188-1600-446B-919B-547C9941E1AA}" name="Tableau1013" displayName="Tableau1013" ref="L3:S11" totalsRowShown="0" headerRowDxfId="82" dataDxfId="81">
  <autoFilter ref="L3:S11" xr:uid="{ECEA59CF-A34E-4A83-90A5-5D03B0B1420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D1F7FBB8-86EE-4F3C-9154-0CA647DCA692}" name="Responsable" dataDxfId="80"/>
    <tableColumn id="2" xr3:uid="{3EE17232-69A2-4110-AEF7-EA45CEFBC6AA}" name="Action" dataDxfId="79"/>
    <tableColumn id="3" xr3:uid="{0DE9FF25-7F17-48CC-9313-270E8844885E}" name="l'état" dataDxfId="78"/>
    <tableColumn id="4" xr3:uid="{9759B4D2-81D9-4830-9DA2-2C9F727BD205}" name="Date de livraison" dataDxfId="77"/>
    <tableColumn id="5" xr3:uid="{8EE7DDA5-0E68-46B4-97C3-21D261023DD7}" name="Lien" dataDxfId="76"/>
    <tableColumn id="7" xr3:uid="{3142A9F8-6807-4E34-BC76-1162D8A8FFEE}" name="N° outillage" dataDxfId="75"/>
    <tableColumn id="6" xr3:uid="{71C81FA1-45F7-4B6F-A203-0C29FC09F97A}" name="Refus" dataDxfId="74"/>
    <tableColumn id="8" xr3:uid="{050A9E31-D68E-437A-A3AF-BC6C2AFA2E4A}" name="Statut" dataDxfId="73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3411732-C720-4EB4-B881-F22A26040E4D}" name="Tableau4" displayName="Tableau4" ref="T3:Z11" totalsRowShown="0" headerRowDxfId="72">
  <autoFilter ref="T3:Z11" xr:uid="{CDEBA99A-0A46-4237-9BB6-D96CBF7F538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D28502BB-1075-4EC6-ABC3-B901C413F049}" name="Colonne1"/>
    <tableColumn id="2" xr3:uid="{BE3AC48D-C598-43D0-82E6-559D2D6A69B2}" name="Colonne2"/>
    <tableColumn id="3" xr3:uid="{267C59F2-F287-4C05-A1EB-8056E14FBCC6}" name="Colonne3"/>
    <tableColumn id="4" xr3:uid="{C74F8D1F-32C5-478A-A2FA-A0F5FF4C9A01}" name="Colonne4"/>
    <tableColumn id="5" xr3:uid="{CB1B9FCB-DB7F-4CB0-931B-118AFE7CB0EF}" name="Colonne5"/>
    <tableColumn id="6" xr3:uid="{BA449D54-F6F9-4C5E-B92D-52C4DBDFF705}" name="Colonne6"/>
    <tableColumn id="7" xr3:uid="{E07B9C50-A81A-4C34-9700-F236D1AD3150}" name="Colonne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FD30441E-E9DE-4629-A423-45C8FFCE1451}" name="Tableau1012" displayName="Tableau1012" ref="L3:S12" totalsRowShown="0" headerRowDxfId="71" dataDxfId="70">
  <autoFilter ref="L3:S12" xr:uid="{269DD0B2-CCE1-4FB7-A3EA-DCFAF490F8E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0987ADD5-3BE7-48B0-9C1B-022EEEAB2B74}" name="Responsable" dataDxfId="69"/>
    <tableColumn id="2" xr3:uid="{2843060C-388B-4BBA-B412-A600748A36D7}" name="Action" dataDxfId="68"/>
    <tableColumn id="3" xr3:uid="{0C3D3442-47F6-4BE8-AB10-4DFB0F502A90}" name="l'état" dataDxfId="67"/>
    <tableColumn id="4" xr3:uid="{EFECC8B4-7680-431D-AC56-204E44B209A3}" name="Date de livraison" dataDxfId="66"/>
    <tableColumn id="7" xr3:uid="{45C97766-F46B-4F98-B10F-187F210B0E4C}" name="Colonne1" dataDxfId="65"/>
    <tableColumn id="5" xr3:uid="{6F43A7E9-8600-4F69-80EF-19EBE1B33C49}" name="Lien" dataDxfId="64"/>
    <tableColumn id="6" xr3:uid="{F40E832F-E6EA-4C7E-AE5F-DA0A60D507AB}" name="Refus" dataDxfId="63"/>
    <tableColumn id="8" xr3:uid="{776529F2-DDC4-424F-AC3A-6F7797388C42}" name="Statut" dataDxfId="62"/>
  </tableColumns>
  <tableStyleInfo name="TableStyleMedium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741E1A8-98B1-4D52-9F32-BA11A124BBA2}" name="Tableau44" displayName="Tableau44" ref="T3:Z11" totalsRowShown="0" headerRowDxfId="61">
  <autoFilter ref="T3:Z11" xr:uid="{FA8984CD-1E40-48A8-A89A-BDA94544247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26004946-5DB3-4034-8732-548CE7820EED}" name="Colonne1"/>
    <tableColumn id="2" xr3:uid="{B08CC045-40D0-4AE7-B6D4-EB76247F04E9}" name="Colonne2"/>
    <tableColumn id="3" xr3:uid="{A53DF12F-9E7F-48BF-ADA9-2ED20A5A5B47}" name="Colonne3"/>
    <tableColumn id="4" xr3:uid="{E398C3A2-91EA-4909-A4F4-3F24DFFDB4E3}" name="Colonne4"/>
    <tableColumn id="5" xr3:uid="{E24F98AC-A65F-414D-A499-56AC9483074E}" name="Colonne5"/>
    <tableColumn id="6" xr3:uid="{B0208317-EE21-471B-B5DA-5E7AB46CB737}" name="Colonne6"/>
    <tableColumn id="7" xr3:uid="{4F337796-7951-4008-B3A6-DBD3A45AAF81}" name="Colonne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BFBC4A00-2148-438E-8AA8-58CC4D848441}" name="Tableau1014" displayName="Tableau1014" ref="H3:N11" totalsRowShown="0" headerRowDxfId="60" dataDxfId="59">
  <autoFilter ref="H3:N11" xr:uid="{8BD7AEA1-FDE8-410B-8F40-B612467B018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C9E828B7-BAA5-46CB-83BB-8882F2133594}" name="Responsable" dataDxfId="58"/>
    <tableColumn id="2" xr3:uid="{92276578-EFCD-4ACC-9984-7C27B749B1EE}" name="Action" dataDxfId="57"/>
    <tableColumn id="3" xr3:uid="{A76A9E4A-0BF8-4C03-B388-0EB1C0DB72F1}" name="l'état" dataDxfId="56"/>
    <tableColumn id="4" xr3:uid="{D6738574-50AA-4C37-8BA3-5126A0DF4FDE}" name="Date de livraison" dataDxfId="55"/>
    <tableColumn id="5" xr3:uid="{7E0F69DB-8FCE-4F62-BCE2-C5B0408FAE07}" name="Lien" dataDxfId="54"/>
    <tableColumn id="6" xr3:uid="{1F4E2D7B-E42A-49DA-8597-E1141B405A59}" name="Refus" dataDxfId="53"/>
    <tableColumn id="7" xr3:uid="{2527E9BC-3F4F-4D4E-BE55-37AD4720BBD6}" name="Statut" dataDxfId="52"/>
  </tableColumns>
  <tableStyleInfo name="TableStyleMedium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7E70471B-2F63-49E6-8BF7-9AAD037DBE91}" name="Tableau119" displayName="Tableau119" ref="B3:H19" totalsRowShown="0" headerRowDxfId="51" dataDxfId="50">
  <autoFilter ref="B3:H19" xr:uid="{BFC42EB4-3813-42D8-9413-B164A252679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4E67377D-362B-4A24-B432-A635071FE2CE}" name="N° groupe" dataDxfId="49"/>
    <tableColumn id="2" xr3:uid="{AB75F828-5EF1-47D7-BAD6-C846FBB1F5AB}" name="N° article" dataDxfId="48"/>
    <tableColumn id="3" xr3:uid="{DB11D09F-2588-449E-AB56-EB36A64A60B8}" name="Machine" dataDxfId="47"/>
    <tableColumn id="4" xr3:uid="{5621D4F2-F869-4FFB-8FAC-950AFB2C2855}" name="Demandeur" dataDxfId="46"/>
    <tableColumn id="5" xr3:uid="{A45ADAED-1EE4-4C14-8C51-6C8BF8A47917}" name="Date" dataDxfId="45"/>
    <tableColumn id="6" xr3:uid="{3B20B217-052F-42E7-8CD6-9CDEE02B654A}" name="Cause" dataDxfId="44"/>
    <tableColumn id="7" xr3:uid="{30C3857E-337E-4159-9817-19CCC9C4F964}" name="Criticité" dataDxfId="43"/>
  </tableColumns>
  <tableStyleInfo name="TableStyleLight1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E4D698BA-3498-4895-8752-A33B9575F778}" name="Tableau220" displayName="Tableau220" ref="I3:J19" totalsRowShown="0" headerRowDxfId="42" dataDxfId="41">
  <autoFilter ref="I3:J19" xr:uid="{C06CEC7B-5FC4-4A1B-A05B-E96E2FCBDAB9}">
    <filterColumn colId="0" hiddenButton="1"/>
    <filterColumn colId="1" hiddenButton="1"/>
  </autoFilter>
  <tableColumns count="2">
    <tableColumn id="1" xr3:uid="{C5C37D92-456B-44A9-BC01-7DFCA1D73218}" name="Type " dataDxfId="40"/>
    <tableColumn id="2" xr3:uid="{37CBA5C5-D204-4400-8FFA-F23D728BE6E9}" name="Description du problème" dataDxfId="39"/>
  </tableColumns>
  <tableStyleInfo name="TableStyleLight1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F28A55DF-0C10-43F3-BB3E-3901C2FFC069}" name="Tableau41721" displayName="Tableau41721" ref="A3:A19" headerRowDxfId="38" dataDxfId="37" totalsRowDxfId="36">
  <autoFilter ref="A3:A19" xr:uid="{A20DB026-07D0-44A0-A40A-BA0D6D497E48}"/>
  <tableColumns count="1">
    <tableColumn id="1" xr3:uid="{175030F4-3E57-46BF-823C-7BCF4563A5D9}" name="N° demande" totalsRowFunction="count" dataDxfId="35" totalsRowDxfId="34"/>
  </tableColumns>
  <tableStyleInfo name="TableStyleLight2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CD3B675B-09E9-468B-BA6C-43BB28655575}" name="Tableau522" displayName="Tableau522" ref="K3:P19" totalsRowShown="0" headerRowDxfId="33" dataDxfId="32">
  <autoFilter ref="K3:P19" xr:uid="{26A86913-F609-4E55-A8B5-20769EF6D68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60E9E064-12E6-47AF-A2CD-917136AAB25D}" name="Responsable" dataDxfId="31"/>
    <tableColumn id="2" xr3:uid="{B3223A51-7140-4888-A761-161C29EAE502}" name="Action" dataDxfId="30"/>
    <tableColumn id="3" xr3:uid="{52F12909-118E-4C3F-8ECF-CB1A1B29E8ED}" name="l'état" dataDxfId="29"/>
    <tableColumn id="4" xr3:uid="{6828D8C8-E605-43D9-8B27-401C738A8803}" name="Date de livraison" dataDxfId="28"/>
    <tableColumn id="5" xr3:uid="{FF465A9C-6D5A-4D0A-961D-C88A372D2B09}" name="Lien" dataDxfId="27"/>
    <tableColumn id="6" xr3:uid="{F3263C36-B9BE-4A65-AE67-CFA030929617}" name="Refus" dataDxfId="26"/>
  </tableColumns>
  <tableStyleInfo name="TableStyleMedium8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198B9190-21AF-457E-BBB4-1BB9BA9F8A9B}" name="Tableau11923" displayName="Tableau11923" ref="B3:H19" totalsRowShown="0" headerRowDxfId="25" dataDxfId="24">
  <autoFilter ref="B3:H19" xr:uid="{5CFEB70E-8B8F-4FAA-85CA-B14DC44230D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AC213E7C-0C39-4F67-BEE3-28E9B7ACB67D}" name="N° groupe" dataDxfId="23"/>
    <tableColumn id="2" xr3:uid="{8981B35C-4BFA-4152-AD32-1863B77D905F}" name="N° article" dataDxfId="22"/>
    <tableColumn id="3" xr3:uid="{54E9A166-221B-4E76-B8E1-2C71A1589312}" name="Machine" dataDxfId="21"/>
    <tableColumn id="4" xr3:uid="{352B8596-CF3B-4D32-91BE-E1CC280BE5A4}" name="Demandeur" dataDxfId="20"/>
    <tableColumn id="5" xr3:uid="{1DC3B5CB-104C-4D05-BACF-0174BB3821A1}" name="Date" dataDxfId="19"/>
    <tableColumn id="6" xr3:uid="{E379152B-E2B2-431F-BD9B-B67E910065C7}" name="Cause" dataDxfId="18"/>
    <tableColumn id="7" xr3:uid="{3C5686D2-E2BA-4792-9751-F24461862EB4}" name="Criticité" dataDxfId="17"/>
  </tableColumns>
  <tableStyleInfo name="TableStyleLight16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BBD7106-607E-4E4A-A488-DC6B483C9488}" name="Tableau22024" displayName="Tableau22024" ref="I3:J19" totalsRowShown="0" headerRowDxfId="16" dataDxfId="15">
  <autoFilter ref="I3:J19" xr:uid="{54C1D8A1-A8B1-4F27-90F5-A4191603277D}">
    <filterColumn colId="0" hiddenButton="1"/>
    <filterColumn colId="1" hiddenButton="1"/>
  </autoFilter>
  <tableColumns count="2">
    <tableColumn id="1" xr3:uid="{87064046-B0CF-49F7-B724-531B4E69A5B7}" name="Type " dataDxfId="14"/>
    <tableColumn id="2" xr3:uid="{0E4A5E2C-A828-4C81-9699-43051C5E3814}" name="Description du problème" dataDxfId="13"/>
  </tableColumns>
  <tableStyleInfo name="TableStyleLight1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52FA2003-12FB-4623-9DD1-96B4DDC65FCA}" name="Tableau4172125" displayName="Tableau4172125" ref="A3:A19" headerRowDxfId="12" dataDxfId="11" totalsRowDxfId="10">
  <autoFilter ref="A3:A19" xr:uid="{AECBCE75-6D58-4DBA-9326-385174E4A00B}"/>
  <tableColumns count="1">
    <tableColumn id="1" xr3:uid="{D52EB357-EF0C-4FDF-ABD3-E18CE68A33E1}" name="N° demande" totalsRowFunction="count" dataDxfId="9" totalsRowDxfId="8"/>
  </tableColumns>
  <tableStyleInfo name="TableStyleLight21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6B4BB324-9D76-4CE2-BCF8-CB00876F967D}" name="Tableau52226" displayName="Tableau52226" ref="K3:P19" totalsRowShown="0" headerRowDxfId="7" dataDxfId="6">
  <autoFilter ref="K3:P19" xr:uid="{ADBBA5C0-44DB-4DED-84F2-B73A19D2A51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F7129E3B-8177-4B79-A50C-8D6A43A517CF}" name="Responsable" dataDxfId="5"/>
    <tableColumn id="2" xr3:uid="{EDCB1464-B08C-4586-9118-73685255745B}" name="Action" dataDxfId="4"/>
    <tableColumn id="3" xr3:uid="{C5935DC2-DCF2-4340-B2EB-780904941ECE}" name="l'état" dataDxfId="3"/>
    <tableColumn id="4" xr3:uid="{22DBFCDE-5959-45B4-B6E3-87845C4AB8AF}" name="Date de livraison" dataDxfId="2"/>
    <tableColumn id="5" xr3:uid="{B91275FF-5739-476C-80EC-7C32F6866563}" name="Lien" dataDxfId="1"/>
    <tableColumn id="6" xr3:uid="{1FC1087B-C6B9-4FF6-876F-C322C494BCDF}" name="Refus" dataDxfId="0"/>
  </tableColumns>
  <tableStyleInfo name="TableStyleMedium8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DA54AFE-C84C-49CA-B58F-DF5F2DAAF259}" name="Tableau36" displayName="Tableau36" ref="E1:F10" totalsRowShown="0">
  <autoFilter ref="E1:F10" xr:uid="{9FA4E127-1136-483E-BCF3-44E724CD5C01}">
    <filterColumn colId="0" hiddenButton="1"/>
    <filterColumn colId="1" hiddenButton="1"/>
  </autoFilter>
  <tableColumns count="2">
    <tableColumn id="1" xr3:uid="{B9CA30EB-D9DB-4525-BAEF-E52896E627C3}" name="Machines"/>
    <tableColumn id="2" xr3:uid="{5C26D7DA-5527-4949-B2F8-65282A95A1B4}" name="L'état RNC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28555B7-C05E-42EF-BD26-FEABD56839A3}" name="Tableau3" displayName="Tableau3" ref="C1:D5" totalsRowShown="0">
  <autoFilter ref="C1:D5" xr:uid="{A1909C88-A6D3-4BA2-864E-C4E633F84883}"/>
  <tableColumns count="2">
    <tableColumn id="1" xr3:uid="{C16AE0DC-C14B-4A4C-8180-573391E2CAC7}" name="Type"/>
    <tableColumn id="2" xr3:uid="{19347984-DF6E-4256-9F3C-ADF08C2138DB}" name="Outillage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B0A43A-7667-49AB-BB9C-35C7E19D303A}" name="Tableau6" displayName="Tableau6" ref="D7:D10" totalsRowShown="0">
  <autoFilter ref="D7:D10" xr:uid="{879E938B-C8C4-4D17-8C5F-56F6B36B7D4D}"/>
  <tableColumns count="1">
    <tableColumn id="1" xr3:uid="{1D6CF0DE-1AD9-42FC-A919-187541ECF271}" name="Refus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130876F-F242-4B1D-AA39-ED0E042B2045}" name="Tableau8" displayName="Tableau8" ref="D12:D15" totalsRowShown="0">
  <autoFilter ref="D12:D15" xr:uid="{112BE962-EDA5-460E-8AAD-1B5D652DE021}"/>
  <tableColumns count="1">
    <tableColumn id="1" xr3:uid="{2B6E6697-7248-4CAE-8C49-F51D307CB183}" name="Persson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ivotTable" Target="../pivotTables/pivotTable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table" Target="../tables/table6.xml"/><Relationship Id="rId4" Type="http://schemas.openxmlformats.org/officeDocument/2006/relationships/table" Target="../tables/table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table" Target="../tables/table11.xml"/><Relationship Id="rId1" Type="http://schemas.openxmlformats.org/officeDocument/2006/relationships/table" Target="../tables/table10.xml"/><Relationship Id="rId4" Type="http://schemas.openxmlformats.org/officeDocument/2006/relationships/table" Target="../tables/table13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6.xml"/><Relationship Id="rId2" Type="http://schemas.openxmlformats.org/officeDocument/2006/relationships/table" Target="../tables/table15.xml"/><Relationship Id="rId1" Type="http://schemas.openxmlformats.org/officeDocument/2006/relationships/table" Target="../tables/table14.xml"/><Relationship Id="rId4" Type="http://schemas.openxmlformats.org/officeDocument/2006/relationships/table" Target="../tables/table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118B7-32EC-4CDB-BA72-D619E71F43F5}">
  <sheetPr codeName="Feuil8"/>
  <dimension ref="A1:S1048576"/>
  <sheetViews>
    <sheetView zoomScale="55" zoomScaleNormal="55" workbookViewId="0">
      <selection activeCell="A4" sqref="A4:S4"/>
    </sheetView>
  </sheetViews>
  <sheetFormatPr baseColWidth="10" defaultRowHeight="15" x14ac:dyDescent="0.2"/>
  <cols>
    <col min="1" max="1" width="12.125" style="72" bestFit="1" customWidth="1"/>
    <col min="2" max="2" width="12.875" bestFit="1" customWidth="1"/>
    <col min="3" max="3" width="12.375" bestFit="1" customWidth="1"/>
    <col min="4" max="4" width="16.5" bestFit="1" customWidth="1"/>
    <col min="5" max="5" width="14.875" bestFit="1" customWidth="1"/>
    <col min="6" max="6" width="18.125" bestFit="1" customWidth="1"/>
    <col min="7" max="7" width="53.875" customWidth="1"/>
    <col min="8" max="8" width="14.625" bestFit="1" customWidth="1"/>
    <col min="9" max="9" width="13.25" bestFit="1" customWidth="1"/>
    <col min="10" max="10" width="51.875" customWidth="1"/>
    <col min="11" max="11" width="6.75" bestFit="1" customWidth="1"/>
    <col min="12" max="12" width="17.125" bestFit="1" customWidth="1"/>
    <col min="13" max="13" width="15.75" customWidth="1"/>
    <col min="14" max="14" width="23.5" customWidth="1"/>
    <col min="15" max="15" width="22" bestFit="1" customWidth="1"/>
    <col min="16" max="16" width="8.125" bestFit="1" customWidth="1"/>
    <col min="17" max="17" width="19" bestFit="1" customWidth="1"/>
    <col min="18" max="18" width="17.25" customWidth="1"/>
    <col min="19" max="19" width="6.5" style="74" bestFit="1" customWidth="1"/>
  </cols>
  <sheetData>
    <row r="1" spans="1:19" ht="45.75" customHeight="1" x14ac:dyDescent="0.3">
      <c r="A1"/>
      <c r="C1" s="79" t="s">
        <v>12</v>
      </c>
      <c r="D1" s="79"/>
      <c r="E1" s="79"/>
      <c r="F1" s="79"/>
      <c r="S1" s="13"/>
    </row>
    <row r="2" spans="1:19" ht="17.45" x14ac:dyDescent="0.3">
      <c r="A2"/>
      <c r="B2" s="77" t="s">
        <v>0</v>
      </c>
      <c r="C2" s="77"/>
      <c r="D2" s="77"/>
      <c r="E2" s="77"/>
      <c r="F2" s="77"/>
      <c r="G2" s="77"/>
      <c r="H2" s="77"/>
      <c r="I2" s="77" t="s">
        <v>118</v>
      </c>
      <c r="J2" s="78"/>
      <c r="K2" s="77" t="s">
        <v>13</v>
      </c>
      <c r="L2" s="77"/>
      <c r="M2" s="77"/>
      <c r="N2" s="77"/>
      <c r="O2" s="77"/>
      <c r="P2" s="77"/>
      <c r="S2" s="13"/>
    </row>
    <row r="3" spans="1:19" ht="30" customHeight="1" x14ac:dyDescent="0.2">
      <c r="A3" s="54" t="s">
        <v>14</v>
      </c>
      <c r="B3" s="48" t="s">
        <v>1</v>
      </c>
      <c r="C3" s="48" t="s">
        <v>2</v>
      </c>
      <c r="D3" s="48" t="s">
        <v>3</v>
      </c>
      <c r="E3" s="48" t="s">
        <v>4</v>
      </c>
      <c r="F3" s="48" t="s">
        <v>5</v>
      </c>
      <c r="G3" s="48" t="s">
        <v>6</v>
      </c>
      <c r="H3" s="49" t="s">
        <v>7</v>
      </c>
      <c r="I3" s="50" t="s">
        <v>9</v>
      </c>
      <c r="J3" s="50" t="s">
        <v>10</v>
      </c>
      <c r="K3" s="51" t="s">
        <v>19</v>
      </c>
      <c r="L3" s="52" t="s">
        <v>15</v>
      </c>
      <c r="M3" s="53" t="s">
        <v>16</v>
      </c>
      <c r="N3" s="53" t="s">
        <v>17</v>
      </c>
      <c r="O3" s="53" t="s">
        <v>18</v>
      </c>
      <c r="P3" s="53" t="s">
        <v>135</v>
      </c>
      <c r="Q3" s="53" t="s">
        <v>156</v>
      </c>
      <c r="R3" s="52" t="s">
        <v>20</v>
      </c>
      <c r="S3" s="52" t="s">
        <v>158</v>
      </c>
    </row>
    <row r="4" spans="1:19" ht="39.950000000000003" customHeight="1" x14ac:dyDescent="0.2">
      <c r="A4" s="71">
        <v>1</v>
      </c>
      <c r="B4" s="62">
        <v>6546565</v>
      </c>
      <c r="C4" s="62">
        <v>65465465</v>
      </c>
      <c r="D4" s="62" t="s">
        <v>53</v>
      </c>
      <c r="E4" s="62" t="s">
        <v>98</v>
      </c>
      <c r="F4" s="68" t="s">
        <v>159</v>
      </c>
      <c r="G4" s="62" t="s">
        <v>48</v>
      </c>
      <c r="H4" s="62" t="s">
        <v>59</v>
      </c>
      <c r="I4" s="63" t="s">
        <v>25</v>
      </c>
      <c r="J4" s="63" t="s">
        <v>163</v>
      </c>
      <c r="K4" s="40" t="s">
        <v>122</v>
      </c>
      <c r="L4" s="56" t="s">
        <v>169</v>
      </c>
      <c r="M4" s="56" t="s">
        <v>171</v>
      </c>
      <c r="N4" s="56" t="s">
        <v>116</v>
      </c>
      <c r="O4" s="56"/>
      <c r="P4" s="56"/>
      <c r="Q4" s="56">
        <v>25454</v>
      </c>
      <c r="R4" s="56" t="s">
        <v>106</v>
      </c>
      <c r="S4" s="73" t="s">
        <v>147</v>
      </c>
    </row>
    <row r="5" spans="1:19" ht="39.950000000000003" customHeight="1" x14ac:dyDescent="0.2">
      <c r="A5" s="71">
        <v>2</v>
      </c>
      <c r="B5" s="62">
        <v>654565</v>
      </c>
      <c r="C5" s="62">
        <v>548745</v>
      </c>
      <c r="D5" s="62" t="s">
        <v>55</v>
      </c>
      <c r="E5" s="62" t="s">
        <v>75</v>
      </c>
      <c r="F5" s="62" t="s">
        <v>160</v>
      </c>
      <c r="G5" s="62" t="s">
        <v>48</v>
      </c>
      <c r="H5" s="62" t="s">
        <v>59</v>
      </c>
      <c r="I5" s="63" t="s">
        <v>42</v>
      </c>
      <c r="J5" s="63" t="s">
        <v>164</v>
      </c>
      <c r="K5" s="40" t="s">
        <v>122</v>
      </c>
      <c r="L5" s="56"/>
      <c r="M5" s="56"/>
      <c r="N5" s="56"/>
      <c r="O5" s="56"/>
      <c r="P5" s="56"/>
      <c r="Q5" s="56"/>
      <c r="R5" s="56"/>
      <c r="S5" s="73" t="s">
        <v>145</v>
      </c>
    </row>
    <row r="6" spans="1:19" ht="39.950000000000003" customHeight="1" x14ac:dyDescent="0.2">
      <c r="A6" s="71">
        <v>3</v>
      </c>
      <c r="B6" s="62">
        <v>856458</v>
      </c>
      <c r="C6" s="62">
        <v>15465</v>
      </c>
      <c r="D6" s="62" t="s">
        <v>21</v>
      </c>
      <c r="E6" s="62" t="s">
        <v>96</v>
      </c>
      <c r="F6" s="62" t="s">
        <v>159</v>
      </c>
      <c r="G6" s="62" t="s">
        <v>48</v>
      </c>
      <c r="H6" s="62" t="s">
        <v>59</v>
      </c>
      <c r="I6" s="63" t="s">
        <v>43</v>
      </c>
      <c r="J6" s="63" t="s">
        <v>165</v>
      </c>
      <c r="K6" s="40" t="s">
        <v>122</v>
      </c>
      <c r="L6" s="56"/>
      <c r="M6" s="56"/>
      <c r="N6" s="56"/>
      <c r="O6" s="56"/>
      <c r="P6" s="56"/>
      <c r="Q6" s="56"/>
      <c r="R6" s="56"/>
      <c r="S6" s="73" t="s">
        <v>145</v>
      </c>
    </row>
    <row r="7" spans="1:19" ht="39.950000000000003" customHeight="1" x14ac:dyDescent="0.2">
      <c r="A7" s="71">
        <v>4</v>
      </c>
      <c r="B7" s="62">
        <v>654565</v>
      </c>
      <c r="C7" s="62">
        <v>54645</v>
      </c>
      <c r="D7" s="62" t="s">
        <v>55</v>
      </c>
      <c r="E7" s="62" t="s">
        <v>99</v>
      </c>
      <c r="F7" s="62" t="s">
        <v>159</v>
      </c>
      <c r="G7" s="62" t="s">
        <v>49</v>
      </c>
      <c r="H7" s="62" t="s">
        <v>60</v>
      </c>
      <c r="I7" s="63" t="s">
        <v>43</v>
      </c>
      <c r="J7" s="63" t="s">
        <v>166</v>
      </c>
      <c r="K7" s="40" t="s">
        <v>122</v>
      </c>
      <c r="L7" s="56"/>
      <c r="M7" s="56"/>
      <c r="N7" s="56"/>
      <c r="O7" s="56"/>
      <c r="P7" s="56"/>
      <c r="Q7" s="56"/>
      <c r="R7" s="56"/>
      <c r="S7" s="73" t="s">
        <v>145</v>
      </c>
    </row>
    <row r="8" spans="1:19" ht="39.950000000000003" customHeight="1" x14ac:dyDescent="0.2">
      <c r="A8" s="71">
        <v>5</v>
      </c>
      <c r="B8" s="62">
        <v>97878</v>
      </c>
      <c r="C8" s="62">
        <v>13654</v>
      </c>
      <c r="D8" s="62" t="s">
        <v>41</v>
      </c>
      <c r="E8" s="62" t="s">
        <v>99</v>
      </c>
      <c r="F8" s="62" t="s">
        <v>161</v>
      </c>
      <c r="G8" s="62" t="s">
        <v>48</v>
      </c>
      <c r="H8" s="62" t="s">
        <v>59</v>
      </c>
      <c r="I8" s="63" t="s">
        <v>25</v>
      </c>
      <c r="J8" s="63" t="s">
        <v>167</v>
      </c>
      <c r="K8" s="40" t="s">
        <v>122</v>
      </c>
      <c r="L8" s="56"/>
      <c r="M8" s="56"/>
      <c r="N8" s="56"/>
      <c r="O8" s="56"/>
      <c r="P8" s="56"/>
      <c r="Q8" s="56"/>
      <c r="R8" s="56"/>
      <c r="S8" s="73" t="s">
        <v>145</v>
      </c>
    </row>
    <row r="9" spans="1:19" ht="39.950000000000003" customHeight="1" x14ac:dyDescent="0.2">
      <c r="A9" s="71">
        <v>6</v>
      </c>
      <c r="B9" s="62">
        <v>865465</v>
      </c>
      <c r="C9" s="62">
        <v>65465</v>
      </c>
      <c r="D9" s="62" t="s">
        <v>55</v>
      </c>
      <c r="E9" s="62" t="s">
        <v>83</v>
      </c>
      <c r="F9" s="62" t="s">
        <v>162</v>
      </c>
      <c r="G9" s="62" t="s">
        <v>50</v>
      </c>
      <c r="H9" s="62" t="s">
        <v>60</v>
      </c>
      <c r="I9" s="63" t="s">
        <v>42</v>
      </c>
      <c r="J9" s="63" t="s">
        <v>168</v>
      </c>
      <c r="K9" s="40" t="s">
        <v>122</v>
      </c>
      <c r="L9" s="56"/>
      <c r="M9" s="56"/>
      <c r="N9" s="56"/>
      <c r="O9" s="56"/>
      <c r="P9" s="56"/>
      <c r="Q9" s="56"/>
      <c r="R9" s="56"/>
      <c r="S9" s="73" t="s">
        <v>145</v>
      </c>
    </row>
    <row r="10" spans="1:19" ht="39.950000000000003" customHeight="1" x14ac:dyDescent="0.2">
      <c r="A10" s="71"/>
      <c r="B10" s="62"/>
      <c r="C10" s="62"/>
      <c r="D10" s="62"/>
      <c r="E10" s="62"/>
      <c r="F10" s="62"/>
      <c r="G10" s="62"/>
      <c r="H10" s="62" t="str">
        <f>IF(ISNA(VLOOKUP(G10,Liste!$A$1:$B$6,2,0)),"",VLOOKUP(G10,Liste!$A$1:$B$6,2,0))</f>
        <v/>
      </c>
      <c r="I10" s="63"/>
      <c r="J10" s="63"/>
      <c r="K10" s="40"/>
      <c r="L10" s="56"/>
      <c r="M10" s="56"/>
      <c r="N10" s="56"/>
      <c r="O10" s="56"/>
      <c r="P10" s="56"/>
      <c r="Q10" s="56"/>
      <c r="R10" s="56"/>
      <c r="S10" s="73"/>
    </row>
    <row r="11" spans="1:19" ht="39.950000000000003" customHeight="1" x14ac:dyDescent="0.2">
      <c r="A11" s="71"/>
      <c r="B11" s="62"/>
      <c r="C11" s="62"/>
      <c r="D11" s="62"/>
      <c r="E11" s="62"/>
      <c r="F11" s="62"/>
      <c r="G11" s="62"/>
      <c r="H11" s="62" t="str">
        <f>IF(ISNA(VLOOKUP(G11,Liste!$A$1:$B$6,2,0)),"",VLOOKUP(G11,Liste!$A$1:$B$6,2,0))</f>
        <v/>
      </c>
      <c r="I11" s="63"/>
      <c r="J11" s="63"/>
      <c r="K11" s="40"/>
      <c r="L11" s="56"/>
      <c r="M11" s="56"/>
      <c r="N11" s="56"/>
      <c r="O11" s="56"/>
      <c r="P11" s="56"/>
      <c r="Q11" s="56"/>
      <c r="R11" s="56"/>
      <c r="S11" s="73"/>
    </row>
    <row r="12" spans="1:19" ht="39.950000000000003" customHeight="1" x14ac:dyDescent="0.2">
      <c r="A12" s="71"/>
      <c r="B12" s="62"/>
      <c r="C12" s="62"/>
      <c r="D12" s="62"/>
      <c r="E12" s="62"/>
      <c r="F12" s="62"/>
      <c r="G12" s="62"/>
      <c r="H12" s="62" t="str">
        <f>IF(ISNA(VLOOKUP(G12,Liste!$A$1:$B$6,2,0)),"",VLOOKUP(G12,Liste!$A$1:$B$6,2,0))</f>
        <v/>
      </c>
      <c r="I12" s="63"/>
      <c r="J12" s="63"/>
      <c r="K12" s="40"/>
      <c r="L12" s="56"/>
      <c r="M12" s="56"/>
      <c r="N12" s="56"/>
      <c r="O12" s="56"/>
      <c r="P12" s="56"/>
      <c r="Q12" s="56"/>
      <c r="R12" s="56"/>
      <c r="S12" s="73"/>
    </row>
    <row r="13" spans="1:19" ht="39.950000000000003" customHeight="1" x14ac:dyDescent="0.2">
      <c r="A13" s="71"/>
      <c r="B13" s="62"/>
      <c r="C13" s="62"/>
      <c r="D13" s="62"/>
      <c r="E13" s="62"/>
      <c r="F13" s="62"/>
      <c r="G13" s="62"/>
      <c r="H13" s="62" t="str">
        <f>IF(ISNA(VLOOKUP(G13,Liste!$A$1:$B$6,2,0)),"",VLOOKUP(G13,Liste!$A$1:$B$6,2,0))</f>
        <v/>
      </c>
      <c r="I13" s="63"/>
      <c r="J13" s="63"/>
      <c r="K13" s="40"/>
      <c r="L13" s="56"/>
      <c r="M13" s="56"/>
      <c r="N13" s="56"/>
      <c r="O13" s="56"/>
      <c r="P13" s="56"/>
      <c r="Q13" s="56"/>
      <c r="R13" s="56"/>
      <c r="S13" s="73"/>
    </row>
    <row r="14" spans="1:19" ht="39.950000000000003" customHeight="1" x14ac:dyDescent="0.2">
      <c r="A14" s="71"/>
      <c r="B14" s="62"/>
      <c r="C14" s="62"/>
      <c r="D14" s="62"/>
      <c r="E14" s="62"/>
      <c r="F14" s="62"/>
      <c r="G14" s="62"/>
      <c r="H14" s="62" t="str">
        <f>IF(ISNA(VLOOKUP(G14,Liste!$A$1:$B$6,2,0)),"",VLOOKUP(G14,Liste!$A$1:$B$6,2,0))</f>
        <v/>
      </c>
      <c r="I14" s="63"/>
      <c r="J14" s="63"/>
      <c r="K14" s="40"/>
      <c r="L14" s="56"/>
      <c r="M14" s="56"/>
      <c r="N14" s="56"/>
      <c r="O14" s="56"/>
      <c r="P14" s="56"/>
      <c r="Q14" s="56"/>
      <c r="R14" s="56"/>
      <c r="S14" s="73"/>
    </row>
    <row r="15" spans="1:19" ht="39.950000000000003" customHeight="1" x14ac:dyDescent="0.2">
      <c r="A15" s="71"/>
      <c r="B15" s="62"/>
      <c r="C15" s="62"/>
      <c r="D15" s="62"/>
      <c r="E15" s="62"/>
      <c r="F15" s="62"/>
      <c r="G15" s="62"/>
      <c r="H15" s="62" t="str">
        <f>IF(ISNA(VLOOKUP(G15,Liste!$A$1:$B$6,2,0)),"",VLOOKUP(G15,Liste!$A$1:$B$6,2,0))</f>
        <v/>
      </c>
      <c r="I15" s="63"/>
      <c r="J15" s="63"/>
      <c r="K15" s="40"/>
      <c r="L15" s="56"/>
      <c r="M15" s="56"/>
      <c r="N15" s="56"/>
      <c r="O15" s="56"/>
      <c r="P15" s="56"/>
      <c r="Q15" s="56"/>
      <c r="R15" s="56"/>
      <c r="S15" s="73"/>
    </row>
    <row r="16" spans="1:19" ht="39.950000000000003" customHeight="1" x14ac:dyDescent="0.2">
      <c r="A16" s="71"/>
      <c r="B16" s="62"/>
      <c r="C16" s="62"/>
      <c r="D16" s="62"/>
      <c r="E16" s="62"/>
      <c r="F16" s="62"/>
      <c r="G16" s="62"/>
      <c r="H16" s="62" t="str">
        <f>IF(ISNA(VLOOKUP(G16,Liste!$A$1:$B$6,2,0)),"",VLOOKUP(G16,Liste!$A$1:$B$6,2,0))</f>
        <v/>
      </c>
      <c r="I16" s="63"/>
      <c r="J16" s="63"/>
      <c r="K16" s="40"/>
      <c r="L16" s="56"/>
      <c r="M16" s="56"/>
      <c r="N16" s="56"/>
      <c r="O16" s="56"/>
      <c r="P16" s="56"/>
      <c r="Q16" s="56"/>
      <c r="R16" s="56"/>
      <c r="S16" s="73"/>
    </row>
    <row r="17" spans="1:19" ht="39.950000000000003" customHeight="1" x14ac:dyDescent="0.2">
      <c r="A17" s="71"/>
      <c r="B17" s="62"/>
      <c r="C17" s="62"/>
      <c r="D17" s="62"/>
      <c r="E17" s="62"/>
      <c r="F17" s="62"/>
      <c r="G17" s="62"/>
      <c r="H17" s="62" t="str">
        <f>IF(ISNA(VLOOKUP(G17,Liste!$A$1:$B$6,2,0)),"",VLOOKUP(G17,Liste!$A$1:$B$6,2,0))</f>
        <v/>
      </c>
      <c r="I17" s="63"/>
      <c r="J17" s="63"/>
      <c r="K17" s="40"/>
      <c r="L17" s="56"/>
      <c r="M17" s="56"/>
      <c r="N17" s="56"/>
      <c r="O17" s="56"/>
      <c r="P17" s="56"/>
      <c r="Q17" s="56"/>
      <c r="R17" s="56"/>
      <c r="S17" s="73"/>
    </row>
    <row r="18" spans="1:19" ht="39.950000000000003" customHeight="1" x14ac:dyDescent="0.2">
      <c r="A18" s="71"/>
      <c r="B18" s="62"/>
      <c r="C18" s="62"/>
      <c r="D18" s="62"/>
      <c r="E18" s="62"/>
      <c r="F18" s="62"/>
      <c r="G18" s="62"/>
      <c r="H18" s="62" t="str">
        <f>IF(ISNA(VLOOKUP(G18,Liste!$A$1:$B$6,2,0)),"",VLOOKUP(G18,Liste!$A$1:$B$6,2,0))</f>
        <v/>
      </c>
      <c r="I18" s="63"/>
      <c r="J18" s="63"/>
      <c r="K18" s="40"/>
      <c r="L18" s="56"/>
      <c r="M18" s="56"/>
      <c r="N18" s="56"/>
      <c r="O18" s="56"/>
      <c r="P18" s="56"/>
      <c r="Q18" s="56"/>
      <c r="R18" s="56"/>
      <c r="S18" s="73"/>
    </row>
    <row r="19" spans="1:19" ht="39.950000000000003" customHeight="1" x14ac:dyDescent="0.2">
      <c r="A19" s="71"/>
      <c r="B19" s="62"/>
      <c r="C19" s="62"/>
      <c r="D19" s="62"/>
      <c r="E19" s="62"/>
      <c r="F19" s="62"/>
      <c r="G19" s="62"/>
      <c r="H19" s="62" t="str">
        <f>IF(ISNA(VLOOKUP(G19,Liste!$A$1:$B$6,2,0)),"",VLOOKUP(G19,Liste!$A$1:$B$6,2,0))</f>
        <v/>
      </c>
      <c r="I19" s="63"/>
      <c r="J19" s="63"/>
      <c r="K19" s="40"/>
      <c r="L19" s="56"/>
      <c r="M19" s="56"/>
      <c r="N19" s="56"/>
      <c r="O19" s="56"/>
      <c r="P19" s="56"/>
      <c r="Q19" s="56"/>
      <c r="R19" s="56"/>
      <c r="S19" s="73"/>
    </row>
    <row r="20" spans="1:19" ht="39.950000000000003" customHeight="1" x14ac:dyDescent="0.2">
      <c r="A20" s="71"/>
      <c r="B20" s="62"/>
      <c r="C20" s="62"/>
      <c r="D20" s="62"/>
      <c r="E20" s="62"/>
      <c r="F20" s="62"/>
      <c r="G20" s="62"/>
      <c r="H20" s="62" t="str">
        <f>IF(ISNA(VLOOKUP(G20,Liste!$A$1:$B$6,2,0)),"",VLOOKUP(G20,Liste!$A$1:$B$6,2,0))</f>
        <v/>
      </c>
      <c r="I20" s="63"/>
      <c r="J20" s="63"/>
      <c r="K20" s="40"/>
      <c r="L20" s="56"/>
      <c r="M20" s="56"/>
      <c r="N20" s="56"/>
      <c r="O20" s="56"/>
      <c r="P20" s="56"/>
      <c r="Q20" s="56"/>
      <c r="R20" s="56"/>
      <c r="S20" s="73"/>
    </row>
    <row r="21" spans="1:19" ht="39.950000000000003" customHeight="1" x14ac:dyDescent="0.2">
      <c r="A21" s="71"/>
      <c r="B21" s="62"/>
      <c r="C21" s="62"/>
      <c r="D21" s="62"/>
      <c r="E21" s="62"/>
      <c r="F21" s="62"/>
      <c r="G21" s="62"/>
      <c r="H21" s="62" t="str">
        <f>IF(ISNA(VLOOKUP(G21,Liste!$A$1:$B$6,2,0)),"",VLOOKUP(G21,Liste!$A$1:$B$6,2,0))</f>
        <v/>
      </c>
      <c r="I21" s="63"/>
      <c r="J21" s="63"/>
      <c r="K21" s="40"/>
      <c r="L21" s="56"/>
      <c r="M21" s="56"/>
      <c r="N21" s="56"/>
      <c r="O21" s="56"/>
      <c r="P21" s="56"/>
      <c r="Q21" s="56"/>
      <c r="R21" s="56"/>
      <c r="S21" s="73"/>
    </row>
    <row r="22" spans="1:19" ht="39.950000000000003" customHeight="1" x14ac:dyDescent="0.2">
      <c r="A22" s="71"/>
      <c r="B22" s="62"/>
      <c r="C22" s="62"/>
      <c r="D22" s="62"/>
      <c r="E22" s="62"/>
      <c r="F22" s="62"/>
      <c r="G22" s="62"/>
      <c r="H22" s="62" t="str">
        <f>IF(ISNA(VLOOKUP(G22,Liste!$A$1:$B$6,2,0)),"",VLOOKUP(G22,Liste!$A$1:$B$6,2,0))</f>
        <v/>
      </c>
      <c r="I22" s="63"/>
      <c r="J22" s="63"/>
      <c r="K22" s="40"/>
      <c r="L22" s="56"/>
      <c r="M22" s="56"/>
      <c r="N22" s="56"/>
      <c r="O22" s="56"/>
      <c r="P22" s="56"/>
      <c r="Q22" s="56"/>
      <c r="R22" s="56"/>
      <c r="S22" s="73"/>
    </row>
    <row r="23" spans="1:19" ht="39.950000000000003" customHeight="1" x14ac:dyDescent="0.2">
      <c r="A23" s="71"/>
      <c r="B23" s="62"/>
      <c r="C23" s="62"/>
      <c r="D23" s="62"/>
      <c r="E23" s="62"/>
      <c r="F23" s="62"/>
      <c r="G23" s="62"/>
      <c r="H23" s="62" t="str">
        <f>IF(ISNA(VLOOKUP(G23,Liste!$A$1:$B$6,2,0)),"",VLOOKUP(G23,Liste!$A$1:$B$6,2,0))</f>
        <v/>
      </c>
      <c r="I23" s="63"/>
      <c r="J23" s="63"/>
      <c r="K23" s="40"/>
      <c r="L23" s="56"/>
      <c r="M23" s="56"/>
      <c r="N23" s="56"/>
      <c r="O23" s="56"/>
      <c r="P23" s="56"/>
      <c r="Q23" s="56"/>
      <c r="R23" s="56"/>
      <c r="S23" s="73"/>
    </row>
    <row r="24" spans="1:19" ht="39.950000000000003" customHeight="1" x14ac:dyDescent="0.2">
      <c r="A24" s="71"/>
      <c r="B24" s="62"/>
      <c r="C24" s="62"/>
      <c r="D24" s="62"/>
      <c r="E24" s="62"/>
      <c r="F24" s="62"/>
      <c r="G24" s="62"/>
      <c r="H24" s="62" t="str">
        <f>IF(ISNA(VLOOKUP(G24,Liste!$A$1:$B$6,2,0)),"",VLOOKUP(G24,Liste!$A$1:$B$6,2,0))</f>
        <v/>
      </c>
      <c r="I24" s="63"/>
      <c r="J24" s="63"/>
      <c r="K24" s="40"/>
      <c r="L24" s="56"/>
      <c r="M24" s="56"/>
      <c r="N24" s="56"/>
      <c r="O24" s="56"/>
      <c r="P24" s="56"/>
      <c r="Q24" s="56"/>
      <c r="R24" s="56"/>
      <c r="S24" s="73"/>
    </row>
    <row r="25" spans="1:19" ht="39.950000000000003" customHeight="1" x14ac:dyDescent="0.2">
      <c r="A25" s="71"/>
      <c r="B25" s="62"/>
      <c r="C25" s="62"/>
      <c r="D25" s="62"/>
      <c r="E25" s="62"/>
      <c r="F25" s="62"/>
      <c r="G25" s="62"/>
      <c r="H25" s="62" t="str">
        <f>IF(ISNA(VLOOKUP(G25,Liste!$A$1:$B$6,2,0)),"",VLOOKUP(G25,Liste!$A$1:$B$6,2,0))</f>
        <v/>
      </c>
      <c r="I25" s="63"/>
      <c r="J25" s="63"/>
      <c r="K25" s="40"/>
      <c r="L25" s="56"/>
      <c r="M25" s="56"/>
      <c r="N25" s="56"/>
      <c r="O25" s="56"/>
      <c r="P25" s="56"/>
      <c r="Q25" s="56"/>
      <c r="R25" s="56"/>
      <c r="S25" s="73"/>
    </row>
    <row r="26" spans="1:19" ht="39.950000000000003" customHeight="1" x14ac:dyDescent="0.2">
      <c r="A26" s="71"/>
      <c r="B26" s="62"/>
      <c r="C26" s="62"/>
      <c r="D26" s="62"/>
      <c r="E26" s="62"/>
      <c r="F26" s="62"/>
      <c r="G26" s="62"/>
      <c r="H26" s="62" t="str">
        <f>IF(ISNA(VLOOKUP(G26,Liste!$A$1:$B$6,2,0)),"",VLOOKUP(G26,Liste!$A$1:$B$6,2,0))</f>
        <v/>
      </c>
      <c r="I26" s="63"/>
      <c r="J26" s="63"/>
      <c r="K26" s="40"/>
      <c r="L26" s="56"/>
      <c r="M26" s="56"/>
      <c r="N26" s="56"/>
      <c r="O26" s="56"/>
      <c r="P26" s="56"/>
      <c r="Q26" s="56"/>
      <c r="R26" s="56"/>
      <c r="S26" s="73"/>
    </row>
    <row r="27" spans="1:19" ht="39.950000000000003" customHeight="1" x14ac:dyDescent="0.2">
      <c r="A27" s="71"/>
      <c r="B27" s="62"/>
      <c r="C27" s="62"/>
      <c r="D27" s="62"/>
      <c r="E27" s="62"/>
      <c r="F27" s="62"/>
      <c r="G27" s="62"/>
      <c r="H27" s="62" t="str">
        <f>IF(ISNA(VLOOKUP(G27,Liste!$A$1:$B$6,2,0)),"",VLOOKUP(G27,Liste!$A$1:$B$6,2,0))</f>
        <v/>
      </c>
      <c r="I27" s="63"/>
      <c r="J27" s="63"/>
      <c r="K27" s="40"/>
      <c r="L27" s="56"/>
      <c r="M27" s="56"/>
      <c r="N27" s="56"/>
      <c r="O27" s="56"/>
      <c r="P27" s="56"/>
      <c r="Q27" s="56"/>
      <c r="R27" s="56"/>
      <c r="S27" s="73"/>
    </row>
    <row r="28" spans="1:19" ht="39.950000000000003" customHeight="1" x14ac:dyDescent="0.2">
      <c r="A28" s="71"/>
      <c r="B28" s="62"/>
      <c r="C28" s="62"/>
      <c r="D28" s="62"/>
      <c r="E28" s="62"/>
      <c r="F28" s="62"/>
      <c r="G28" s="62"/>
      <c r="H28" s="62" t="str">
        <f>IF(ISNA(VLOOKUP(G28,Liste!$A$1:$B$6,2,0)),"",VLOOKUP(G28,Liste!$A$1:$B$6,2,0))</f>
        <v/>
      </c>
      <c r="I28" s="63"/>
      <c r="J28" s="63"/>
      <c r="K28" s="40"/>
      <c r="L28" s="56"/>
      <c r="M28" s="56"/>
      <c r="N28" s="56"/>
      <c r="O28" s="56"/>
      <c r="P28" s="56"/>
      <c r="Q28" s="56"/>
      <c r="R28" s="56"/>
      <c r="S28" s="73"/>
    </row>
    <row r="29" spans="1:19" ht="39.950000000000003" customHeight="1" x14ac:dyDescent="0.2">
      <c r="A29" s="71"/>
      <c r="B29" s="62"/>
      <c r="C29" s="62"/>
      <c r="D29" s="62"/>
      <c r="E29" s="62"/>
      <c r="F29" s="62"/>
      <c r="G29" s="62"/>
      <c r="H29" s="62" t="str">
        <f>IF(ISNA(VLOOKUP(G29,Liste!$A$1:$B$6,2,0)),"",VLOOKUP(G29,Liste!$A$1:$B$6,2,0))</f>
        <v/>
      </c>
      <c r="I29" s="63"/>
      <c r="J29" s="63"/>
      <c r="K29" s="40"/>
      <c r="L29" s="56"/>
      <c r="M29" s="56"/>
      <c r="N29" s="56"/>
      <c r="O29" s="56"/>
      <c r="P29" s="56"/>
      <c r="Q29" s="56"/>
      <c r="R29" s="56"/>
      <c r="S29" s="73"/>
    </row>
    <row r="30" spans="1:19" ht="39.950000000000003" customHeight="1" x14ac:dyDescent="0.2">
      <c r="A30" s="71"/>
      <c r="B30" s="62"/>
      <c r="C30" s="62"/>
      <c r="D30" s="62"/>
      <c r="E30" s="62"/>
      <c r="F30" s="62"/>
      <c r="G30" s="62"/>
      <c r="H30" s="62" t="str">
        <f>IF(ISNA(VLOOKUP(G30,Liste!$A$1:$B$6,2,0)),"",VLOOKUP(G30,Liste!$A$1:$B$6,2,0))</f>
        <v/>
      </c>
      <c r="I30" s="63"/>
      <c r="J30" s="63"/>
      <c r="K30" s="40"/>
      <c r="L30" s="56"/>
      <c r="M30" s="56"/>
      <c r="N30" s="56"/>
      <c r="O30" s="56"/>
      <c r="P30" s="56"/>
      <c r="Q30" s="56"/>
      <c r="R30" s="56"/>
      <c r="S30" s="73"/>
    </row>
    <row r="31" spans="1:19" ht="39.950000000000003" customHeight="1" x14ac:dyDescent="0.2">
      <c r="A31" s="71"/>
      <c r="B31" s="62"/>
      <c r="C31" s="62"/>
      <c r="D31" s="62"/>
      <c r="E31" s="62"/>
      <c r="F31" s="62"/>
      <c r="G31" s="62"/>
      <c r="H31" s="62" t="str">
        <f>IF(ISNA(VLOOKUP(G31,Liste!$A$1:$B$6,2,0)),"",VLOOKUP(G31,Liste!$A$1:$B$6,2,0))</f>
        <v/>
      </c>
      <c r="I31" s="63"/>
      <c r="J31" s="63"/>
      <c r="K31" s="40"/>
      <c r="L31" s="56"/>
      <c r="M31" s="56"/>
      <c r="N31" s="56"/>
      <c r="O31" s="56"/>
      <c r="P31" s="56"/>
      <c r="Q31" s="56"/>
      <c r="R31" s="56"/>
      <c r="S31" s="73"/>
    </row>
    <row r="32" spans="1:19" ht="39.950000000000003" customHeight="1" x14ac:dyDescent="0.2">
      <c r="A32" s="71"/>
      <c r="B32" s="62"/>
      <c r="C32" s="62"/>
      <c r="D32" s="62"/>
      <c r="E32" s="62"/>
      <c r="F32" s="62"/>
      <c r="G32" s="62"/>
      <c r="H32" s="62" t="str">
        <f>IF(ISNA(VLOOKUP(G32,Liste!$A$1:$B$6,2,0)),"",VLOOKUP(G32,Liste!$A$1:$B$6,2,0))</f>
        <v/>
      </c>
      <c r="I32" s="63"/>
      <c r="J32" s="63"/>
      <c r="K32" s="40"/>
      <c r="L32" s="56"/>
      <c r="M32" s="56"/>
      <c r="N32" s="56"/>
      <c r="O32" s="56"/>
      <c r="P32" s="56"/>
      <c r="Q32" s="56"/>
      <c r="R32" s="56"/>
      <c r="S32" s="73"/>
    </row>
    <row r="33" spans="1:19" ht="39.950000000000003" customHeight="1" x14ac:dyDescent="0.2">
      <c r="A33" s="71"/>
      <c r="B33" s="62"/>
      <c r="C33" s="62"/>
      <c r="D33" s="62"/>
      <c r="E33" s="62"/>
      <c r="F33" s="62"/>
      <c r="G33" s="62"/>
      <c r="H33" s="62" t="str">
        <f>IF(ISNA(VLOOKUP(G33,Liste!$A$1:$B$6,2,0)),"",VLOOKUP(G33,Liste!$A$1:$B$6,2,0))</f>
        <v/>
      </c>
      <c r="I33" s="63"/>
      <c r="J33" s="63"/>
      <c r="K33" s="40"/>
      <c r="L33" s="56"/>
      <c r="M33" s="56"/>
      <c r="N33" s="56"/>
      <c r="O33" s="56"/>
      <c r="P33" s="56"/>
      <c r="Q33" s="56"/>
      <c r="R33" s="56"/>
      <c r="S33" s="73"/>
    </row>
    <row r="34" spans="1:19" ht="39.950000000000003" customHeight="1" x14ac:dyDescent="0.2">
      <c r="A34" s="71"/>
      <c r="B34" s="62"/>
      <c r="C34" s="62"/>
      <c r="D34" s="62"/>
      <c r="E34" s="62"/>
      <c r="F34" s="62"/>
      <c r="G34" s="62"/>
      <c r="H34" s="62" t="str">
        <f>IF(ISNA(VLOOKUP(G34,Liste!$A$1:$B$6,2,0)),"",VLOOKUP(G34,Liste!$A$1:$B$6,2,0))</f>
        <v/>
      </c>
      <c r="I34" s="63"/>
      <c r="J34" s="63"/>
      <c r="K34" s="40"/>
      <c r="L34" s="56"/>
      <c r="M34" s="56"/>
      <c r="N34" s="56"/>
      <c r="O34" s="56"/>
      <c r="P34" s="56"/>
      <c r="Q34" s="56"/>
      <c r="R34" s="56"/>
      <c r="S34" s="73"/>
    </row>
    <row r="35" spans="1:19" ht="39.950000000000003" customHeight="1" x14ac:dyDescent="0.2">
      <c r="A35" s="71"/>
      <c r="B35" s="62"/>
      <c r="C35" s="62"/>
      <c r="D35" s="62"/>
      <c r="E35" s="62"/>
      <c r="F35" s="62"/>
      <c r="G35" s="62"/>
      <c r="H35" s="62" t="str">
        <f>IF(ISNA(VLOOKUP(G35,Liste!$A$1:$B$6,2,0)),"",VLOOKUP(G35,Liste!$A$1:$B$6,2,0))</f>
        <v/>
      </c>
      <c r="I35" s="63"/>
      <c r="J35" s="63"/>
      <c r="K35" s="40"/>
      <c r="L35" s="56"/>
      <c r="M35" s="56"/>
      <c r="N35" s="56"/>
      <c r="O35" s="56"/>
      <c r="P35" s="56"/>
      <c r="Q35" s="56"/>
      <c r="R35" s="56"/>
      <c r="S35" s="73"/>
    </row>
    <row r="36" spans="1:19" ht="39.950000000000003" customHeight="1" x14ac:dyDescent="0.2">
      <c r="A36" s="71"/>
      <c r="B36" s="62"/>
      <c r="C36" s="62"/>
      <c r="D36" s="62"/>
      <c r="E36" s="62"/>
      <c r="F36" s="62"/>
      <c r="G36" s="62"/>
      <c r="H36" s="62" t="str">
        <f>IF(ISNA(VLOOKUP(G36,Liste!$A$1:$B$6,2,0)),"",VLOOKUP(G36,Liste!$A$1:$B$6,2,0))</f>
        <v/>
      </c>
      <c r="I36" s="63"/>
      <c r="J36" s="63"/>
      <c r="K36" s="40"/>
      <c r="L36" s="56"/>
      <c r="M36" s="56"/>
      <c r="N36" s="56"/>
      <c r="O36" s="56"/>
      <c r="P36" s="56"/>
      <c r="Q36" s="56"/>
      <c r="R36" s="56"/>
      <c r="S36" s="73"/>
    </row>
    <row r="37" spans="1:19" ht="39.950000000000003" customHeight="1" x14ac:dyDescent="0.2">
      <c r="A37" s="71"/>
      <c r="B37" s="62"/>
      <c r="C37" s="62"/>
      <c r="D37" s="62"/>
      <c r="E37" s="62"/>
      <c r="F37" s="62"/>
      <c r="G37" s="62"/>
      <c r="H37" s="62" t="str">
        <f>IF(ISNA(VLOOKUP(G37,Liste!$A$1:$B$6,2,0)),"",VLOOKUP(G37,Liste!$A$1:$B$6,2,0))</f>
        <v/>
      </c>
      <c r="I37" s="63"/>
      <c r="J37" s="63"/>
      <c r="K37" s="40"/>
      <c r="L37" s="56"/>
      <c r="M37" s="56"/>
      <c r="N37" s="56"/>
      <c r="O37" s="56"/>
      <c r="P37" s="56"/>
      <c r="Q37" s="56"/>
      <c r="R37" s="56"/>
      <c r="S37" s="73"/>
    </row>
    <row r="38" spans="1:19" ht="39.950000000000003" customHeight="1" x14ac:dyDescent="0.2">
      <c r="A38" s="71"/>
      <c r="B38" s="62"/>
      <c r="C38" s="62"/>
      <c r="D38" s="62"/>
      <c r="E38" s="62"/>
      <c r="F38" s="62"/>
      <c r="G38" s="62"/>
      <c r="H38" s="62" t="str">
        <f>IF(ISNA(VLOOKUP(G38,Liste!$A$1:$B$6,2,0)),"",VLOOKUP(G38,Liste!$A$1:$B$6,2,0))</f>
        <v/>
      </c>
      <c r="I38" s="63"/>
      <c r="J38" s="63"/>
      <c r="K38" s="40"/>
      <c r="L38" s="56"/>
      <c r="M38" s="56"/>
      <c r="N38" s="56"/>
      <c r="O38" s="56"/>
      <c r="P38" s="56"/>
      <c r="Q38" s="56"/>
      <c r="R38" s="56"/>
      <c r="S38" s="73"/>
    </row>
    <row r="39" spans="1:19" ht="39.950000000000003" customHeight="1" x14ac:dyDescent="0.2">
      <c r="A39" s="71"/>
      <c r="B39" s="62"/>
      <c r="C39" s="62"/>
      <c r="D39" s="62"/>
      <c r="E39" s="62"/>
      <c r="F39" s="62"/>
      <c r="G39" s="62"/>
      <c r="H39" s="62" t="str">
        <f>IF(ISNA(VLOOKUP(G39,Liste!$A$1:$B$6,2,0)),"",VLOOKUP(G39,Liste!$A$1:$B$6,2,0))</f>
        <v/>
      </c>
      <c r="I39" s="63"/>
      <c r="J39" s="63"/>
      <c r="K39" s="40"/>
      <c r="L39" s="56"/>
      <c r="M39" s="56"/>
      <c r="N39" s="56"/>
      <c r="O39" s="56"/>
      <c r="P39" s="56"/>
      <c r="Q39" s="56"/>
      <c r="R39" s="56"/>
      <c r="S39" s="73"/>
    </row>
    <row r="40" spans="1:19" ht="39.950000000000003" customHeight="1" x14ac:dyDescent="0.2">
      <c r="A40" s="71"/>
      <c r="B40" s="62"/>
      <c r="C40" s="62"/>
      <c r="D40" s="62"/>
      <c r="E40" s="62"/>
      <c r="F40" s="62"/>
      <c r="G40" s="62"/>
      <c r="H40" s="62" t="str">
        <f>IF(ISNA(VLOOKUP(G40,Liste!$A$1:$B$6,2,0)),"",VLOOKUP(G40,Liste!$A$1:$B$6,2,0))</f>
        <v/>
      </c>
      <c r="I40" s="63"/>
      <c r="J40" s="63"/>
      <c r="K40" s="40"/>
      <c r="L40" s="56"/>
      <c r="M40" s="56"/>
      <c r="N40" s="56"/>
      <c r="O40" s="56"/>
      <c r="P40" s="56"/>
      <c r="Q40" s="56"/>
      <c r="R40" s="56"/>
      <c r="S40" s="73"/>
    </row>
    <row r="41" spans="1:19" ht="39.950000000000003" customHeight="1" x14ac:dyDescent="0.2">
      <c r="A41" s="71"/>
      <c r="B41" s="62"/>
      <c r="C41" s="62"/>
      <c r="D41" s="62"/>
      <c r="E41" s="62"/>
      <c r="F41" s="62"/>
      <c r="G41" s="62"/>
      <c r="H41" s="62" t="str">
        <f>IF(ISNA(VLOOKUP(G41,Liste!$A$1:$B$6,2,0)),"",VLOOKUP(G41,Liste!$A$1:$B$6,2,0))</f>
        <v/>
      </c>
      <c r="I41" s="63"/>
      <c r="J41" s="63"/>
      <c r="K41" s="40"/>
      <c r="L41" s="56"/>
      <c r="M41" s="56"/>
      <c r="N41" s="56"/>
      <c r="O41" s="56"/>
      <c r="P41" s="56"/>
      <c r="Q41" s="56"/>
      <c r="R41" s="56"/>
      <c r="S41" s="73"/>
    </row>
    <row r="42" spans="1:19" ht="39.950000000000003" customHeight="1" x14ac:dyDescent="0.2">
      <c r="A42" s="71"/>
      <c r="B42" s="62"/>
      <c r="C42" s="62"/>
      <c r="D42" s="62"/>
      <c r="E42" s="62"/>
      <c r="F42" s="62"/>
      <c r="G42" s="62"/>
      <c r="H42" s="62" t="str">
        <f>IF(ISNA(VLOOKUP(G42,Liste!$A$1:$B$6,2,0)),"",VLOOKUP(G42,Liste!$A$1:$B$6,2,0))</f>
        <v/>
      </c>
      <c r="I42" s="63"/>
      <c r="J42" s="63"/>
      <c r="K42" s="40"/>
      <c r="L42" s="56"/>
      <c r="M42" s="56"/>
      <c r="N42" s="56"/>
      <c r="O42" s="56"/>
      <c r="P42" s="56"/>
      <c r="Q42" s="56"/>
      <c r="R42" s="56"/>
      <c r="S42" s="73"/>
    </row>
    <row r="43" spans="1:19" ht="39.950000000000003" customHeight="1" x14ac:dyDescent="0.2">
      <c r="A43" s="71"/>
      <c r="B43" s="62"/>
      <c r="C43" s="62"/>
      <c r="D43" s="62"/>
      <c r="E43" s="62"/>
      <c r="F43" s="62"/>
      <c r="G43" s="62"/>
      <c r="H43" s="62" t="str">
        <f>IF(ISNA(VLOOKUP(G43,Liste!$A$1:$B$6,2,0)),"",VLOOKUP(G43,Liste!$A$1:$B$6,2,0))</f>
        <v/>
      </c>
      <c r="I43" s="63"/>
      <c r="J43" s="63"/>
      <c r="K43" s="40"/>
      <c r="L43" s="56"/>
      <c r="M43" s="56"/>
      <c r="N43" s="56"/>
      <c r="O43" s="56"/>
      <c r="P43" s="56"/>
      <c r="Q43" s="56"/>
      <c r="R43" s="56"/>
      <c r="S43" s="73"/>
    </row>
    <row r="44" spans="1:19" ht="39.950000000000003" customHeight="1" x14ac:dyDescent="0.2">
      <c r="A44" s="71"/>
      <c r="B44" s="62"/>
      <c r="C44" s="62"/>
      <c r="D44" s="62"/>
      <c r="E44" s="62"/>
      <c r="F44" s="62"/>
      <c r="G44" s="62"/>
      <c r="H44" s="62" t="str">
        <f>IF(ISNA(VLOOKUP(G44,Liste!$A$1:$B$6,2,0)),"",VLOOKUP(G44,Liste!$A$1:$B$6,2,0))</f>
        <v/>
      </c>
      <c r="I44" s="63"/>
      <c r="J44" s="63"/>
      <c r="K44" s="40"/>
      <c r="L44" s="56"/>
      <c r="M44" s="56"/>
      <c r="N44" s="56"/>
      <c r="O44" s="56"/>
      <c r="P44" s="56"/>
      <c r="Q44" s="56"/>
      <c r="R44" s="56"/>
      <c r="S44" s="73"/>
    </row>
    <row r="45" spans="1:19" ht="39.950000000000003" customHeight="1" x14ac:dyDescent="0.2">
      <c r="A45" s="71"/>
      <c r="B45" s="62"/>
      <c r="C45" s="62"/>
      <c r="D45" s="62"/>
      <c r="E45" s="62"/>
      <c r="F45" s="62"/>
      <c r="G45" s="62"/>
      <c r="H45" s="62" t="str">
        <f>IF(ISNA(VLOOKUP(G45,Liste!$A$1:$B$6,2,0)),"",VLOOKUP(G45,Liste!$A$1:$B$6,2,0))</f>
        <v/>
      </c>
      <c r="I45" s="63"/>
      <c r="J45" s="63"/>
      <c r="K45" s="40"/>
      <c r="L45" s="56"/>
      <c r="M45" s="56"/>
      <c r="N45" s="56"/>
      <c r="O45" s="56"/>
      <c r="P45" s="56"/>
      <c r="Q45" s="56"/>
      <c r="R45" s="56"/>
      <c r="S45" s="73"/>
    </row>
    <row r="46" spans="1:19" ht="39.950000000000003" customHeight="1" x14ac:dyDescent="0.2">
      <c r="A46" s="71"/>
      <c r="B46" s="62"/>
      <c r="C46" s="62"/>
      <c r="D46" s="62"/>
      <c r="E46" s="62"/>
      <c r="F46" s="62"/>
      <c r="G46" s="62"/>
      <c r="H46" s="62" t="str">
        <f>IF(ISNA(VLOOKUP(G46,Liste!$A$1:$B$6,2,0)),"",VLOOKUP(G46,Liste!$A$1:$B$6,2,0))</f>
        <v/>
      </c>
      <c r="I46" s="63"/>
      <c r="J46" s="63"/>
      <c r="K46" s="40"/>
      <c r="L46" s="56"/>
      <c r="M46" s="56"/>
      <c r="N46" s="56"/>
      <c r="O46" s="56"/>
      <c r="P46" s="56"/>
      <c r="Q46" s="56"/>
      <c r="R46" s="56"/>
      <c r="S46" s="73"/>
    </row>
    <row r="47" spans="1:19" ht="39.950000000000003" customHeight="1" x14ac:dyDescent="0.2">
      <c r="A47" s="71"/>
      <c r="B47" s="62"/>
      <c r="C47" s="62"/>
      <c r="D47" s="62"/>
      <c r="E47" s="62"/>
      <c r="F47" s="62"/>
      <c r="G47" s="62"/>
      <c r="H47" s="62" t="str">
        <f>IF(ISNA(VLOOKUP(G47,Liste!$A$1:$B$6,2,0)),"",VLOOKUP(G47,Liste!$A$1:$B$6,2,0))</f>
        <v/>
      </c>
      <c r="I47" s="63"/>
      <c r="J47" s="63"/>
      <c r="K47" s="40"/>
      <c r="L47" s="56"/>
      <c r="M47" s="56"/>
      <c r="N47" s="56"/>
      <c r="O47" s="56"/>
      <c r="P47" s="56"/>
      <c r="Q47" s="56"/>
      <c r="R47" s="56"/>
      <c r="S47" s="73"/>
    </row>
    <row r="48" spans="1:19" ht="39.950000000000003" customHeight="1" x14ac:dyDescent="0.2">
      <c r="A48" s="71"/>
      <c r="B48" s="62"/>
      <c r="C48" s="62"/>
      <c r="D48" s="62"/>
      <c r="E48" s="62"/>
      <c r="F48" s="62"/>
      <c r="G48" s="62"/>
      <c r="H48" s="62" t="str">
        <f>IF(ISNA(VLOOKUP(G48,Liste!$A$1:$B$6,2,0)),"",VLOOKUP(G48,Liste!$A$1:$B$6,2,0))</f>
        <v/>
      </c>
      <c r="I48" s="63"/>
      <c r="J48" s="63"/>
      <c r="K48" s="40"/>
      <c r="L48" s="56"/>
      <c r="M48" s="56"/>
      <c r="N48" s="56"/>
      <c r="O48" s="56"/>
      <c r="P48" s="56"/>
      <c r="Q48" s="56"/>
      <c r="R48" s="56"/>
      <c r="S48" s="73"/>
    </row>
    <row r="49" spans="1:19" ht="39.950000000000003" customHeight="1" x14ac:dyDescent="0.2">
      <c r="A49" s="71"/>
      <c r="B49" s="62"/>
      <c r="C49" s="62"/>
      <c r="D49" s="62"/>
      <c r="E49" s="62"/>
      <c r="F49" s="62"/>
      <c r="G49" s="62"/>
      <c r="H49" s="62" t="str">
        <f>IF(ISNA(VLOOKUP(G49,Liste!$A$1:$B$6,2,0)),"",VLOOKUP(G49,Liste!$A$1:$B$6,2,0))</f>
        <v/>
      </c>
      <c r="I49" s="63"/>
      <c r="J49" s="63"/>
      <c r="K49" s="40"/>
      <c r="L49" s="56"/>
      <c r="M49" s="56"/>
      <c r="N49" s="56"/>
      <c r="O49" s="56"/>
      <c r="P49" s="56"/>
      <c r="Q49" s="56"/>
      <c r="R49" s="56"/>
      <c r="S49" s="73"/>
    </row>
    <row r="50" spans="1:19" ht="39.950000000000003" customHeight="1" x14ac:dyDescent="0.2">
      <c r="A50" s="71"/>
      <c r="B50" s="62"/>
      <c r="C50" s="62"/>
      <c r="D50" s="62"/>
      <c r="E50" s="62"/>
      <c r="F50" s="62"/>
      <c r="G50" s="62"/>
      <c r="H50" s="62" t="str">
        <f>IF(ISNA(VLOOKUP(G50,Liste!$A$1:$B$6,2,0)),"",VLOOKUP(G50,Liste!$A$1:$B$6,2,0))</f>
        <v/>
      </c>
      <c r="I50" s="63"/>
      <c r="J50" s="63"/>
      <c r="K50" s="40"/>
      <c r="L50" s="56"/>
      <c r="M50" s="56"/>
      <c r="N50" s="56"/>
      <c r="O50" s="56"/>
      <c r="P50" s="56"/>
      <c r="Q50" s="56"/>
      <c r="R50" s="56"/>
      <c r="S50" s="73"/>
    </row>
    <row r="51" spans="1:19" ht="39.950000000000003" customHeight="1" x14ac:dyDescent="0.2">
      <c r="A51" s="71"/>
      <c r="B51" s="62"/>
      <c r="C51" s="62"/>
      <c r="D51" s="62"/>
      <c r="E51" s="62"/>
      <c r="F51" s="62"/>
      <c r="G51" s="62"/>
      <c r="H51" s="62" t="str">
        <f>IF(ISNA(VLOOKUP(G51,Liste!$A$1:$B$6,2,0)),"",VLOOKUP(G51,Liste!$A$1:$B$6,2,0))</f>
        <v/>
      </c>
      <c r="I51" s="63"/>
      <c r="J51" s="63"/>
      <c r="K51" s="40"/>
      <c r="L51" s="56"/>
      <c r="M51" s="56"/>
      <c r="N51" s="56"/>
      <c r="O51" s="56"/>
      <c r="P51" s="56"/>
      <c r="Q51" s="56"/>
      <c r="R51" s="56"/>
      <c r="S51" s="73"/>
    </row>
    <row r="52" spans="1:19" ht="39.950000000000003" customHeight="1" x14ac:dyDescent="0.2">
      <c r="A52" s="71"/>
      <c r="B52" s="62"/>
      <c r="C52" s="62"/>
      <c r="D52" s="62"/>
      <c r="E52" s="62"/>
      <c r="F52" s="62"/>
      <c r="G52" s="62"/>
      <c r="H52" s="62" t="str">
        <f>IF(ISNA(VLOOKUP(G52,Liste!$A$1:$B$6,2,0)),"",VLOOKUP(G52,Liste!$A$1:$B$6,2,0))</f>
        <v/>
      </c>
      <c r="I52" s="63"/>
      <c r="J52" s="63"/>
      <c r="K52" s="40"/>
      <c r="L52" s="56"/>
      <c r="M52" s="56"/>
      <c r="N52" s="56"/>
      <c r="O52" s="56"/>
      <c r="P52" s="56"/>
      <c r="Q52" s="56"/>
      <c r="R52" s="56"/>
      <c r="S52" s="73"/>
    </row>
    <row r="53" spans="1:19" ht="39.950000000000003" customHeight="1" x14ac:dyDescent="0.2">
      <c r="A53" s="71"/>
      <c r="B53" s="62"/>
      <c r="C53" s="62"/>
      <c r="D53" s="62"/>
      <c r="E53" s="62"/>
      <c r="F53" s="62"/>
      <c r="G53" s="62"/>
      <c r="H53" s="62" t="str">
        <f>IF(ISNA(VLOOKUP(G53,Liste!$A$1:$B$6,2,0)),"",VLOOKUP(G53,Liste!$A$1:$B$6,2,0))</f>
        <v/>
      </c>
      <c r="I53" s="63"/>
      <c r="J53" s="63"/>
      <c r="K53" s="40"/>
      <c r="L53" s="56"/>
      <c r="M53" s="56"/>
      <c r="N53" s="56"/>
      <c r="O53" s="56"/>
      <c r="P53" s="56"/>
      <c r="Q53" s="56"/>
      <c r="R53" s="56"/>
      <c r="S53" s="73"/>
    </row>
    <row r="54" spans="1:19" ht="39.950000000000003" customHeight="1" x14ac:dyDescent="0.2">
      <c r="A54" s="71"/>
      <c r="B54" s="62"/>
      <c r="C54" s="62"/>
      <c r="D54" s="62"/>
      <c r="E54" s="62"/>
      <c r="F54" s="62"/>
      <c r="G54" s="62"/>
      <c r="H54" s="62" t="str">
        <f>IF(ISNA(VLOOKUP(G54,Liste!$A$1:$B$6,2,0)),"",VLOOKUP(G54,Liste!$A$1:$B$6,2,0))</f>
        <v/>
      </c>
      <c r="I54" s="63"/>
      <c r="J54" s="63"/>
      <c r="K54" s="40"/>
      <c r="L54" s="56"/>
      <c r="M54" s="56"/>
      <c r="N54" s="56"/>
      <c r="O54" s="56"/>
      <c r="P54" s="56"/>
      <c r="Q54" s="56"/>
      <c r="R54" s="56"/>
      <c r="S54" s="73"/>
    </row>
    <row r="55" spans="1:19" ht="39.950000000000003" customHeight="1" x14ac:dyDescent="0.2">
      <c r="A55" s="71"/>
      <c r="B55" s="62"/>
      <c r="C55" s="62"/>
      <c r="D55" s="62"/>
      <c r="E55" s="62"/>
      <c r="F55" s="62"/>
      <c r="G55" s="62"/>
      <c r="H55" s="62" t="str">
        <f>IF(ISNA(VLOOKUP(G55,Liste!$A$1:$B$6,2,0)),"",VLOOKUP(G55,Liste!$A$1:$B$6,2,0))</f>
        <v/>
      </c>
      <c r="I55" s="63"/>
      <c r="J55" s="63"/>
      <c r="K55" s="40"/>
      <c r="L55" s="56"/>
      <c r="M55" s="56"/>
      <c r="N55" s="56"/>
      <c r="O55" s="56"/>
      <c r="P55" s="56"/>
      <c r="Q55" s="56"/>
      <c r="R55" s="56"/>
      <c r="S55" s="73"/>
    </row>
    <row r="56" spans="1:19" ht="39.950000000000003" customHeight="1" x14ac:dyDescent="0.2">
      <c r="A56" s="71"/>
      <c r="B56" s="62"/>
      <c r="C56" s="62"/>
      <c r="D56" s="62"/>
      <c r="E56" s="62"/>
      <c r="F56" s="62"/>
      <c r="G56" s="62"/>
      <c r="H56" s="62" t="str">
        <f>IF(ISNA(VLOOKUP(G56,Liste!$A$1:$B$6,2,0)),"",VLOOKUP(G56,Liste!$A$1:$B$6,2,0))</f>
        <v/>
      </c>
      <c r="I56" s="63"/>
      <c r="J56" s="63"/>
      <c r="K56" s="40"/>
      <c r="L56" s="56"/>
      <c r="M56" s="56"/>
      <c r="N56" s="56"/>
      <c r="O56" s="56"/>
      <c r="P56" s="56"/>
      <c r="Q56" s="56"/>
      <c r="R56" s="56"/>
      <c r="S56" s="73"/>
    </row>
    <row r="57" spans="1:19" ht="39.950000000000003" customHeight="1" x14ac:dyDescent="0.2">
      <c r="A57" s="71"/>
      <c r="B57" s="62"/>
      <c r="C57" s="62"/>
      <c r="D57" s="62"/>
      <c r="E57" s="62"/>
      <c r="F57" s="62"/>
      <c r="G57" s="62"/>
      <c r="H57" s="62" t="str">
        <f>IF(ISNA(VLOOKUP(G57,Liste!$A$1:$B$6,2,0)),"",VLOOKUP(G57,Liste!$A$1:$B$6,2,0))</f>
        <v/>
      </c>
      <c r="I57" s="63"/>
      <c r="J57" s="63"/>
      <c r="K57" s="40"/>
      <c r="L57" s="56"/>
      <c r="M57" s="56"/>
      <c r="N57" s="56"/>
      <c r="O57" s="56"/>
      <c r="P57" s="56"/>
      <c r="Q57" s="56"/>
      <c r="R57" s="56"/>
      <c r="S57" s="73"/>
    </row>
    <row r="58" spans="1:19" ht="39.950000000000003" customHeight="1" x14ac:dyDescent="0.2">
      <c r="A58" s="71"/>
      <c r="B58" s="62"/>
      <c r="C58" s="62"/>
      <c r="D58" s="62"/>
      <c r="E58" s="62"/>
      <c r="F58" s="62"/>
      <c r="G58" s="62"/>
      <c r="H58" s="62" t="str">
        <f>IF(ISNA(VLOOKUP(G58,Liste!$A$1:$B$6,2,0)),"",VLOOKUP(G58,Liste!$A$1:$B$6,2,0))</f>
        <v/>
      </c>
      <c r="I58" s="63"/>
      <c r="J58" s="63"/>
      <c r="K58" s="40"/>
      <c r="L58" s="56"/>
      <c r="M58" s="56"/>
      <c r="N58" s="56"/>
      <c r="O58" s="56"/>
      <c r="P58" s="56"/>
      <c r="Q58" s="56"/>
      <c r="R58" s="56"/>
      <c r="S58" s="73"/>
    </row>
    <row r="59" spans="1:19" ht="39.950000000000003" customHeight="1" x14ac:dyDescent="0.2">
      <c r="A59" s="71"/>
      <c r="B59" s="62"/>
      <c r="C59" s="62"/>
      <c r="D59" s="62"/>
      <c r="E59" s="62"/>
      <c r="F59" s="62"/>
      <c r="G59" s="62"/>
      <c r="H59" s="62" t="str">
        <f>IF(ISNA(VLOOKUP(G59,Liste!$A$1:$B$6,2,0)),"",VLOOKUP(G59,Liste!$A$1:$B$6,2,0))</f>
        <v/>
      </c>
      <c r="I59" s="63"/>
      <c r="J59" s="63"/>
      <c r="K59" s="40"/>
      <c r="L59" s="56"/>
      <c r="M59" s="56"/>
      <c r="N59" s="56"/>
      <c r="O59" s="56"/>
      <c r="P59" s="56"/>
      <c r="Q59" s="56"/>
      <c r="R59" s="56"/>
      <c r="S59" s="73"/>
    </row>
    <row r="60" spans="1:19" ht="39.950000000000003" customHeight="1" x14ac:dyDescent="0.2">
      <c r="A60" s="71"/>
      <c r="B60" s="62"/>
      <c r="C60" s="62"/>
      <c r="D60" s="62"/>
      <c r="E60" s="62"/>
      <c r="F60" s="62"/>
      <c r="G60" s="62"/>
      <c r="H60" s="62" t="str">
        <f>IF(ISNA(VLOOKUP(G60,Liste!$A$1:$B$6,2,0)),"",VLOOKUP(G60,Liste!$A$1:$B$6,2,0))</f>
        <v/>
      </c>
      <c r="I60" s="63"/>
      <c r="J60" s="63"/>
      <c r="K60" s="40"/>
      <c r="L60" s="56"/>
      <c r="M60" s="56"/>
      <c r="N60" s="56"/>
      <c r="O60" s="56"/>
      <c r="P60" s="56"/>
      <c r="Q60" s="56"/>
      <c r="R60" s="56"/>
      <c r="S60" s="73"/>
    </row>
    <row r="61" spans="1:19" ht="39.950000000000003" customHeight="1" x14ac:dyDescent="0.2">
      <c r="A61" s="71"/>
      <c r="B61" s="62"/>
      <c r="C61" s="62"/>
      <c r="D61" s="62"/>
      <c r="E61" s="62"/>
      <c r="F61" s="62"/>
      <c r="G61" s="62"/>
      <c r="H61" s="62" t="str">
        <f>IF(ISNA(VLOOKUP(G61,Liste!$A$1:$B$6,2,0)),"",VLOOKUP(G61,Liste!$A$1:$B$6,2,0))</f>
        <v/>
      </c>
      <c r="I61" s="63"/>
      <c r="J61" s="63"/>
      <c r="K61" s="40"/>
      <c r="L61" s="56"/>
      <c r="M61" s="56"/>
      <c r="N61" s="56"/>
      <c r="O61" s="56"/>
      <c r="P61" s="56"/>
      <c r="Q61" s="56"/>
      <c r="R61" s="56"/>
      <c r="S61" s="73"/>
    </row>
    <row r="62" spans="1:19" ht="39.950000000000003" customHeight="1" x14ac:dyDescent="0.2">
      <c r="A62" s="71"/>
      <c r="B62" s="62"/>
      <c r="C62" s="62"/>
      <c r="D62" s="62"/>
      <c r="E62" s="62"/>
      <c r="F62" s="62"/>
      <c r="G62" s="62"/>
      <c r="H62" s="62" t="str">
        <f>IF(ISNA(VLOOKUP(G62,Liste!$A$1:$B$6,2,0)),"",VLOOKUP(G62,Liste!$A$1:$B$6,2,0))</f>
        <v/>
      </c>
      <c r="I62" s="63"/>
      <c r="J62" s="63"/>
      <c r="K62" s="40"/>
      <c r="L62" s="56"/>
      <c r="M62" s="56"/>
      <c r="N62" s="56"/>
      <c r="O62" s="56"/>
      <c r="P62" s="56"/>
      <c r="Q62" s="56"/>
      <c r="R62" s="56"/>
      <c r="S62" s="73"/>
    </row>
    <row r="63" spans="1:19" ht="39.950000000000003" customHeight="1" x14ac:dyDescent="0.2">
      <c r="A63" s="71"/>
      <c r="B63" s="62"/>
      <c r="C63" s="62"/>
      <c r="D63" s="62"/>
      <c r="E63" s="62"/>
      <c r="F63" s="62"/>
      <c r="G63" s="62"/>
      <c r="H63" s="62" t="str">
        <f>IF(ISNA(VLOOKUP(G63,Liste!$A$1:$B$6,2,0)),"",VLOOKUP(G63,Liste!$A$1:$B$6,2,0))</f>
        <v/>
      </c>
      <c r="I63" s="63"/>
      <c r="J63" s="63"/>
      <c r="K63" s="40"/>
      <c r="L63" s="56"/>
      <c r="M63" s="56"/>
      <c r="N63" s="56"/>
      <c r="O63" s="56"/>
      <c r="P63" s="56"/>
      <c r="Q63" s="56"/>
      <c r="R63" s="56"/>
      <c r="S63" s="73"/>
    </row>
    <row r="64" spans="1:19" ht="39.950000000000003" customHeight="1" x14ac:dyDescent="0.2">
      <c r="A64" s="71"/>
      <c r="B64" s="62"/>
      <c r="C64" s="62"/>
      <c r="D64" s="62"/>
      <c r="E64" s="62"/>
      <c r="F64" s="62"/>
      <c r="G64" s="62"/>
      <c r="H64" s="62" t="str">
        <f>IF(ISNA(VLOOKUP(G64,Liste!$A$1:$B$6,2,0)),"",VLOOKUP(G64,Liste!$A$1:$B$6,2,0))</f>
        <v/>
      </c>
      <c r="I64" s="63"/>
      <c r="J64" s="63"/>
      <c r="K64" s="40"/>
      <c r="L64" s="56"/>
      <c r="M64" s="56"/>
      <c r="N64" s="56"/>
      <c r="O64" s="56"/>
      <c r="P64" s="56"/>
      <c r="Q64" s="56"/>
      <c r="R64" s="56"/>
      <c r="S64" s="73"/>
    </row>
    <row r="65" spans="1:19" ht="39.950000000000003" customHeight="1" x14ac:dyDescent="0.2">
      <c r="A65" s="71"/>
      <c r="B65" s="62"/>
      <c r="C65" s="62"/>
      <c r="D65" s="62"/>
      <c r="E65" s="62"/>
      <c r="F65" s="62"/>
      <c r="G65" s="62"/>
      <c r="H65" s="62" t="str">
        <f>IF(ISNA(VLOOKUP(G65,Liste!$A$1:$B$6,2,0)),"",VLOOKUP(G65,Liste!$A$1:$B$6,2,0))</f>
        <v/>
      </c>
      <c r="I65" s="63"/>
      <c r="J65" s="63"/>
      <c r="K65" s="40"/>
      <c r="L65" s="56"/>
      <c r="M65" s="56"/>
      <c r="N65" s="56"/>
      <c r="O65" s="56"/>
      <c r="P65" s="56"/>
      <c r="Q65" s="56"/>
      <c r="R65" s="56"/>
      <c r="S65" s="73"/>
    </row>
    <row r="66" spans="1:19" ht="39.950000000000003" customHeight="1" x14ac:dyDescent="0.2">
      <c r="A66" s="71"/>
      <c r="B66" s="62"/>
      <c r="C66" s="62"/>
      <c r="D66" s="62"/>
      <c r="E66" s="62"/>
      <c r="F66" s="62"/>
      <c r="G66" s="62"/>
      <c r="H66" s="62" t="str">
        <f>IF(ISNA(VLOOKUP(G66,Liste!$A$1:$B$6,2,0)),"",VLOOKUP(G66,Liste!$A$1:$B$6,2,0))</f>
        <v/>
      </c>
      <c r="I66" s="63"/>
      <c r="J66" s="63"/>
      <c r="K66" s="40"/>
      <c r="L66" s="56"/>
      <c r="M66" s="56"/>
      <c r="N66" s="56"/>
      <c r="O66" s="56"/>
      <c r="P66" s="56"/>
      <c r="Q66" s="56"/>
      <c r="R66" s="56"/>
      <c r="S66" s="73"/>
    </row>
    <row r="67" spans="1:19" ht="39.950000000000003" customHeight="1" x14ac:dyDescent="0.2">
      <c r="A67" s="71"/>
      <c r="B67" s="62"/>
      <c r="C67" s="62"/>
      <c r="D67" s="62"/>
      <c r="E67" s="62"/>
      <c r="F67" s="62"/>
      <c r="G67" s="62"/>
      <c r="H67" s="62" t="str">
        <f>IF(ISNA(VLOOKUP(G67,Liste!$A$1:$B$6,2,0)),"",VLOOKUP(G67,Liste!$A$1:$B$6,2,0))</f>
        <v/>
      </c>
      <c r="I67" s="63"/>
      <c r="J67" s="63"/>
      <c r="K67" s="40"/>
      <c r="L67" s="56"/>
      <c r="M67" s="56"/>
      <c r="N67" s="56"/>
      <c r="O67" s="56"/>
      <c r="P67" s="56"/>
      <c r="Q67" s="56"/>
      <c r="R67" s="56"/>
      <c r="S67" s="73"/>
    </row>
    <row r="68" spans="1:19" ht="39.950000000000003" customHeight="1" x14ac:dyDescent="0.2">
      <c r="A68" s="71"/>
      <c r="B68" s="62"/>
      <c r="C68" s="62"/>
      <c r="D68" s="62"/>
      <c r="E68" s="62"/>
      <c r="F68" s="62"/>
      <c r="G68" s="62"/>
      <c r="H68" s="62" t="str">
        <f>IF(ISNA(VLOOKUP(G68,Liste!$A$1:$B$6,2,0)),"",VLOOKUP(G68,Liste!$A$1:$B$6,2,0))</f>
        <v/>
      </c>
      <c r="I68" s="63"/>
      <c r="J68" s="63"/>
      <c r="K68" s="40"/>
      <c r="L68" s="56"/>
      <c r="M68" s="56"/>
      <c r="N68" s="56"/>
      <c r="O68" s="56"/>
      <c r="P68" s="56"/>
      <c r="Q68" s="56"/>
      <c r="R68" s="56"/>
      <c r="S68" s="73"/>
    </row>
    <row r="69" spans="1:19" ht="39.950000000000003" customHeight="1" x14ac:dyDescent="0.2">
      <c r="A69" s="71"/>
      <c r="B69" s="62"/>
      <c r="C69" s="62"/>
      <c r="D69" s="62"/>
      <c r="E69" s="62"/>
      <c r="F69" s="62"/>
      <c r="G69" s="62"/>
      <c r="H69" s="62" t="str">
        <f>IF(ISNA(VLOOKUP(G69,Liste!$A$1:$B$6,2,0)),"",VLOOKUP(G69,Liste!$A$1:$B$6,2,0))</f>
        <v/>
      </c>
      <c r="I69" s="63"/>
      <c r="J69" s="63"/>
      <c r="K69" s="40"/>
      <c r="L69" s="56"/>
      <c r="M69" s="56"/>
      <c r="N69" s="56"/>
      <c r="O69" s="56"/>
      <c r="P69" s="56"/>
      <c r="Q69" s="56"/>
      <c r="R69" s="56"/>
      <c r="S69" s="73"/>
    </row>
    <row r="70" spans="1:19" ht="39.950000000000003" customHeight="1" x14ac:dyDescent="0.2">
      <c r="A70" s="71"/>
      <c r="B70" s="62"/>
      <c r="C70" s="62"/>
      <c r="D70" s="62"/>
      <c r="E70" s="62"/>
      <c r="F70" s="62"/>
      <c r="G70" s="62"/>
      <c r="H70" s="62" t="str">
        <f>IF(ISNA(VLOOKUP(G70,Liste!$A$1:$B$6,2,0)),"",VLOOKUP(G70,Liste!$A$1:$B$6,2,0))</f>
        <v/>
      </c>
      <c r="I70" s="63"/>
      <c r="J70" s="63"/>
      <c r="K70" s="40"/>
      <c r="L70" s="56"/>
      <c r="M70" s="56"/>
      <c r="N70" s="56"/>
      <c r="O70" s="56"/>
      <c r="P70" s="56"/>
      <c r="Q70" s="56"/>
      <c r="R70" s="56"/>
      <c r="S70" s="73"/>
    </row>
    <row r="1048574" ht="0.6" customHeight="1" x14ac:dyDescent="0.2"/>
    <row r="1048575" ht="16.899999999999999" customHeight="1" x14ac:dyDescent="0.2"/>
    <row r="1048576" ht="10.15" customHeight="1" x14ac:dyDescent="0.2"/>
  </sheetData>
  <mergeCells count="4">
    <mergeCell ref="B2:H2"/>
    <mergeCell ref="I2:J2"/>
    <mergeCell ref="K2:P2"/>
    <mergeCell ref="C1:F1"/>
  </mergeCells>
  <phoneticPr fontId="6" type="noConversion"/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0D8BA86-3348-4748-A4AF-6E8E5008998D}">
          <x14:formula1>
            <xm:f>Liste!$C$2:$C$5</xm:f>
          </x14:formula1>
          <xm:sqref>I4:I6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8A7B6-8AF2-4200-A145-58D662ABA04A}">
  <sheetPr codeName="Feuil2"/>
  <dimension ref="A1:J1"/>
  <sheetViews>
    <sheetView zoomScaleNormal="100" workbookViewId="0">
      <selection activeCell="F34" sqref="F34"/>
    </sheetView>
  </sheetViews>
  <sheetFormatPr baseColWidth="10" defaultRowHeight="12.75" x14ac:dyDescent="0.2"/>
  <sheetData>
    <row r="1" spans="1:10" ht="30" customHeight="1" x14ac:dyDescent="0.25">
      <c r="A1" s="77" t="s">
        <v>154</v>
      </c>
      <c r="B1" s="78"/>
      <c r="C1" s="78"/>
      <c r="D1" s="78"/>
      <c r="E1" s="78"/>
      <c r="F1" s="78"/>
      <c r="G1" s="78"/>
      <c r="I1" s="80" t="s">
        <v>8</v>
      </c>
      <c r="J1" s="78"/>
    </row>
  </sheetData>
  <mergeCells count="2">
    <mergeCell ref="A1:G1"/>
    <mergeCell ref="I1:J1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C798E-23E9-4FA8-95BA-91C25DE34C51}">
  <sheetPr codeName="Feuil4"/>
  <dimension ref="A1:N25"/>
  <sheetViews>
    <sheetView zoomScale="77" zoomScaleNormal="85" workbookViewId="0">
      <selection activeCell="N6" sqref="N6"/>
    </sheetView>
  </sheetViews>
  <sheetFormatPr baseColWidth="10" defaultRowHeight="12.75" x14ac:dyDescent="0.2"/>
  <cols>
    <col min="1" max="1" width="5.375" customWidth="1"/>
    <col min="2" max="2" width="12.625" bestFit="1" customWidth="1"/>
    <col min="3" max="3" width="13.125" bestFit="1" customWidth="1"/>
    <col min="4" max="4" width="17.375" bestFit="1" customWidth="1"/>
    <col min="5" max="5" width="18.75" bestFit="1" customWidth="1"/>
    <col min="6" max="6" width="14.875" bestFit="1" customWidth="1"/>
    <col min="7" max="7" width="25.75" bestFit="1" customWidth="1"/>
    <col min="8" max="8" width="13.5" bestFit="1" customWidth="1"/>
    <col min="9" max="9" width="10.5" bestFit="1" customWidth="1"/>
    <col min="10" max="10" width="24.875" bestFit="1" customWidth="1"/>
    <col min="11" max="11" width="11" customWidth="1"/>
    <col min="12" max="12" width="9.5" bestFit="1" customWidth="1"/>
  </cols>
  <sheetData>
    <row r="1" spans="1:14" ht="52.5" customHeight="1" x14ac:dyDescent="0.35">
      <c r="B1" s="79"/>
      <c r="C1" s="79"/>
      <c r="D1" s="79"/>
    </row>
    <row r="2" spans="1:14" ht="52.5" customHeight="1" x14ac:dyDescent="0.4">
      <c r="A2" s="81" t="s">
        <v>0</v>
      </c>
      <c r="B2" s="81"/>
      <c r="C2" s="81"/>
      <c r="D2" s="81"/>
      <c r="E2" s="81"/>
      <c r="F2" s="81"/>
      <c r="G2" s="81"/>
      <c r="H2" s="77"/>
      <c r="I2" s="78"/>
      <c r="J2" s="65" t="s">
        <v>118</v>
      </c>
    </row>
    <row r="3" spans="1:14" ht="27" customHeight="1" x14ac:dyDescent="0.2">
      <c r="A3" s="24" t="s">
        <v>137</v>
      </c>
      <c r="B3" s="17" t="s">
        <v>1</v>
      </c>
      <c r="C3" s="17" t="s">
        <v>2</v>
      </c>
      <c r="D3" s="17" t="s">
        <v>3</v>
      </c>
      <c r="E3" s="17" t="s">
        <v>4</v>
      </c>
      <c r="F3" s="17" t="s">
        <v>5</v>
      </c>
      <c r="G3" s="17" t="s">
        <v>6</v>
      </c>
      <c r="H3" s="17" t="s">
        <v>7</v>
      </c>
      <c r="I3" s="16" t="s">
        <v>9</v>
      </c>
      <c r="J3" s="16" t="s">
        <v>10</v>
      </c>
      <c r="K3" s="16" t="s">
        <v>155</v>
      </c>
      <c r="L3" s="75" t="s">
        <v>138</v>
      </c>
      <c r="M3" s="12"/>
      <c r="N3" s="12"/>
    </row>
    <row r="4" spans="1:14" ht="36" x14ac:dyDescent="0.2">
      <c r="A4" s="61">
        <v>1</v>
      </c>
      <c r="B4" s="62">
        <v>6546565</v>
      </c>
      <c r="C4" s="62">
        <v>65465465</v>
      </c>
      <c r="D4" s="62" t="s">
        <v>53</v>
      </c>
      <c r="E4" s="62" t="s">
        <v>98</v>
      </c>
      <c r="F4" s="68" t="s">
        <v>159</v>
      </c>
      <c r="G4" s="62" t="s">
        <v>48</v>
      </c>
      <c r="H4" s="62" t="str">
        <f>IF(ISNA(VLOOKUP(G4,Liste!$A$1:$B$6,2,0)),"",VLOOKUP(G4,Liste!$A$1:$B$6,2,0))</f>
        <v>Moyenne</v>
      </c>
      <c r="I4" s="55" t="s">
        <v>25</v>
      </c>
      <c r="J4" s="21" t="s">
        <v>163</v>
      </c>
      <c r="K4" s="47" t="s">
        <v>122</v>
      </c>
      <c r="L4" s="76" t="s">
        <v>146</v>
      </c>
    </row>
    <row r="5" spans="1:14" ht="30" x14ac:dyDescent="0.2">
      <c r="A5" s="26">
        <v>2</v>
      </c>
      <c r="B5" s="20">
        <v>654565</v>
      </c>
      <c r="C5" s="20">
        <v>548745</v>
      </c>
      <c r="D5" s="20" t="s">
        <v>55</v>
      </c>
      <c r="E5" s="20" t="s">
        <v>75</v>
      </c>
      <c r="F5" s="20" t="s">
        <v>160</v>
      </c>
      <c r="G5" s="20" t="s">
        <v>48</v>
      </c>
      <c r="H5" s="62" t="str">
        <f>IF(ISNA(VLOOKUP(G5,Liste!$A$1:$B$6,2,0)),"",VLOOKUP(G5,Liste!$A$1:$B$6,2,0))</f>
        <v>Moyenne</v>
      </c>
      <c r="I5" s="55" t="s">
        <v>42</v>
      </c>
      <c r="J5" s="21" t="s">
        <v>164</v>
      </c>
      <c r="K5" s="47" t="s">
        <v>122</v>
      </c>
      <c r="L5" s="76" t="s">
        <v>146</v>
      </c>
    </row>
    <row r="6" spans="1:14" ht="30" x14ac:dyDescent="0.2">
      <c r="A6" s="26">
        <v>3</v>
      </c>
      <c r="B6" s="20">
        <v>856458</v>
      </c>
      <c r="C6" s="20">
        <v>15465</v>
      </c>
      <c r="D6" s="20" t="s">
        <v>21</v>
      </c>
      <c r="E6" s="20" t="s">
        <v>96</v>
      </c>
      <c r="F6" s="20" t="s">
        <v>159</v>
      </c>
      <c r="G6" s="20" t="s">
        <v>48</v>
      </c>
      <c r="H6" s="62" t="str">
        <f>IF(ISNA(VLOOKUP(G6,Liste!$A$1:$B$6,2,0)),"",VLOOKUP(G6,Liste!$A$1:$B$6,2,0))</f>
        <v>Moyenne</v>
      </c>
      <c r="I6" s="55" t="s">
        <v>43</v>
      </c>
      <c r="J6" s="21" t="s">
        <v>165</v>
      </c>
      <c r="K6" s="47" t="s">
        <v>122</v>
      </c>
      <c r="L6" s="76" t="s">
        <v>146</v>
      </c>
    </row>
    <row r="7" spans="1:14" ht="18" x14ac:dyDescent="0.2">
      <c r="A7" s="26">
        <v>4</v>
      </c>
      <c r="B7" s="20">
        <v>654565</v>
      </c>
      <c r="C7" s="20">
        <v>54645</v>
      </c>
      <c r="D7" s="20" t="s">
        <v>55</v>
      </c>
      <c r="E7" s="20" t="s">
        <v>99</v>
      </c>
      <c r="F7" s="20" t="s">
        <v>159</v>
      </c>
      <c r="G7" s="20" t="s">
        <v>49</v>
      </c>
      <c r="H7" s="62" t="str">
        <f>IF(ISNA(VLOOKUP(G7,Liste!$A$1:$B$6,2,0)),"",VLOOKUP(G7,Liste!$A$1:$B$6,2,0))</f>
        <v>Elevé</v>
      </c>
      <c r="I7" s="55" t="s">
        <v>43</v>
      </c>
      <c r="J7" s="21" t="s">
        <v>166</v>
      </c>
      <c r="K7" s="47" t="s">
        <v>122</v>
      </c>
      <c r="L7" s="76" t="s">
        <v>146</v>
      </c>
    </row>
    <row r="8" spans="1:14" ht="30" x14ac:dyDescent="0.2">
      <c r="A8" s="26">
        <v>5</v>
      </c>
      <c r="B8" s="20">
        <v>97878</v>
      </c>
      <c r="C8" s="20">
        <v>13654</v>
      </c>
      <c r="D8" s="20" t="s">
        <v>41</v>
      </c>
      <c r="E8" s="20" t="s">
        <v>99</v>
      </c>
      <c r="F8" s="20" t="s">
        <v>161</v>
      </c>
      <c r="G8" s="20" t="s">
        <v>48</v>
      </c>
      <c r="H8" s="62" t="str">
        <f>IF(ISNA(VLOOKUP(G8,Liste!$A$1:$B$6,2,0)),"",VLOOKUP(G8,Liste!$A$1:$B$6,2,0))</f>
        <v>Moyenne</v>
      </c>
      <c r="I8" s="55" t="s">
        <v>25</v>
      </c>
      <c r="J8" s="21" t="s">
        <v>167</v>
      </c>
      <c r="K8" s="47" t="s">
        <v>122</v>
      </c>
      <c r="L8" s="76" t="s">
        <v>146</v>
      </c>
    </row>
    <row r="9" spans="1:14" ht="18" x14ac:dyDescent="0.2">
      <c r="A9" s="26">
        <v>6</v>
      </c>
      <c r="B9" s="20">
        <v>865465</v>
      </c>
      <c r="C9" s="20">
        <v>65465</v>
      </c>
      <c r="D9" s="20" t="s">
        <v>55</v>
      </c>
      <c r="E9" s="20" t="s">
        <v>83</v>
      </c>
      <c r="F9" s="20" t="s">
        <v>162</v>
      </c>
      <c r="G9" s="20" t="s">
        <v>50</v>
      </c>
      <c r="H9" s="62" t="str">
        <f>IF(ISNA(VLOOKUP(G9,Liste!$A$1:$B$6,2,0)),"",VLOOKUP(G9,Liste!$A$1:$B$6,2,0))</f>
        <v>Elevé</v>
      </c>
      <c r="I9" s="55" t="s">
        <v>42</v>
      </c>
      <c r="J9" s="21" t="s">
        <v>168</v>
      </c>
      <c r="K9" s="47" t="s">
        <v>122</v>
      </c>
      <c r="L9" s="76" t="s">
        <v>146</v>
      </c>
    </row>
    <row r="10" spans="1:14" ht="18" x14ac:dyDescent="0.2">
      <c r="A10" s="26"/>
      <c r="B10" s="20"/>
      <c r="C10" s="20"/>
      <c r="D10" s="20"/>
      <c r="E10" s="20"/>
      <c r="F10" s="20"/>
      <c r="G10" s="20"/>
      <c r="H10" s="62" t="str">
        <f>IF(ISNA(VLOOKUP(G10,Liste!$A$1:$B$6,2,0)),"",VLOOKUP(G10,Liste!$A$1:$B$6,2,0))</f>
        <v/>
      </c>
      <c r="I10" s="55"/>
      <c r="J10" s="21" t="s">
        <v>11</v>
      </c>
      <c r="K10" s="47" t="s">
        <v>122</v>
      </c>
      <c r="L10" s="76"/>
    </row>
    <row r="11" spans="1:14" ht="18" x14ac:dyDescent="0.2">
      <c r="A11" s="26"/>
      <c r="B11" s="20"/>
      <c r="C11" s="20"/>
      <c r="D11" s="20"/>
      <c r="E11" s="20"/>
      <c r="F11" s="20"/>
      <c r="G11" s="20"/>
      <c r="H11" s="62" t="str">
        <f>IF(ISNA(VLOOKUP(G11,Liste!$A$1:$B$6,2,0)),"",VLOOKUP(G11,Liste!$A$1:$B$6,2,0))</f>
        <v/>
      </c>
      <c r="I11" s="55"/>
      <c r="J11" s="21" t="s">
        <v>11</v>
      </c>
      <c r="K11" s="47" t="s">
        <v>122</v>
      </c>
      <c r="L11" s="76"/>
    </row>
    <row r="12" spans="1:14" ht="18" x14ac:dyDescent="0.2">
      <c r="A12" s="26"/>
      <c r="B12" s="20"/>
      <c r="C12" s="20"/>
      <c r="D12" s="20"/>
      <c r="E12" s="20"/>
      <c r="F12" s="20"/>
      <c r="G12" s="20"/>
      <c r="H12" s="62" t="str">
        <f>IF(ISNA(VLOOKUP(G12,Liste!$A$1:$B$6,2,0)),"",VLOOKUP(G12,Liste!$A$1:$B$6,2,0))</f>
        <v/>
      </c>
      <c r="I12" s="55"/>
      <c r="J12" s="21" t="s">
        <v>11</v>
      </c>
      <c r="K12" s="47" t="s">
        <v>122</v>
      </c>
      <c r="L12" s="76"/>
    </row>
    <row r="13" spans="1:14" ht="18" x14ac:dyDescent="0.2">
      <c r="A13" s="26"/>
      <c r="B13" s="20"/>
      <c r="C13" s="20"/>
      <c r="D13" s="20"/>
      <c r="E13" s="20"/>
      <c r="F13" s="20"/>
      <c r="G13" s="20"/>
      <c r="H13" s="62" t="str">
        <f>IF(ISNA(VLOOKUP(G13,Liste!$A$1:$B$6,2,0)),"",VLOOKUP(G13,Liste!$A$1:$B$6,2,0))</f>
        <v/>
      </c>
      <c r="I13" s="55"/>
      <c r="J13" s="21" t="s">
        <v>11</v>
      </c>
      <c r="K13" s="47" t="s">
        <v>122</v>
      </c>
      <c r="L13" s="76"/>
    </row>
    <row r="14" spans="1:14" ht="18" x14ac:dyDescent="0.2">
      <c r="A14" s="26"/>
      <c r="B14" s="20"/>
      <c r="C14" s="20"/>
      <c r="D14" s="20"/>
      <c r="E14" s="20"/>
      <c r="F14" s="20"/>
      <c r="G14" s="20"/>
      <c r="H14" s="62" t="str">
        <f>IF(ISNA(VLOOKUP(G14,Liste!$A$1:$B$6,2,0)),"",VLOOKUP(G14,Liste!$A$1:$B$6,2,0))</f>
        <v/>
      </c>
      <c r="I14" s="55"/>
      <c r="J14" s="21" t="s">
        <v>11</v>
      </c>
      <c r="K14" s="47" t="s">
        <v>122</v>
      </c>
      <c r="L14" s="76"/>
    </row>
    <row r="15" spans="1:14" ht="18" x14ac:dyDescent="0.2">
      <c r="A15" s="26"/>
      <c r="B15" s="20"/>
      <c r="C15" s="20"/>
      <c r="D15" s="20"/>
      <c r="E15" s="20"/>
      <c r="F15" s="20"/>
      <c r="G15" s="20"/>
      <c r="H15" s="62" t="str">
        <f>IF(ISNA(VLOOKUP(G15,Liste!$A$1:$B$6,2,0)),"",VLOOKUP(G15,Liste!$A$1:$B$6,2,0))</f>
        <v/>
      </c>
      <c r="I15" s="21"/>
      <c r="J15" s="21" t="s">
        <v>11</v>
      </c>
      <c r="K15" s="47" t="s">
        <v>122</v>
      </c>
      <c r="L15" s="76"/>
    </row>
    <row r="16" spans="1:14" ht="18" x14ac:dyDescent="0.2">
      <c r="A16" s="26"/>
      <c r="B16" s="20"/>
      <c r="C16" s="20"/>
      <c r="D16" s="20"/>
      <c r="E16" s="20"/>
      <c r="F16" s="20"/>
      <c r="G16" s="20"/>
      <c r="H16" s="62" t="str">
        <f>IF(ISNA(VLOOKUP(G16,Liste!$A$1:$B$6,2,0)),"",VLOOKUP(G16,Liste!$A$1:$B$6,2,0))</f>
        <v/>
      </c>
      <c r="I16" s="21"/>
      <c r="J16" s="21" t="s">
        <v>11</v>
      </c>
      <c r="K16" s="47" t="s">
        <v>122</v>
      </c>
      <c r="L16" s="76"/>
    </row>
    <row r="17" spans="1:12" ht="18" x14ac:dyDescent="0.2">
      <c r="A17" s="26"/>
      <c r="B17" s="20"/>
      <c r="C17" s="20"/>
      <c r="D17" s="20"/>
      <c r="E17" s="20"/>
      <c r="F17" s="20"/>
      <c r="G17" s="20"/>
      <c r="H17" s="62" t="str">
        <f>IF(ISNA(VLOOKUP(G17,Liste!$A$1:$B$6,2,0)),"",VLOOKUP(G17,Liste!$A$1:$B$6,2,0))</f>
        <v/>
      </c>
      <c r="I17" s="21"/>
      <c r="J17" s="21" t="s">
        <v>11</v>
      </c>
      <c r="K17" s="47" t="s">
        <v>122</v>
      </c>
      <c r="L17" s="76"/>
    </row>
    <row r="18" spans="1:12" ht="18" x14ac:dyDescent="0.2">
      <c r="A18" s="26"/>
      <c r="B18" s="20"/>
      <c r="C18" s="20"/>
      <c r="D18" s="20"/>
      <c r="E18" s="20"/>
      <c r="F18" s="20"/>
      <c r="G18" s="20"/>
      <c r="H18" s="62" t="str">
        <f>IF(ISNA(VLOOKUP(G18,Liste!$A$1:$B$6,2,0)),"",VLOOKUP(G18,Liste!$A$1:$B$6,2,0))</f>
        <v/>
      </c>
      <c r="I18" s="21"/>
      <c r="J18" s="21" t="s">
        <v>11</v>
      </c>
      <c r="K18" s="47" t="s">
        <v>122</v>
      </c>
      <c r="L18" s="76"/>
    </row>
    <row r="19" spans="1:12" ht="18" x14ac:dyDescent="0.2">
      <c r="A19" s="26"/>
      <c r="B19" s="20"/>
      <c r="C19" s="20"/>
      <c r="D19" s="20"/>
      <c r="E19" s="20"/>
      <c r="F19" s="20"/>
      <c r="G19" s="20"/>
      <c r="H19" s="62" t="str">
        <f>IF(ISNA(VLOOKUP(G19,Liste!$A$1:$B$6,2,0)),"",VLOOKUP(G19,Liste!$A$1:$B$6,2,0))</f>
        <v/>
      </c>
      <c r="I19" s="21"/>
      <c r="J19" s="21" t="s">
        <v>11</v>
      </c>
      <c r="K19" s="47" t="s">
        <v>122</v>
      </c>
      <c r="L19" s="76"/>
    </row>
    <row r="20" spans="1:12" ht="18" x14ac:dyDescent="0.2">
      <c r="A20" s="26"/>
      <c r="B20" s="20"/>
      <c r="C20" s="20"/>
      <c r="D20" s="20"/>
      <c r="E20" s="20"/>
      <c r="F20" s="20"/>
      <c r="G20" s="20"/>
      <c r="H20" s="62" t="str">
        <f>IF(ISNA(VLOOKUP(G20,Liste!$A$1:$B$6,2,0)),"",VLOOKUP(G20,Liste!$A$1:$B$6,2,0))</f>
        <v/>
      </c>
      <c r="I20" s="21"/>
      <c r="J20" s="21" t="s">
        <v>11</v>
      </c>
      <c r="K20" s="47" t="s">
        <v>122</v>
      </c>
      <c r="L20" s="76"/>
    </row>
    <row r="21" spans="1:12" ht="18" x14ac:dyDescent="0.2">
      <c r="A21" s="26"/>
      <c r="B21" s="20"/>
      <c r="C21" s="20"/>
      <c r="D21" s="20"/>
      <c r="E21" s="20"/>
      <c r="F21" s="20"/>
      <c r="G21" s="20"/>
      <c r="H21" s="62" t="str">
        <f>IF(ISNA(VLOOKUP(G21,Liste!$A$1:$B$6,2,0)),"",VLOOKUP(G21,Liste!$A$1:$B$6,2,0))</f>
        <v/>
      </c>
      <c r="I21" s="21"/>
      <c r="J21" s="21" t="s">
        <v>11</v>
      </c>
      <c r="K21" s="47" t="s">
        <v>122</v>
      </c>
      <c r="L21" s="76"/>
    </row>
    <row r="22" spans="1:12" ht="18" x14ac:dyDescent="0.2">
      <c r="A22" s="26"/>
      <c r="B22" s="20"/>
      <c r="C22" s="20"/>
      <c r="D22" s="20"/>
      <c r="E22" s="20"/>
      <c r="F22" s="20"/>
      <c r="G22" s="20"/>
      <c r="H22" s="62" t="str">
        <f>IF(ISNA(VLOOKUP(G22,Liste!$A$1:$B$6,2,0)),"",VLOOKUP(G22,Liste!$A$1:$B$6,2,0))</f>
        <v/>
      </c>
      <c r="I22" s="21"/>
      <c r="J22" s="21" t="s">
        <v>11</v>
      </c>
      <c r="K22" s="47" t="s">
        <v>122</v>
      </c>
      <c r="L22" s="76"/>
    </row>
    <row r="23" spans="1:12" ht="18" x14ac:dyDescent="0.2">
      <c r="A23" s="26"/>
      <c r="B23" s="20"/>
      <c r="C23" s="20"/>
      <c r="D23" s="20"/>
      <c r="E23" s="20"/>
      <c r="F23" s="20"/>
      <c r="G23" s="20"/>
      <c r="H23" s="62" t="str">
        <f>IF(ISNA(VLOOKUP(G23,Liste!$A$1:$B$6,2,0)),"",VLOOKUP(G23,Liste!$A$1:$B$6,2,0))</f>
        <v/>
      </c>
      <c r="I23" s="21"/>
      <c r="J23" s="21" t="s">
        <v>11</v>
      </c>
      <c r="K23" s="47" t="s">
        <v>122</v>
      </c>
      <c r="L23" s="76"/>
    </row>
    <row r="24" spans="1:12" ht="18" x14ac:dyDescent="0.2">
      <c r="A24" s="26"/>
      <c r="B24" s="20"/>
      <c r="C24" s="20"/>
      <c r="D24" s="20"/>
      <c r="E24" s="20"/>
      <c r="F24" s="20"/>
      <c r="G24" s="20"/>
      <c r="H24" s="62" t="str">
        <f>IF(ISNA(VLOOKUP(G24,Liste!$A$1:$B$6,2,0)),"",VLOOKUP(G24,Liste!$A$1:$B$6,2,0))</f>
        <v/>
      </c>
      <c r="I24" s="21"/>
      <c r="J24" s="21" t="s">
        <v>11</v>
      </c>
      <c r="K24" s="47" t="s">
        <v>122</v>
      </c>
      <c r="L24" s="76"/>
    </row>
    <row r="25" spans="1:12" ht="18" x14ac:dyDescent="0.2">
      <c r="A25" s="26"/>
      <c r="B25" s="20"/>
      <c r="C25" s="20"/>
      <c r="D25" s="20"/>
      <c r="E25" s="20"/>
      <c r="F25" s="20"/>
      <c r="G25" s="20"/>
      <c r="H25" s="62" t="str">
        <f>IF(ISNA(VLOOKUP(G25,Liste!$A$1:$B$6,2,0)),"",VLOOKUP(G25,Liste!$A$1:$B$6,2,0))</f>
        <v/>
      </c>
      <c r="I25" s="21"/>
      <c r="J25" s="21" t="s">
        <v>11</v>
      </c>
      <c r="K25" s="47" t="s">
        <v>122</v>
      </c>
      <c r="L25" s="76"/>
    </row>
  </sheetData>
  <autoFilter ref="A3:L25" xr:uid="{47A375FC-0DEA-4F0A-816F-C1AABB61FC8F}"/>
  <mergeCells count="3">
    <mergeCell ref="B1:D1"/>
    <mergeCell ref="A2:G2"/>
    <mergeCell ref="H2:I2"/>
  </mergeCell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0398270-B26A-4177-BB22-F2536E502CCA}">
          <x14:formula1>
            <xm:f>Liste!$C$2:$C$5</xm:f>
          </x14:formula1>
          <xm:sqref>I4:I25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5785F-0BB8-4505-822A-C59145DBA2AD}">
  <sheetPr codeName="Feuil5"/>
  <dimension ref="A1:V202"/>
  <sheetViews>
    <sheetView zoomScale="80" zoomScaleNormal="80" workbookViewId="0">
      <selection activeCell="F2" sqref="F2"/>
    </sheetView>
  </sheetViews>
  <sheetFormatPr baseColWidth="10" defaultRowHeight="12.75" x14ac:dyDescent="0.2"/>
  <cols>
    <col min="1" max="1" width="13.125" customWidth="1"/>
    <col min="2" max="5" width="14.5" style="13" customWidth="1"/>
    <col min="6" max="6" width="16.375" style="13" customWidth="1"/>
    <col min="7" max="7" width="24.375" style="13" customWidth="1"/>
    <col min="8" max="9" width="14.5" style="13" customWidth="1"/>
    <col min="10" max="10" width="31.5" style="13" customWidth="1"/>
    <col min="11" max="11" width="7.75" customWidth="1"/>
    <col min="12" max="12" width="16.5" customWidth="1"/>
    <col min="13" max="13" width="15.125" customWidth="1"/>
    <col min="14" max="14" width="14.625" customWidth="1"/>
    <col min="15" max="15" width="19.25" customWidth="1"/>
    <col min="16" max="16" width="7.875" customWidth="1"/>
    <col min="17" max="17" width="9.75" customWidth="1"/>
    <col min="18" max="18" width="15.125" customWidth="1"/>
    <col min="19" max="19" width="8.25" style="13" customWidth="1"/>
    <col min="20" max="20" width="22" customWidth="1"/>
    <col min="21" max="21" width="18.25" customWidth="1"/>
  </cols>
  <sheetData>
    <row r="1" spans="1:22" s="13" customFormat="1" ht="12.6" x14ac:dyDescent="0.2"/>
    <row r="2" spans="1:22" ht="24" customHeight="1" x14ac:dyDescent="0.3">
      <c r="K2" s="3" t="s">
        <v>12</v>
      </c>
    </row>
    <row r="3" spans="1:22" ht="30.75" thickBot="1" x14ac:dyDescent="0.25">
      <c r="A3" s="58" t="s">
        <v>14</v>
      </c>
      <c r="B3" s="59" t="s">
        <v>1</v>
      </c>
      <c r="C3" s="59" t="s">
        <v>2</v>
      </c>
      <c r="D3" s="59" t="s">
        <v>3</v>
      </c>
      <c r="E3" s="59" t="s">
        <v>4</v>
      </c>
      <c r="F3" s="59" t="s">
        <v>5</v>
      </c>
      <c r="G3" s="59" t="s">
        <v>6</v>
      </c>
      <c r="H3" s="59" t="s">
        <v>7</v>
      </c>
      <c r="I3" s="60" t="s">
        <v>9</v>
      </c>
      <c r="J3" s="60" t="s">
        <v>10</v>
      </c>
      <c r="K3" s="60" t="s">
        <v>19</v>
      </c>
      <c r="L3" s="53" t="s">
        <v>15</v>
      </c>
      <c r="M3" s="53" t="s">
        <v>16</v>
      </c>
      <c r="N3" s="53" t="s">
        <v>17</v>
      </c>
      <c r="O3" s="53" t="s">
        <v>18</v>
      </c>
      <c r="P3" s="53" t="s">
        <v>135</v>
      </c>
      <c r="Q3" s="53" t="s">
        <v>108</v>
      </c>
      <c r="R3" s="53" t="s">
        <v>20</v>
      </c>
      <c r="S3" s="52" t="s">
        <v>138</v>
      </c>
      <c r="T3" s="41" t="s">
        <v>123</v>
      </c>
      <c r="U3" s="42" t="s">
        <v>124</v>
      </c>
      <c r="V3" s="43" t="s">
        <v>125</v>
      </c>
    </row>
    <row r="4" spans="1:22" ht="37.5" thickTop="1" thickBot="1" x14ac:dyDescent="0.25">
      <c r="A4" s="61">
        <v>1</v>
      </c>
      <c r="B4" s="62">
        <v>6546565</v>
      </c>
      <c r="C4" s="62">
        <v>65465465</v>
      </c>
      <c r="D4" s="62" t="s">
        <v>53</v>
      </c>
      <c r="E4" s="62" t="s">
        <v>98</v>
      </c>
      <c r="F4" s="62" t="s">
        <v>159</v>
      </c>
      <c r="G4" s="62" t="s">
        <v>48</v>
      </c>
      <c r="H4" s="62" t="s">
        <v>59</v>
      </c>
      <c r="I4" s="63" t="s">
        <v>25</v>
      </c>
      <c r="J4" s="63" t="s">
        <v>163</v>
      </c>
      <c r="K4" s="40" t="s">
        <v>122</v>
      </c>
      <c r="L4" s="38" t="s">
        <v>169</v>
      </c>
      <c r="M4" s="38" t="s">
        <v>171</v>
      </c>
      <c r="N4" s="39" t="s">
        <v>116</v>
      </c>
      <c r="O4" s="67"/>
      <c r="P4" s="39"/>
      <c r="Q4" s="39">
        <v>25454</v>
      </c>
      <c r="R4" s="39" t="s">
        <v>106</v>
      </c>
      <c r="S4" s="39" t="s">
        <v>147</v>
      </c>
      <c r="T4" s="44"/>
      <c r="U4" s="45"/>
      <c r="V4" s="46"/>
    </row>
    <row r="5" spans="1:22" ht="37.5" thickTop="1" thickBot="1" x14ac:dyDescent="0.25">
      <c r="A5" s="61">
        <v>5</v>
      </c>
      <c r="B5" s="62">
        <v>97878</v>
      </c>
      <c r="C5" s="62">
        <v>13654</v>
      </c>
      <c r="D5" s="62" t="s">
        <v>41</v>
      </c>
      <c r="E5" s="62" t="s">
        <v>99</v>
      </c>
      <c r="F5" s="62" t="s">
        <v>161</v>
      </c>
      <c r="G5" s="62" t="s">
        <v>48</v>
      </c>
      <c r="H5" s="62" t="s">
        <v>59</v>
      </c>
      <c r="I5" s="63" t="s">
        <v>25</v>
      </c>
      <c r="J5" s="63" t="s">
        <v>167</v>
      </c>
      <c r="K5" s="40" t="s">
        <v>122</v>
      </c>
      <c r="L5" s="38" t="s">
        <v>22</v>
      </c>
      <c r="M5" s="38" t="s">
        <v>170</v>
      </c>
      <c r="N5" s="39" t="s">
        <v>121</v>
      </c>
      <c r="O5" s="67"/>
      <c r="P5" s="39"/>
      <c r="Q5" s="39">
        <v>64546</v>
      </c>
      <c r="R5" s="39" t="s">
        <v>107</v>
      </c>
      <c r="S5" s="39" t="s">
        <v>147</v>
      </c>
      <c r="T5" s="44"/>
      <c r="U5" s="45"/>
      <c r="V5" s="46"/>
    </row>
    <row r="6" spans="1:22" ht="19.5" thickTop="1" thickBot="1" x14ac:dyDescent="0.25">
      <c r="A6" s="61"/>
      <c r="B6" s="62"/>
      <c r="C6" s="62"/>
      <c r="D6" s="62"/>
      <c r="E6" s="62"/>
      <c r="F6" s="62"/>
      <c r="G6" s="62"/>
      <c r="H6" s="62"/>
      <c r="I6" s="63"/>
      <c r="J6" s="63"/>
      <c r="K6" s="40"/>
      <c r="L6" s="38"/>
      <c r="M6" s="38"/>
      <c r="N6" s="39"/>
      <c r="O6" s="67"/>
      <c r="P6" s="39"/>
      <c r="Q6" s="39"/>
      <c r="R6" s="39"/>
      <c r="S6" s="39"/>
      <c r="T6" s="44"/>
      <c r="U6" s="45"/>
      <c r="V6" s="46"/>
    </row>
    <row r="7" spans="1:22" ht="19.5" thickTop="1" thickBot="1" x14ac:dyDescent="0.25">
      <c r="A7" s="61"/>
      <c r="B7" s="62"/>
      <c r="C7" s="62"/>
      <c r="D7" s="62"/>
      <c r="E7" s="62"/>
      <c r="F7" s="62"/>
      <c r="G7" s="62"/>
      <c r="H7" s="62"/>
      <c r="I7" s="63"/>
      <c r="J7" s="63"/>
      <c r="K7" s="40"/>
      <c r="L7" s="38"/>
      <c r="M7" s="38"/>
      <c r="N7" s="39"/>
      <c r="O7" s="39"/>
      <c r="P7" s="39"/>
      <c r="Q7" s="39"/>
      <c r="R7" s="39"/>
      <c r="S7" s="39"/>
      <c r="T7" s="44"/>
      <c r="U7" s="45"/>
      <c r="V7" s="46"/>
    </row>
    <row r="8" spans="1:22" ht="18.600000000000001" thickTop="1" thickBot="1" x14ac:dyDescent="0.25">
      <c r="A8" s="61"/>
      <c r="B8" s="62"/>
      <c r="C8" s="62"/>
      <c r="D8" s="62"/>
      <c r="E8" s="62"/>
      <c r="F8" s="62"/>
      <c r="G8" s="62"/>
      <c r="H8" s="62"/>
      <c r="I8" s="63"/>
      <c r="J8" s="63"/>
      <c r="K8" s="40"/>
      <c r="L8" s="38"/>
      <c r="M8" s="38"/>
      <c r="N8" s="39"/>
      <c r="O8" s="39"/>
      <c r="P8" s="39"/>
      <c r="Q8" s="39"/>
      <c r="R8" s="39"/>
      <c r="S8" s="39"/>
      <c r="T8" s="44"/>
      <c r="U8" s="45"/>
      <c r="V8" s="46"/>
    </row>
    <row r="9" spans="1:22" ht="19.5" thickTop="1" thickBot="1" x14ac:dyDescent="0.25">
      <c r="A9" s="61"/>
      <c r="B9" s="62"/>
      <c r="C9" s="62"/>
      <c r="D9" s="62"/>
      <c r="E9" s="62"/>
      <c r="F9" s="62"/>
      <c r="G9" s="62"/>
      <c r="H9" s="62"/>
      <c r="I9" s="63"/>
      <c r="J9" s="63"/>
      <c r="K9" s="40"/>
      <c r="L9" s="38"/>
      <c r="M9" s="38"/>
      <c r="N9" s="39"/>
      <c r="O9" s="39"/>
      <c r="P9" s="39"/>
      <c r="Q9" s="39"/>
      <c r="R9" s="39"/>
      <c r="S9" s="39"/>
      <c r="T9" s="44"/>
      <c r="U9" s="45"/>
      <c r="V9" s="46"/>
    </row>
    <row r="10" spans="1:22" ht="17.45" thickTop="1" thickBot="1" x14ac:dyDescent="0.25">
      <c r="A10" s="26"/>
      <c r="B10" s="20"/>
      <c r="C10" s="20"/>
      <c r="D10" s="20"/>
      <c r="E10" s="20"/>
      <c r="F10" s="20"/>
      <c r="G10" s="20"/>
      <c r="H10" s="20"/>
      <c r="I10" s="21"/>
      <c r="J10" s="21"/>
      <c r="K10" s="40"/>
      <c r="L10" s="38"/>
      <c r="M10" s="38"/>
      <c r="N10" s="39"/>
      <c r="O10" s="39"/>
      <c r="P10" s="39"/>
      <c r="Q10" s="39"/>
      <c r="R10" s="39"/>
      <c r="S10" s="39"/>
      <c r="T10" s="44"/>
      <c r="U10" s="45"/>
      <c r="V10" s="46"/>
    </row>
    <row r="11" spans="1:22" ht="17.45" thickTop="1" thickBot="1" x14ac:dyDescent="0.25">
      <c r="A11" s="26"/>
      <c r="B11" s="20"/>
      <c r="C11" s="20"/>
      <c r="D11" s="20"/>
      <c r="E11" s="20"/>
      <c r="F11" s="20"/>
      <c r="G11" s="20"/>
      <c r="H11" s="20"/>
      <c r="I11" s="21"/>
      <c r="J11" s="21"/>
      <c r="K11" s="40"/>
      <c r="L11" s="38"/>
      <c r="M11" s="38"/>
      <c r="N11" s="39"/>
      <c r="O11" s="39"/>
      <c r="P11" s="39"/>
      <c r="Q11" s="39"/>
      <c r="R11" s="39"/>
      <c r="S11" s="39"/>
      <c r="T11" s="44"/>
      <c r="U11" s="45"/>
      <c r="V11" s="46"/>
    </row>
    <row r="12" spans="1:22" ht="17.45" thickTop="1" thickBot="1" x14ac:dyDescent="0.25">
      <c r="A12" s="26"/>
      <c r="B12" s="20"/>
      <c r="C12" s="20"/>
      <c r="D12" s="20"/>
      <c r="E12" s="20"/>
      <c r="F12" s="20"/>
      <c r="G12" s="20"/>
      <c r="H12" s="20"/>
      <c r="I12" s="21"/>
      <c r="J12" s="21"/>
      <c r="K12" s="40"/>
      <c r="L12" s="38"/>
      <c r="M12" s="38"/>
      <c r="N12" s="39"/>
      <c r="O12" s="39"/>
      <c r="P12" s="39"/>
      <c r="Q12" s="39"/>
      <c r="R12" s="39"/>
      <c r="S12" s="39"/>
      <c r="T12" s="44"/>
      <c r="U12" s="45"/>
      <c r="V12" s="46"/>
    </row>
    <row r="13" spans="1:22" ht="17.45" thickTop="1" thickBot="1" x14ac:dyDescent="0.25">
      <c r="A13" s="26"/>
      <c r="B13" s="20"/>
      <c r="C13" s="20"/>
      <c r="D13" s="20"/>
      <c r="E13" s="20"/>
      <c r="F13" s="20"/>
      <c r="G13" s="20"/>
      <c r="H13" s="20"/>
      <c r="I13" s="21"/>
      <c r="J13" s="21"/>
      <c r="K13" s="40"/>
      <c r="L13" s="38"/>
      <c r="M13" s="38"/>
      <c r="N13" s="39"/>
      <c r="O13" s="39"/>
      <c r="P13" s="39"/>
      <c r="Q13" s="39"/>
      <c r="R13" s="39"/>
      <c r="S13" s="39"/>
      <c r="T13" s="44"/>
      <c r="U13" s="45"/>
      <c r="V13" s="46"/>
    </row>
    <row r="14" spans="1:22" ht="17.45" thickTop="1" thickBot="1" x14ac:dyDescent="0.25">
      <c r="A14" s="26"/>
      <c r="B14" s="20"/>
      <c r="C14" s="20"/>
      <c r="D14" s="20"/>
      <c r="E14" s="20"/>
      <c r="F14" s="20"/>
      <c r="G14" s="20"/>
      <c r="H14" s="20"/>
      <c r="I14" s="21"/>
      <c r="J14" s="21"/>
      <c r="K14" s="40"/>
      <c r="L14" s="38"/>
      <c r="M14" s="38"/>
      <c r="N14" s="39"/>
      <c r="O14" s="39"/>
      <c r="P14" s="39"/>
      <c r="Q14" s="39"/>
      <c r="R14" s="39"/>
      <c r="S14" s="39"/>
      <c r="T14" s="44"/>
      <c r="U14" s="45"/>
      <c r="V14" s="46"/>
    </row>
    <row r="15" spans="1:22" ht="17.45" thickTop="1" thickBot="1" x14ac:dyDescent="0.25">
      <c r="A15" s="26"/>
      <c r="B15" s="20"/>
      <c r="C15" s="20"/>
      <c r="D15" s="20"/>
      <c r="E15" s="20"/>
      <c r="F15" s="20"/>
      <c r="G15" s="20"/>
      <c r="H15" s="20"/>
      <c r="I15" s="21"/>
      <c r="J15" s="21"/>
      <c r="K15" s="40"/>
      <c r="L15" s="38"/>
      <c r="M15" s="38"/>
      <c r="N15" s="39"/>
      <c r="O15" s="39"/>
      <c r="P15" s="39"/>
      <c r="Q15" s="39"/>
      <c r="R15" s="39"/>
      <c r="S15" s="39"/>
      <c r="T15" s="44"/>
      <c r="U15" s="45"/>
      <c r="V15" s="46"/>
    </row>
    <row r="16" spans="1:22" ht="17.45" thickTop="1" thickBot="1" x14ac:dyDescent="0.25">
      <c r="A16" s="26"/>
      <c r="B16" s="20"/>
      <c r="C16" s="20"/>
      <c r="D16" s="20"/>
      <c r="E16" s="20"/>
      <c r="F16" s="20"/>
      <c r="G16" s="20"/>
      <c r="H16" s="20"/>
      <c r="I16" s="21"/>
      <c r="J16" s="21"/>
      <c r="K16" s="40"/>
      <c r="L16" s="38"/>
      <c r="M16" s="38"/>
      <c r="N16" s="39"/>
      <c r="O16" s="39"/>
      <c r="P16" s="39"/>
      <c r="Q16" s="39"/>
      <c r="R16" s="39"/>
      <c r="S16" s="39"/>
      <c r="T16" s="44"/>
      <c r="U16" s="45"/>
      <c r="V16" s="46"/>
    </row>
    <row r="17" spans="1:22" ht="17.45" thickTop="1" thickBot="1" x14ac:dyDescent="0.25">
      <c r="A17" s="26"/>
      <c r="B17" s="20"/>
      <c r="C17" s="20"/>
      <c r="D17" s="20"/>
      <c r="E17" s="20"/>
      <c r="F17" s="20"/>
      <c r="G17" s="20"/>
      <c r="H17" s="20"/>
      <c r="I17" s="21"/>
      <c r="J17" s="21"/>
      <c r="K17" s="40"/>
      <c r="L17" s="38"/>
      <c r="M17" s="38"/>
      <c r="N17" s="39"/>
      <c r="O17" s="39"/>
      <c r="P17" s="39"/>
      <c r="Q17" s="39"/>
      <c r="R17" s="39"/>
      <c r="S17" s="39"/>
      <c r="T17" s="44"/>
      <c r="U17" s="45"/>
      <c r="V17" s="46"/>
    </row>
    <row r="18" spans="1:22" ht="17.45" thickTop="1" thickBot="1" x14ac:dyDescent="0.25">
      <c r="A18" s="26"/>
      <c r="B18" s="20"/>
      <c r="C18" s="20"/>
      <c r="D18" s="20"/>
      <c r="E18" s="20"/>
      <c r="F18" s="20"/>
      <c r="G18" s="20"/>
      <c r="H18" s="20"/>
      <c r="I18" s="21"/>
      <c r="J18" s="21"/>
      <c r="K18" s="40"/>
      <c r="L18" s="38"/>
      <c r="M18" s="38"/>
      <c r="N18" s="39"/>
      <c r="O18" s="39"/>
      <c r="P18" s="39"/>
      <c r="Q18" s="39"/>
      <c r="R18" s="39"/>
      <c r="S18" s="39"/>
      <c r="T18" s="44"/>
      <c r="U18" s="45"/>
      <c r="V18" s="46"/>
    </row>
    <row r="19" spans="1:22" ht="16.5" thickTop="1" thickBot="1" x14ac:dyDescent="0.25">
      <c r="A19" s="26"/>
      <c r="B19" s="20"/>
      <c r="C19" s="20"/>
      <c r="D19" s="20"/>
      <c r="E19" s="20"/>
      <c r="F19" s="20"/>
      <c r="G19" s="20"/>
      <c r="H19" s="20"/>
      <c r="I19" s="21"/>
      <c r="J19" s="21"/>
      <c r="K19" s="40"/>
      <c r="L19" s="38"/>
      <c r="M19" s="38"/>
      <c r="N19" s="39"/>
      <c r="O19" s="39"/>
      <c r="P19" s="39"/>
      <c r="Q19" s="39"/>
      <c r="R19" s="39"/>
      <c r="S19" s="39"/>
      <c r="T19" s="44"/>
      <c r="U19" s="45"/>
      <c r="V19" s="46"/>
    </row>
    <row r="20" spans="1:22" ht="17.45" thickTop="1" thickBot="1" x14ac:dyDescent="0.25">
      <c r="A20" s="26"/>
      <c r="B20" s="20"/>
      <c r="C20" s="20"/>
      <c r="D20" s="20"/>
      <c r="E20" s="20"/>
      <c r="F20" s="20"/>
      <c r="G20" s="20"/>
      <c r="H20" s="20"/>
      <c r="I20" s="21"/>
      <c r="J20" s="21"/>
      <c r="K20" s="40"/>
      <c r="L20" s="38"/>
      <c r="M20" s="38"/>
      <c r="N20" s="39"/>
      <c r="O20" s="39"/>
      <c r="P20" s="39"/>
      <c r="Q20" s="39"/>
      <c r="R20" s="39"/>
      <c r="S20" s="39"/>
      <c r="T20" s="44"/>
      <c r="U20" s="45"/>
      <c r="V20" s="46"/>
    </row>
    <row r="21" spans="1:22" ht="17.45" thickTop="1" thickBot="1" x14ac:dyDescent="0.25">
      <c r="A21" s="26"/>
      <c r="B21" s="20"/>
      <c r="C21" s="20"/>
      <c r="D21" s="20"/>
      <c r="E21" s="20"/>
      <c r="F21" s="20"/>
      <c r="G21" s="20"/>
      <c r="H21" s="20"/>
      <c r="I21" s="21"/>
      <c r="J21" s="21"/>
      <c r="K21" s="40"/>
      <c r="L21" s="38"/>
      <c r="M21" s="38"/>
      <c r="N21" s="39"/>
      <c r="O21" s="39"/>
      <c r="P21" s="39"/>
      <c r="Q21" s="39"/>
      <c r="R21" s="39"/>
      <c r="S21" s="39"/>
      <c r="T21" s="44"/>
      <c r="U21" s="45"/>
      <c r="V21" s="46"/>
    </row>
    <row r="22" spans="1:22" ht="17.45" thickTop="1" thickBot="1" x14ac:dyDescent="0.25">
      <c r="A22" s="26"/>
      <c r="B22" s="20"/>
      <c r="C22" s="20"/>
      <c r="D22" s="20"/>
      <c r="E22" s="20"/>
      <c r="F22" s="20"/>
      <c r="G22" s="20"/>
      <c r="H22" s="20"/>
      <c r="I22" s="21"/>
      <c r="J22" s="21"/>
      <c r="K22" s="40"/>
      <c r="L22" s="38"/>
      <c r="M22" s="38"/>
      <c r="N22" s="39"/>
      <c r="O22" s="39"/>
      <c r="P22" s="39"/>
      <c r="Q22" s="39"/>
      <c r="R22" s="39"/>
      <c r="S22" s="39"/>
      <c r="T22" s="44"/>
      <c r="U22" s="45"/>
      <c r="V22" s="46"/>
    </row>
    <row r="23" spans="1:22" ht="17.45" thickTop="1" thickBot="1" x14ac:dyDescent="0.25">
      <c r="A23" s="26"/>
      <c r="B23" s="20"/>
      <c r="C23" s="20"/>
      <c r="D23" s="20"/>
      <c r="E23" s="20"/>
      <c r="F23" s="20"/>
      <c r="G23" s="20"/>
      <c r="H23" s="20"/>
      <c r="I23" s="21"/>
      <c r="J23" s="21"/>
      <c r="K23" s="40"/>
      <c r="L23" s="38"/>
      <c r="M23" s="38"/>
      <c r="N23" s="39"/>
      <c r="O23" s="39"/>
      <c r="P23" s="39"/>
      <c r="Q23" s="39"/>
      <c r="R23" s="39"/>
      <c r="S23" s="39"/>
      <c r="T23" s="44"/>
      <c r="U23" s="45"/>
      <c r="V23" s="46"/>
    </row>
    <row r="24" spans="1:22" ht="17.45" thickTop="1" thickBot="1" x14ac:dyDescent="0.25">
      <c r="A24" s="26"/>
      <c r="B24" s="20"/>
      <c r="C24" s="20"/>
      <c r="D24" s="20"/>
      <c r="E24" s="20"/>
      <c r="F24" s="20"/>
      <c r="G24" s="20"/>
      <c r="H24" s="20"/>
      <c r="I24" s="21"/>
      <c r="J24" s="21"/>
      <c r="K24" s="40"/>
      <c r="L24" s="38"/>
      <c r="M24" s="38"/>
      <c r="N24" s="39"/>
      <c r="O24" s="39"/>
      <c r="P24" s="39"/>
      <c r="Q24" s="39"/>
      <c r="R24" s="39"/>
      <c r="S24" s="39"/>
      <c r="T24" s="44"/>
      <c r="U24" s="45"/>
      <c r="V24" s="46"/>
    </row>
    <row r="25" spans="1:22" ht="17.45" thickTop="1" thickBot="1" x14ac:dyDescent="0.25">
      <c r="A25" s="26"/>
      <c r="B25" s="20"/>
      <c r="C25" s="20"/>
      <c r="D25" s="20"/>
      <c r="E25" s="20"/>
      <c r="F25" s="20"/>
      <c r="G25" s="20"/>
      <c r="H25" s="20"/>
      <c r="I25" s="21"/>
      <c r="J25" s="21"/>
      <c r="K25" s="40"/>
      <c r="L25" s="38"/>
      <c r="M25" s="38"/>
      <c r="N25" s="39"/>
      <c r="O25" s="39"/>
      <c r="P25" s="39"/>
      <c r="Q25" s="39"/>
      <c r="R25" s="39"/>
      <c r="S25" s="39"/>
      <c r="T25" s="44"/>
      <c r="U25" s="45"/>
      <c r="V25" s="46"/>
    </row>
    <row r="26" spans="1:22" ht="17.45" thickTop="1" thickBot="1" x14ac:dyDescent="0.25">
      <c r="A26" s="26"/>
      <c r="B26" s="20"/>
      <c r="C26" s="20"/>
      <c r="D26" s="20"/>
      <c r="E26" s="20"/>
      <c r="F26" s="20"/>
      <c r="G26" s="20"/>
      <c r="H26" s="20"/>
      <c r="I26" s="21"/>
      <c r="J26" s="21"/>
      <c r="K26" s="40"/>
      <c r="L26" s="38"/>
      <c r="M26" s="38"/>
      <c r="N26" s="39"/>
      <c r="O26" s="39"/>
      <c r="P26" s="39"/>
      <c r="Q26" s="39"/>
      <c r="R26" s="39"/>
      <c r="S26" s="39"/>
      <c r="T26" s="44"/>
      <c r="U26" s="45"/>
      <c r="V26" s="46"/>
    </row>
    <row r="27" spans="1:22" ht="17.45" thickTop="1" thickBot="1" x14ac:dyDescent="0.25">
      <c r="A27" s="26"/>
      <c r="B27" s="20"/>
      <c r="C27" s="20"/>
      <c r="D27" s="20"/>
      <c r="E27" s="20"/>
      <c r="F27" s="20"/>
      <c r="G27" s="20"/>
      <c r="H27" s="20"/>
      <c r="I27" s="21"/>
      <c r="J27" s="21"/>
      <c r="K27" s="40"/>
      <c r="L27" s="38"/>
      <c r="M27" s="38"/>
      <c r="N27" s="39"/>
      <c r="O27" s="39"/>
      <c r="P27" s="39"/>
      <c r="Q27" s="39"/>
      <c r="R27" s="39"/>
      <c r="S27" s="39"/>
      <c r="T27" s="44"/>
      <c r="U27" s="45"/>
      <c r="V27" s="46"/>
    </row>
    <row r="28" spans="1:22" ht="17.45" thickTop="1" thickBot="1" x14ac:dyDescent="0.25">
      <c r="A28" s="26"/>
      <c r="B28" s="20"/>
      <c r="C28" s="20"/>
      <c r="D28" s="20"/>
      <c r="E28" s="20"/>
      <c r="F28" s="20"/>
      <c r="G28" s="20"/>
      <c r="H28" s="20"/>
      <c r="I28" s="21"/>
      <c r="J28" s="21"/>
      <c r="K28" s="40"/>
      <c r="L28" s="38"/>
      <c r="M28" s="38"/>
      <c r="N28" s="39"/>
      <c r="O28" s="39"/>
      <c r="P28" s="39"/>
      <c r="Q28" s="39"/>
      <c r="R28" s="39"/>
      <c r="S28" s="39"/>
      <c r="T28" s="44"/>
      <c r="U28" s="45"/>
      <c r="V28" s="46"/>
    </row>
    <row r="29" spans="1:22" ht="17.45" thickTop="1" thickBot="1" x14ac:dyDescent="0.25">
      <c r="A29" s="26"/>
      <c r="B29" s="20"/>
      <c r="C29" s="20"/>
      <c r="D29" s="20"/>
      <c r="E29" s="20"/>
      <c r="F29" s="20"/>
      <c r="G29" s="20"/>
      <c r="H29" s="20"/>
      <c r="I29" s="21"/>
      <c r="J29" s="21"/>
      <c r="K29" s="40"/>
      <c r="L29" s="38"/>
      <c r="M29" s="38"/>
      <c r="N29" s="39"/>
      <c r="O29" s="39"/>
      <c r="P29" s="39"/>
      <c r="Q29" s="39"/>
      <c r="R29" s="39"/>
      <c r="S29" s="39"/>
      <c r="T29" s="44"/>
      <c r="U29" s="45"/>
      <c r="V29" s="46"/>
    </row>
    <row r="30" spans="1:22" ht="17.45" thickTop="1" thickBot="1" x14ac:dyDescent="0.25">
      <c r="A30" s="26"/>
      <c r="B30" s="20"/>
      <c r="C30" s="20"/>
      <c r="D30" s="20"/>
      <c r="E30" s="20"/>
      <c r="F30" s="20"/>
      <c r="G30" s="20"/>
      <c r="H30" s="20"/>
      <c r="I30" s="21"/>
      <c r="J30" s="21"/>
      <c r="K30" s="40"/>
      <c r="L30" s="38"/>
      <c r="M30" s="38"/>
      <c r="N30" s="39"/>
      <c r="O30" s="39"/>
      <c r="P30" s="39"/>
      <c r="Q30" s="39"/>
      <c r="R30" s="39"/>
      <c r="S30" s="39"/>
      <c r="T30" s="44"/>
      <c r="U30" s="45"/>
      <c r="V30" s="46"/>
    </row>
    <row r="31" spans="1:22" ht="17.45" thickTop="1" thickBot="1" x14ac:dyDescent="0.25">
      <c r="A31" s="26"/>
      <c r="B31" s="20"/>
      <c r="C31" s="20"/>
      <c r="D31" s="20"/>
      <c r="E31" s="20"/>
      <c r="F31" s="20"/>
      <c r="G31" s="20"/>
      <c r="H31" s="20"/>
      <c r="I31" s="21"/>
      <c r="J31" s="21"/>
      <c r="K31" s="40"/>
      <c r="L31" s="38"/>
      <c r="M31" s="38"/>
      <c r="N31" s="39"/>
      <c r="O31" s="39"/>
      <c r="P31" s="39"/>
      <c r="Q31" s="39"/>
      <c r="R31" s="39"/>
      <c r="S31" s="39"/>
      <c r="T31" s="44"/>
      <c r="U31" s="45"/>
      <c r="V31" s="46"/>
    </row>
    <row r="32" spans="1:22" ht="17.45" thickTop="1" thickBot="1" x14ac:dyDescent="0.25">
      <c r="A32" s="26"/>
      <c r="B32" s="20"/>
      <c r="C32" s="20"/>
      <c r="D32" s="20"/>
      <c r="E32" s="20"/>
      <c r="F32" s="20"/>
      <c r="G32" s="20"/>
      <c r="H32" s="20"/>
      <c r="I32" s="21"/>
      <c r="J32" s="21"/>
      <c r="K32" s="40"/>
      <c r="L32" s="38"/>
      <c r="M32" s="38"/>
      <c r="N32" s="39"/>
      <c r="O32" s="39"/>
      <c r="P32" s="39"/>
      <c r="Q32" s="39"/>
      <c r="R32" s="39"/>
      <c r="S32" s="39"/>
      <c r="T32" s="44"/>
      <c r="U32" s="45"/>
      <c r="V32" s="46"/>
    </row>
    <row r="33" spans="1:22" ht="17.45" thickTop="1" thickBot="1" x14ac:dyDescent="0.25">
      <c r="A33" s="26"/>
      <c r="B33" s="20"/>
      <c r="C33" s="20"/>
      <c r="D33" s="20"/>
      <c r="E33" s="20"/>
      <c r="F33" s="20"/>
      <c r="G33" s="20"/>
      <c r="H33" s="20"/>
      <c r="I33" s="21"/>
      <c r="J33" s="21"/>
      <c r="K33" s="40"/>
      <c r="L33" s="38"/>
      <c r="M33" s="38"/>
      <c r="N33" s="39"/>
      <c r="O33" s="39"/>
      <c r="P33" s="39"/>
      <c r="Q33" s="39"/>
      <c r="R33" s="39"/>
      <c r="S33" s="39"/>
      <c r="T33" s="44"/>
      <c r="U33" s="45"/>
      <c r="V33" s="46"/>
    </row>
    <row r="34" spans="1:22" ht="17.45" thickTop="1" thickBot="1" x14ac:dyDescent="0.25">
      <c r="A34" s="26"/>
      <c r="B34" s="20"/>
      <c r="C34" s="20"/>
      <c r="D34" s="20"/>
      <c r="E34" s="20"/>
      <c r="F34" s="20"/>
      <c r="G34" s="20"/>
      <c r="H34" s="20"/>
      <c r="I34" s="21"/>
      <c r="J34" s="21"/>
      <c r="K34" s="40"/>
      <c r="L34" s="38"/>
      <c r="M34" s="38"/>
      <c r="N34" s="39"/>
      <c r="O34" s="39"/>
      <c r="P34" s="39"/>
      <c r="Q34" s="39"/>
      <c r="R34" s="39"/>
      <c r="S34" s="39"/>
      <c r="T34" s="44"/>
      <c r="U34" s="45"/>
      <c r="V34" s="46"/>
    </row>
    <row r="35" spans="1:22" ht="17.45" thickTop="1" thickBot="1" x14ac:dyDescent="0.25">
      <c r="A35" s="26"/>
      <c r="B35" s="20"/>
      <c r="C35" s="20"/>
      <c r="D35" s="20"/>
      <c r="E35" s="20"/>
      <c r="F35" s="20"/>
      <c r="G35" s="20"/>
      <c r="H35" s="20"/>
      <c r="I35" s="21"/>
      <c r="J35" s="21"/>
      <c r="K35" s="40"/>
      <c r="L35" s="38"/>
      <c r="M35" s="38"/>
      <c r="N35" s="39"/>
      <c r="O35" s="39"/>
      <c r="P35" s="39"/>
      <c r="Q35" s="39"/>
      <c r="R35" s="39"/>
      <c r="S35" s="39"/>
      <c r="T35" s="44"/>
      <c r="U35" s="45"/>
      <c r="V35" s="46"/>
    </row>
    <row r="36" spans="1:22" ht="16.5" thickTop="1" thickBot="1" x14ac:dyDescent="0.25">
      <c r="A36" s="26"/>
      <c r="B36" s="20"/>
      <c r="C36" s="20"/>
      <c r="D36" s="20"/>
      <c r="E36" s="20"/>
      <c r="F36" s="20"/>
      <c r="G36" s="20"/>
      <c r="H36" s="20"/>
      <c r="I36" s="21"/>
      <c r="J36" s="21"/>
      <c r="K36" s="40"/>
      <c r="L36" s="38"/>
      <c r="M36" s="38"/>
      <c r="N36" s="39"/>
      <c r="O36" s="39"/>
      <c r="P36" s="39"/>
      <c r="Q36" s="39"/>
      <c r="R36" s="39"/>
      <c r="S36" s="39"/>
      <c r="T36" s="44"/>
      <c r="U36" s="45"/>
      <c r="V36" s="46"/>
    </row>
    <row r="37" spans="1:22" ht="16.5" thickTop="1" thickBot="1" x14ac:dyDescent="0.25">
      <c r="A37" s="26"/>
      <c r="B37" s="20"/>
      <c r="C37" s="20"/>
      <c r="D37" s="20"/>
      <c r="E37" s="20"/>
      <c r="F37" s="20"/>
      <c r="G37" s="20"/>
      <c r="H37" s="20"/>
      <c r="I37" s="21"/>
      <c r="J37" s="21"/>
      <c r="K37" s="40"/>
      <c r="L37" s="38"/>
      <c r="M37" s="38"/>
      <c r="N37" s="39"/>
      <c r="O37" s="39"/>
      <c r="P37" s="39"/>
      <c r="Q37" s="39"/>
      <c r="R37" s="39"/>
      <c r="S37" s="39"/>
      <c r="T37" s="44"/>
      <c r="U37" s="45"/>
      <c r="V37" s="46"/>
    </row>
    <row r="38" spans="1:22" ht="16.5" thickTop="1" thickBot="1" x14ac:dyDescent="0.25">
      <c r="A38" s="26"/>
      <c r="B38" s="20"/>
      <c r="C38" s="20"/>
      <c r="D38" s="20"/>
      <c r="E38" s="20"/>
      <c r="F38" s="20"/>
      <c r="G38" s="20"/>
      <c r="H38" s="20"/>
      <c r="I38" s="21"/>
      <c r="J38" s="21"/>
      <c r="K38" s="40"/>
      <c r="L38" s="38"/>
      <c r="M38" s="38"/>
      <c r="N38" s="39"/>
      <c r="O38" s="39"/>
      <c r="P38" s="39"/>
      <c r="Q38" s="39"/>
      <c r="R38" s="39"/>
      <c r="S38" s="39"/>
      <c r="T38" s="44"/>
      <c r="U38" s="45"/>
      <c r="V38" s="46"/>
    </row>
    <row r="39" spans="1:22" ht="16.5" thickTop="1" thickBot="1" x14ac:dyDescent="0.25">
      <c r="A39" s="26"/>
      <c r="B39" s="20"/>
      <c r="C39" s="20"/>
      <c r="D39" s="20"/>
      <c r="E39" s="20"/>
      <c r="F39" s="20"/>
      <c r="G39" s="20"/>
      <c r="H39" s="20"/>
      <c r="I39" s="21"/>
      <c r="J39" s="21"/>
      <c r="K39" s="40"/>
      <c r="L39" s="38"/>
      <c r="M39" s="38"/>
      <c r="N39" s="39"/>
      <c r="O39" s="39"/>
      <c r="P39" s="39"/>
      <c r="Q39" s="39"/>
      <c r="R39" s="39"/>
      <c r="S39" s="39"/>
      <c r="T39" s="44"/>
      <c r="U39" s="45"/>
      <c r="V39" s="46"/>
    </row>
    <row r="40" spans="1:22" ht="16.5" thickTop="1" thickBot="1" x14ac:dyDescent="0.25">
      <c r="A40" s="26"/>
      <c r="B40" s="20"/>
      <c r="C40" s="20"/>
      <c r="D40" s="20"/>
      <c r="E40" s="20"/>
      <c r="F40" s="20"/>
      <c r="G40" s="20"/>
      <c r="H40" s="20"/>
      <c r="I40" s="21"/>
      <c r="J40" s="21"/>
      <c r="K40" s="40"/>
      <c r="L40" s="38"/>
      <c r="M40" s="38"/>
      <c r="N40" s="39"/>
      <c r="O40" s="39"/>
      <c r="P40" s="39"/>
      <c r="Q40" s="39"/>
      <c r="R40" s="39"/>
      <c r="S40" s="39"/>
      <c r="T40" s="44"/>
      <c r="U40" s="45"/>
      <c r="V40" s="46"/>
    </row>
    <row r="41" spans="1:22" ht="16.5" thickTop="1" thickBot="1" x14ac:dyDescent="0.25">
      <c r="A41" s="26"/>
      <c r="B41" s="20"/>
      <c r="C41" s="20"/>
      <c r="D41" s="20"/>
      <c r="E41" s="20"/>
      <c r="F41" s="20"/>
      <c r="G41" s="20"/>
      <c r="H41" s="20"/>
      <c r="I41" s="21"/>
      <c r="J41" s="21"/>
      <c r="K41" s="40"/>
      <c r="L41" s="38"/>
      <c r="M41" s="38"/>
      <c r="N41" s="39"/>
      <c r="O41" s="39"/>
      <c r="P41" s="39"/>
      <c r="Q41" s="39"/>
      <c r="R41" s="39"/>
      <c r="S41" s="39"/>
      <c r="T41" s="44"/>
      <c r="U41" s="45"/>
      <c r="V41" s="46"/>
    </row>
    <row r="42" spans="1:22" ht="16.5" thickTop="1" thickBot="1" x14ac:dyDescent="0.25">
      <c r="A42" s="26"/>
      <c r="B42" s="20"/>
      <c r="C42" s="20"/>
      <c r="D42" s="20"/>
      <c r="E42" s="20"/>
      <c r="F42" s="20"/>
      <c r="G42" s="20"/>
      <c r="H42" s="20"/>
      <c r="I42" s="21"/>
      <c r="J42" s="21"/>
      <c r="K42" s="40"/>
      <c r="L42" s="38"/>
      <c r="M42" s="38"/>
      <c r="N42" s="39"/>
      <c r="O42" s="39"/>
      <c r="P42" s="39"/>
      <c r="Q42" s="39"/>
      <c r="R42" s="39"/>
      <c r="S42" s="39"/>
      <c r="T42" s="44"/>
      <c r="U42" s="45"/>
      <c r="V42" s="46"/>
    </row>
    <row r="43" spans="1:22" ht="16.5" thickTop="1" thickBot="1" x14ac:dyDescent="0.25">
      <c r="A43" s="26"/>
      <c r="B43" s="20"/>
      <c r="C43" s="20"/>
      <c r="D43" s="20"/>
      <c r="E43" s="20"/>
      <c r="F43" s="20"/>
      <c r="G43" s="20"/>
      <c r="H43" s="20"/>
      <c r="I43" s="21"/>
      <c r="J43" s="21"/>
      <c r="K43" s="40"/>
      <c r="L43" s="38"/>
      <c r="M43" s="38"/>
      <c r="N43" s="39"/>
      <c r="O43" s="39"/>
      <c r="P43" s="39"/>
      <c r="Q43" s="39"/>
      <c r="R43" s="39"/>
      <c r="S43" s="39"/>
      <c r="T43" s="44"/>
      <c r="U43" s="45"/>
      <c r="V43" s="46"/>
    </row>
    <row r="44" spans="1:22" ht="16.5" thickTop="1" thickBot="1" x14ac:dyDescent="0.25">
      <c r="A44" s="26"/>
      <c r="B44" s="20"/>
      <c r="C44" s="20"/>
      <c r="D44" s="20"/>
      <c r="E44" s="20"/>
      <c r="F44" s="20"/>
      <c r="G44" s="20"/>
      <c r="H44" s="20"/>
      <c r="I44" s="21"/>
      <c r="J44" s="21"/>
      <c r="K44" s="40"/>
      <c r="L44" s="38"/>
      <c r="M44" s="38"/>
      <c r="N44" s="39"/>
      <c r="O44" s="39"/>
      <c r="P44" s="39"/>
      <c r="Q44" s="39"/>
      <c r="R44" s="39"/>
      <c r="S44" s="39"/>
      <c r="T44" s="44"/>
      <c r="U44" s="45"/>
      <c r="V44" s="46"/>
    </row>
    <row r="45" spans="1:22" ht="16.5" thickTop="1" thickBot="1" x14ac:dyDescent="0.25">
      <c r="A45" s="26"/>
      <c r="B45" s="20"/>
      <c r="C45" s="20"/>
      <c r="D45" s="20"/>
      <c r="E45" s="20"/>
      <c r="F45" s="20"/>
      <c r="G45" s="20"/>
      <c r="H45" s="20"/>
      <c r="I45" s="21"/>
      <c r="J45" s="21"/>
      <c r="K45" s="40"/>
      <c r="L45" s="38"/>
      <c r="M45" s="38"/>
      <c r="N45" s="39"/>
      <c r="O45" s="39"/>
      <c r="P45" s="39"/>
      <c r="Q45" s="39"/>
      <c r="R45" s="39"/>
      <c r="S45" s="39"/>
      <c r="T45" s="44"/>
      <c r="U45" s="45"/>
      <c r="V45" s="46"/>
    </row>
    <row r="46" spans="1:22" ht="16.5" thickTop="1" thickBot="1" x14ac:dyDescent="0.25">
      <c r="A46" s="26"/>
      <c r="B46" s="20"/>
      <c r="C46" s="20"/>
      <c r="D46" s="20"/>
      <c r="E46" s="20"/>
      <c r="F46" s="20"/>
      <c r="G46" s="20"/>
      <c r="H46" s="20"/>
      <c r="I46" s="21"/>
      <c r="J46" s="21"/>
      <c r="K46" s="40"/>
      <c r="L46" s="38"/>
      <c r="M46" s="38"/>
      <c r="N46" s="39"/>
      <c r="O46" s="39"/>
      <c r="P46" s="39"/>
      <c r="Q46" s="39"/>
      <c r="R46" s="39"/>
      <c r="S46" s="39"/>
      <c r="T46" s="44"/>
      <c r="U46" s="45"/>
      <c r="V46" s="46"/>
    </row>
    <row r="47" spans="1:22" ht="16.5" thickTop="1" thickBot="1" x14ac:dyDescent="0.25">
      <c r="A47" s="26"/>
      <c r="B47" s="20"/>
      <c r="C47" s="20"/>
      <c r="D47" s="20"/>
      <c r="E47" s="20"/>
      <c r="F47" s="20"/>
      <c r="G47" s="20"/>
      <c r="H47" s="20"/>
      <c r="I47" s="21"/>
      <c r="J47" s="21"/>
      <c r="K47" s="40"/>
      <c r="L47" s="38"/>
      <c r="M47" s="38"/>
      <c r="N47" s="39"/>
      <c r="O47" s="39"/>
      <c r="P47" s="39"/>
      <c r="Q47" s="39"/>
      <c r="R47" s="39"/>
      <c r="S47" s="39"/>
      <c r="T47" s="44"/>
      <c r="U47" s="45"/>
      <c r="V47" s="46"/>
    </row>
    <row r="48" spans="1:22" ht="16.5" thickTop="1" thickBot="1" x14ac:dyDescent="0.25">
      <c r="A48" s="26"/>
      <c r="B48" s="20"/>
      <c r="C48" s="20"/>
      <c r="D48" s="20"/>
      <c r="E48" s="20"/>
      <c r="F48" s="20"/>
      <c r="G48" s="20"/>
      <c r="H48" s="20"/>
      <c r="I48" s="21"/>
      <c r="J48" s="21"/>
      <c r="K48" s="40"/>
      <c r="L48" s="38"/>
      <c r="M48" s="38"/>
      <c r="N48" s="39"/>
      <c r="O48" s="39"/>
      <c r="P48" s="39"/>
      <c r="Q48" s="39"/>
      <c r="R48" s="39"/>
      <c r="S48" s="39"/>
      <c r="T48" s="44"/>
      <c r="U48" s="45"/>
      <c r="V48" s="46"/>
    </row>
    <row r="49" spans="1:22" ht="16.5" thickTop="1" thickBot="1" x14ac:dyDescent="0.25">
      <c r="A49" s="26"/>
      <c r="B49" s="20"/>
      <c r="C49" s="20"/>
      <c r="D49" s="20"/>
      <c r="E49" s="20"/>
      <c r="F49" s="20"/>
      <c r="G49" s="20"/>
      <c r="H49" s="20"/>
      <c r="I49" s="21"/>
      <c r="J49" s="21"/>
      <c r="K49" s="40"/>
      <c r="L49" s="38"/>
      <c r="M49" s="38"/>
      <c r="N49" s="39"/>
      <c r="O49" s="39"/>
      <c r="P49" s="39"/>
      <c r="Q49" s="39"/>
      <c r="R49" s="39"/>
      <c r="S49" s="39"/>
      <c r="T49" s="44"/>
      <c r="U49" s="45"/>
      <c r="V49" s="46"/>
    </row>
    <row r="50" spans="1:22" ht="16.5" thickTop="1" thickBot="1" x14ac:dyDescent="0.25">
      <c r="A50" s="26"/>
      <c r="B50" s="20"/>
      <c r="C50" s="20"/>
      <c r="D50" s="20"/>
      <c r="E50" s="20"/>
      <c r="F50" s="20"/>
      <c r="G50" s="20"/>
      <c r="H50" s="20"/>
      <c r="I50" s="21"/>
      <c r="J50" s="21"/>
      <c r="K50" s="40"/>
      <c r="L50" s="38"/>
      <c r="M50" s="38"/>
      <c r="N50" s="39"/>
      <c r="O50" s="39"/>
      <c r="P50" s="39"/>
      <c r="Q50" s="39"/>
      <c r="R50" s="39"/>
      <c r="S50" s="39"/>
      <c r="T50" s="44"/>
      <c r="U50" s="45"/>
      <c r="V50" s="46"/>
    </row>
    <row r="51" spans="1:22" ht="16.5" thickTop="1" thickBot="1" x14ac:dyDescent="0.25">
      <c r="A51" s="26"/>
      <c r="B51" s="20"/>
      <c r="C51" s="20"/>
      <c r="D51" s="20"/>
      <c r="E51" s="20"/>
      <c r="F51" s="20"/>
      <c r="G51" s="20"/>
      <c r="H51" s="20"/>
      <c r="I51" s="21"/>
      <c r="J51" s="21"/>
      <c r="K51" s="40"/>
      <c r="L51" s="38"/>
      <c r="M51" s="38"/>
      <c r="N51" s="39"/>
      <c r="O51" s="39"/>
      <c r="P51" s="39"/>
      <c r="Q51" s="39"/>
      <c r="R51" s="39"/>
      <c r="S51" s="39"/>
      <c r="T51" s="44"/>
      <c r="U51" s="45"/>
      <c r="V51" s="46"/>
    </row>
    <row r="52" spans="1:22" ht="16.5" thickTop="1" thickBot="1" x14ac:dyDescent="0.25">
      <c r="A52" s="26"/>
      <c r="B52" s="20"/>
      <c r="C52" s="20"/>
      <c r="D52" s="20"/>
      <c r="E52" s="20"/>
      <c r="F52" s="20"/>
      <c r="G52" s="20"/>
      <c r="H52" s="20"/>
      <c r="I52" s="21"/>
      <c r="J52" s="21"/>
      <c r="K52" s="40"/>
      <c r="L52" s="38"/>
      <c r="M52" s="38"/>
      <c r="N52" s="39"/>
      <c r="O52" s="39"/>
      <c r="P52" s="39"/>
      <c r="Q52" s="39"/>
      <c r="R52" s="39"/>
      <c r="S52" s="39"/>
      <c r="T52" s="44"/>
      <c r="U52" s="45"/>
      <c r="V52" s="46"/>
    </row>
    <row r="53" spans="1:22" ht="16.5" thickTop="1" thickBot="1" x14ac:dyDescent="0.25">
      <c r="A53" s="26"/>
      <c r="B53" s="20"/>
      <c r="C53" s="20"/>
      <c r="D53" s="20"/>
      <c r="E53" s="20"/>
      <c r="F53" s="20"/>
      <c r="G53" s="20"/>
      <c r="H53" s="20"/>
      <c r="I53" s="21"/>
      <c r="J53" s="21"/>
      <c r="K53" s="40"/>
      <c r="L53" s="38"/>
      <c r="M53" s="38"/>
      <c r="N53" s="39"/>
      <c r="O53" s="39"/>
      <c r="P53" s="39"/>
      <c r="Q53" s="39"/>
      <c r="R53" s="39"/>
      <c r="S53" s="39"/>
      <c r="T53" s="44"/>
      <c r="U53" s="45"/>
      <c r="V53" s="46"/>
    </row>
    <row r="54" spans="1:22" ht="16.5" thickTop="1" thickBot="1" x14ac:dyDescent="0.25">
      <c r="A54" s="26"/>
      <c r="B54" s="20"/>
      <c r="C54" s="20"/>
      <c r="D54" s="20"/>
      <c r="E54" s="20"/>
      <c r="F54" s="20"/>
      <c r="G54" s="20"/>
      <c r="H54" s="20"/>
      <c r="I54" s="21"/>
      <c r="J54" s="21"/>
      <c r="K54" s="40"/>
      <c r="L54" s="38"/>
      <c r="M54" s="38"/>
      <c r="N54" s="39"/>
      <c r="O54" s="39"/>
      <c r="P54" s="39"/>
      <c r="Q54" s="39"/>
      <c r="R54" s="39"/>
      <c r="S54" s="39"/>
      <c r="T54" s="44"/>
      <c r="U54" s="45"/>
      <c r="V54" s="46"/>
    </row>
    <row r="55" spans="1:22" ht="16.5" thickTop="1" thickBot="1" x14ac:dyDescent="0.25">
      <c r="A55" s="26"/>
      <c r="B55" s="20"/>
      <c r="C55" s="20"/>
      <c r="D55" s="20"/>
      <c r="E55" s="20"/>
      <c r="F55" s="20"/>
      <c r="G55" s="20"/>
      <c r="H55" s="20"/>
      <c r="I55" s="21"/>
      <c r="J55" s="21"/>
      <c r="K55" s="40"/>
      <c r="L55" s="38"/>
      <c r="M55" s="38"/>
      <c r="N55" s="39"/>
      <c r="O55" s="39"/>
      <c r="P55" s="39"/>
      <c r="Q55" s="39"/>
      <c r="R55" s="39"/>
      <c r="S55" s="39"/>
      <c r="T55" s="44"/>
      <c r="U55" s="45"/>
      <c r="V55" s="46"/>
    </row>
    <row r="56" spans="1:22" ht="16.5" thickTop="1" thickBot="1" x14ac:dyDescent="0.25">
      <c r="A56" s="26"/>
      <c r="B56" s="20"/>
      <c r="C56" s="20"/>
      <c r="D56" s="20"/>
      <c r="E56" s="20"/>
      <c r="F56" s="20"/>
      <c r="G56" s="20"/>
      <c r="H56" s="20"/>
      <c r="I56" s="21"/>
      <c r="J56" s="21"/>
      <c r="K56" s="40"/>
      <c r="L56" s="38"/>
      <c r="M56" s="38"/>
      <c r="N56" s="39"/>
      <c r="O56" s="39"/>
      <c r="P56" s="39"/>
      <c r="Q56" s="39"/>
      <c r="R56" s="39"/>
      <c r="S56" s="39"/>
      <c r="T56" s="44"/>
      <c r="U56" s="45"/>
      <c r="V56" s="46"/>
    </row>
    <row r="57" spans="1:22" ht="16.5" thickTop="1" thickBot="1" x14ac:dyDescent="0.25">
      <c r="A57" s="26"/>
      <c r="B57" s="20"/>
      <c r="C57" s="20"/>
      <c r="D57" s="20"/>
      <c r="E57" s="20"/>
      <c r="F57" s="20"/>
      <c r="G57" s="20"/>
      <c r="H57" s="20"/>
      <c r="I57" s="21"/>
      <c r="J57" s="21"/>
      <c r="K57" s="40"/>
      <c r="L57" s="38"/>
      <c r="M57" s="38"/>
      <c r="N57" s="39"/>
      <c r="O57" s="39"/>
      <c r="P57" s="39"/>
      <c r="Q57" s="39"/>
      <c r="R57" s="39"/>
      <c r="S57" s="39"/>
      <c r="T57" s="44"/>
      <c r="U57" s="45"/>
      <c r="V57" s="46"/>
    </row>
    <row r="58" spans="1:22" ht="16.5" thickTop="1" thickBot="1" x14ac:dyDescent="0.25">
      <c r="A58" s="26"/>
      <c r="B58" s="20"/>
      <c r="C58" s="20"/>
      <c r="D58" s="20"/>
      <c r="E58" s="20"/>
      <c r="F58" s="20"/>
      <c r="G58" s="20"/>
      <c r="H58" s="20"/>
      <c r="I58" s="21"/>
      <c r="J58" s="21"/>
      <c r="K58" s="40"/>
      <c r="L58" s="38"/>
      <c r="M58" s="38"/>
      <c r="N58" s="39"/>
      <c r="O58" s="39"/>
      <c r="P58" s="39"/>
      <c r="Q58" s="39"/>
      <c r="R58" s="39"/>
      <c r="S58" s="39"/>
      <c r="T58" s="44"/>
      <c r="U58" s="45"/>
      <c r="V58" s="46"/>
    </row>
    <row r="59" spans="1:22" ht="16.5" thickTop="1" thickBot="1" x14ac:dyDescent="0.25">
      <c r="A59" s="26"/>
      <c r="B59" s="20"/>
      <c r="C59" s="20"/>
      <c r="D59" s="20"/>
      <c r="E59" s="20"/>
      <c r="F59" s="20"/>
      <c r="G59" s="20"/>
      <c r="H59" s="20"/>
      <c r="I59" s="21"/>
      <c r="J59" s="21"/>
      <c r="K59" s="40"/>
      <c r="L59" s="38"/>
      <c r="M59" s="38"/>
      <c r="N59" s="39"/>
      <c r="O59" s="39"/>
      <c r="P59" s="39"/>
      <c r="Q59" s="39"/>
      <c r="R59" s="39"/>
      <c r="S59" s="39"/>
      <c r="T59" s="44"/>
      <c r="U59" s="45"/>
      <c r="V59" s="46"/>
    </row>
    <row r="60" spans="1:22" ht="16.5" thickTop="1" thickBot="1" x14ac:dyDescent="0.25">
      <c r="A60" s="26"/>
      <c r="B60" s="20"/>
      <c r="C60" s="20"/>
      <c r="D60" s="20"/>
      <c r="E60" s="20"/>
      <c r="F60" s="20"/>
      <c r="G60" s="20"/>
      <c r="H60" s="20"/>
      <c r="I60" s="21"/>
      <c r="J60" s="21"/>
      <c r="K60" s="40"/>
      <c r="L60" s="38"/>
      <c r="M60" s="38"/>
      <c r="N60" s="39"/>
      <c r="O60" s="39"/>
      <c r="P60" s="39"/>
      <c r="Q60" s="39"/>
      <c r="R60" s="39"/>
      <c r="S60" s="39"/>
      <c r="T60" s="44"/>
      <c r="U60" s="45"/>
      <c r="V60" s="46"/>
    </row>
    <row r="61" spans="1:22" ht="16.5" thickTop="1" thickBot="1" x14ac:dyDescent="0.25">
      <c r="A61" s="26"/>
      <c r="B61" s="20"/>
      <c r="C61" s="20"/>
      <c r="D61" s="20"/>
      <c r="E61" s="20"/>
      <c r="F61" s="20"/>
      <c r="G61" s="20"/>
      <c r="H61" s="20"/>
      <c r="I61" s="21"/>
      <c r="J61" s="21"/>
      <c r="K61" s="40"/>
      <c r="L61" s="38"/>
      <c r="M61" s="38"/>
      <c r="N61" s="39"/>
      <c r="O61" s="39"/>
      <c r="P61" s="39"/>
      <c r="Q61" s="39"/>
      <c r="R61" s="39"/>
      <c r="S61" s="39"/>
      <c r="T61" s="44"/>
      <c r="U61" s="45"/>
      <c r="V61" s="46"/>
    </row>
    <row r="62" spans="1:22" ht="16.5" thickTop="1" thickBot="1" x14ac:dyDescent="0.25">
      <c r="A62" s="26"/>
      <c r="B62" s="20"/>
      <c r="C62" s="20"/>
      <c r="D62" s="20"/>
      <c r="E62" s="20"/>
      <c r="F62" s="20"/>
      <c r="G62" s="20"/>
      <c r="H62" s="20"/>
      <c r="I62" s="21"/>
      <c r="J62" s="21"/>
      <c r="K62" s="40"/>
      <c r="L62" s="38"/>
      <c r="M62" s="38"/>
      <c r="N62" s="39"/>
      <c r="O62" s="39"/>
      <c r="P62" s="39"/>
      <c r="Q62" s="39"/>
      <c r="R62" s="39"/>
      <c r="S62" s="39"/>
      <c r="T62" s="44"/>
      <c r="U62" s="45"/>
      <c r="V62" s="46"/>
    </row>
    <row r="63" spans="1:22" ht="16.5" thickTop="1" thickBot="1" x14ac:dyDescent="0.25">
      <c r="A63" s="26"/>
      <c r="B63" s="20"/>
      <c r="C63" s="20"/>
      <c r="D63" s="20"/>
      <c r="E63" s="20"/>
      <c r="F63" s="20"/>
      <c r="G63" s="20"/>
      <c r="H63" s="20"/>
      <c r="I63" s="21"/>
      <c r="J63" s="21"/>
      <c r="K63" s="40"/>
      <c r="L63" s="38"/>
      <c r="M63" s="38"/>
      <c r="N63" s="39"/>
      <c r="O63" s="39"/>
      <c r="P63" s="39"/>
      <c r="Q63" s="39"/>
      <c r="R63" s="39"/>
      <c r="S63" s="39"/>
      <c r="T63" s="44"/>
      <c r="U63" s="45"/>
      <c r="V63" s="46"/>
    </row>
    <row r="64" spans="1:22" ht="16.5" thickTop="1" thickBot="1" x14ac:dyDescent="0.25">
      <c r="A64" s="26"/>
      <c r="B64" s="20"/>
      <c r="C64" s="20"/>
      <c r="D64" s="20"/>
      <c r="E64" s="20"/>
      <c r="F64" s="20"/>
      <c r="G64" s="20"/>
      <c r="H64" s="20"/>
      <c r="I64" s="21"/>
      <c r="J64" s="21"/>
      <c r="K64" s="40"/>
      <c r="L64" s="38"/>
      <c r="M64" s="38"/>
      <c r="N64" s="39"/>
      <c r="O64" s="39"/>
      <c r="P64" s="39"/>
      <c r="Q64" s="39"/>
      <c r="R64" s="39"/>
      <c r="S64" s="39"/>
      <c r="T64" s="44"/>
      <c r="U64" s="45"/>
      <c r="V64" s="46"/>
    </row>
    <row r="65" spans="1:22" ht="16.5" thickTop="1" thickBot="1" x14ac:dyDescent="0.25">
      <c r="A65" s="26"/>
      <c r="B65" s="20"/>
      <c r="C65" s="20"/>
      <c r="D65" s="20"/>
      <c r="E65" s="20"/>
      <c r="F65" s="20"/>
      <c r="G65" s="20"/>
      <c r="H65" s="20"/>
      <c r="I65" s="21"/>
      <c r="J65" s="21"/>
      <c r="K65" s="40"/>
      <c r="L65" s="38"/>
      <c r="M65" s="38"/>
      <c r="N65" s="39"/>
      <c r="O65" s="39"/>
      <c r="P65" s="39"/>
      <c r="Q65" s="39"/>
      <c r="R65" s="39"/>
      <c r="S65" s="39"/>
      <c r="T65" s="44"/>
      <c r="U65" s="45"/>
      <c r="V65" s="46"/>
    </row>
    <row r="66" spans="1:22" ht="16.5" thickTop="1" thickBot="1" x14ac:dyDescent="0.25">
      <c r="A66" s="26"/>
      <c r="B66" s="20"/>
      <c r="C66" s="20"/>
      <c r="D66" s="20"/>
      <c r="E66" s="20"/>
      <c r="F66" s="20"/>
      <c r="G66" s="20"/>
      <c r="H66" s="20"/>
      <c r="I66" s="21"/>
      <c r="J66" s="21"/>
      <c r="K66" s="40"/>
      <c r="L66" s="38"/>
      <c r="M66" s="38"/>
      <c r="N66" s="39"/>
      <c r="O66" s="39"/>
      <c r="P66" s="39"/>
      <c r="Q66" s="39"/>
      <c r="R66" s="39"/>
      <c r="S66" s="39"/>
      <c r="T66" s="44"/>
      <c r="U66" s="45"/>
      <c r="V66" s="46"/>
    </row>
    <row r="67" spans="1:22" ht="16.5" thickTop="1" thickBot="1" x14ac:dyDescent="0.25">
      <c r="A67" s="26"/>
      <c r="B67" s="20"/>
      <c r="C67" s="20"/>
      <c r="D67" s="20"/>
      <c r="E67" s="20"/>
      <c r="F67" s="20"/>
      <c r="G67" s="20"/>
      <c r="H67" s="20"/>
      <c r="I67" s="21"/>
      <c r="J67" s="21"/>
      <c r="K67" s="40"/>
      <c r="L67" s="38"/>
      <c r="M67" s="38"/>
      <c r="N67" s="39"/>
      <c r="O67" s="39"/>
      <c r="P67" s="39"/>
      <c r="Q67" s="39"/>
      <c r="R67" s="39"/>
      <c r="S67" s="39"/>
      <c r="T67" s="44"/>
      <c r="U67" s="45"/>
      <c r="V67" s="46"/>
    </row>
    <row r="68" spans="1:22" ht="16.5" thickTop="1" thickBot="1" x14ac:dyDescent="0.25">
      <c r="A68" s="26"/>
      <c r="B68" s="20"/>
      <c r="C68" s="20"/>
      <c r="D68" s="20"/>
      <c r="E68" s="20"/>
      <c r="F68" s="20"/>
      <c r="G68" s="20"/>
      <c r="H68" s="20"/>
      <c r="I68" s="21"/>
      <c r="J68" s="21"/>
      <c r="K68" s="40"/>
      <c r="L68" s="38"/>
      <c r="M68" s="38"/>
      <c r="N68" s="39"/>
      <c r="O68" s="39"/>
      <c r="P68" s="39"/>
      <c r="Q68" s="39"/>
      <c r="R68" s="39"/>
      <c r="S68" s="39"/>
      <c r="T68" s="44"/>
      <c r="U68" s="45"/>
      <c r="V68" s="46"/>
    </row>
    <row r="69" spans="1:22" ht="16.5" thickTop="1" thickBot="1" x14ac:dyDescent="0.25">
      <c r="A69" s="26"/>
      <c r="B69" s="20"/>
      <c r="C69" s="20"/>
      <c r="D69" s="20"/>
      <c r="E69" s="20"/>
      <c r="F69" s="20"/>
      <c r="G69" s="20"/>
      <c r="H69" s="20"/>
      <c r="I69" s="21"/>
      <c r="J69" s="21"/>
      <c r="K69" s="40"/>
      <c r="L69" s="38"/>
      <c r="M69" s="38"/>
      <c r="N69" s="39"/>
      <c r="O69" s="39"/>
      <c r="P69" s="39"/>
      <c r="Q69" s="39"/>
      <c r="R69" s="39"/>
      <c r="S69" s="39"/>
      <c r="T69" s="44"/>
      <c r="U69" s="45"/>
      <c r="V69" s="46"/>
    </row>
    <row r="70" spans="1:22" ht="16.5" thickTop="1" thickBot="1" x14ac:dyDescent="0.25">
      <c r="A70" s="26"/>
      <c r="B70" s="20"/>
      <c r="C70" s="20"/>
      <c r="D70" s="20"/>
      <c r="E70" s="20"/>
      <c r="F70" s="20"/>
      <c r="G70" s="20"/>
      <c r="H70" s="20"/>
      <c r="I70" s="21"/>
      <c r="J70" s="21"/>
      <c r="K70" s="40"/>
      <c r="L70" s="38"/>
      <c r="M70" s="38"/>
      <c r="N70" s="39"/>
      <c r="O70" s="39"/>
      <c r="P70" s="39"/>
      <c r="Q70" s="39"/>
      <c r="R70" s="39"/>
      <c r="S70" s="39"/>
      <c r="T70" s="44"/>
      <c r="U70" s="45"/>
      <c r="V70" s="46"/>
    </row>
    <row r="71" spans="1:22" ht="16.5" thickTop="1" thickBot="1" x14ac:dyDescent="0.25">
      <c r="A71" s="26"/>
      <c r="B71" s="20"/>
      <c r="C71" s="20"/>
      <c r="D71" s="20"/>
      <c r="E71" s="20"/>
      <c r="F71" s="20"/>
      <c r="G71" s="20"/>
      <c r="H71" s="20"/>
      <c r="I71" s="21"/>
      <c r="J71" s="21"/>
      <c r="K71" s="40"/>
      <c r="L71" s="38"/>
      <c r="M71" s="38"/>
      <c r="N71" s="39"/>
      <c r="O71" s="39"/>
      <c r="P71" s="39"/>
      <c r="Q71" s="39"/>
      <c r="R71" s="39"/>
      <c r="S71" s="39"/>
      <c r="T71" s="44"/>
      <c r="U71" s="45"/>
      <c r="V71" s="46"/>
    </row>
    <row r="72" spans="1:22" ht="16.5" thickTop="1" thickBot="1" x14ac:dyDescent="0.25">
      <c r="A72" s="26"/>
      <c r="B72" s="20"/>
      <c r="C72" s="20"/>
      <c r="D72" s="20"/>
      <c r="E72" s="20"/>
      <c r="F72" s="20"/>
      <c r="G72" s="20"/>
      <c r="H72" s="20"/>
      <c r="I72" s="21"/>
      <c r="J72" s="21"/>
      <c r="K72" s="40"/>
      <c r="L72" s="38"/>
      <c r="M72" s="38"/>
      <c r="N72" s="39"/>
      <c r="O72" s="39"/>
      <c r="P72" s="39"/>
      <c r="Q72" s="39"/>
      <c r="R72" s="39"/>
      <c r="S72" s="39"/>
      <c r="T72" s="44"/>
      <c r="U72" s="45"/>
      <c r="V72" s="46"/>
    </row>
    <row r="73" spans="1:22" ht="16.5" thickTop="1" thickBot="1" x14ac:dyDescent="0.25">
      <c r="A73" s="26"/>
      <c r="B73" s="20"/>
      <c r="C73" s="20"/>
      <c r="D73" s="20"/>
      <c r="E73" s="20"/>
      <c r="F73" s="20"/>
      <c r="G73" s="20"/>
      <c r="H73" s="20"/>
      <c r="I73" s="21"/>
      <c r="J73" s="21"/>
      <c r="K73" s="40"/>
      <c r="L73" s="38"/>
      <c r="M73" s="38"/>
      <c r="N73" s="39"/>
      <c r="O73" s="39"/>
      <c r="P73" s="39"/>
      <c r="Q73" s="39"/>
      <c r="R73" s="39"/>
      <c r="S73" s="39"/>
      <c r="T73" s="44"/>
      <c r="U73" s="45"/>
      <c r="V73" s="46"/>
    </row>
    <row r="74" spans="1:22" ht="16.5" thickTop="1" thickBot="1" x14ac:dyDescent="0.25">
      <c r="A74" s="26"/>
      <c r="B74" s="20"/>
      <c r="C74" s="20"/>
      <c r="D74" s="20"/>
      <c r="E74" s="20"/>
      <c r="F74" s="20"/>
      <c r="G74" s="20"/>
      <c r="H74" s="20"/>
      <c r="I74" s="21"/>
      <c r="J74" s="21"/>
      <c r="K74" s="40"/>
      <c r="L74" s="38"/>
      <c r="M74" s="38"/>
      <c r="N74" s="39"/>
      <c r="O74" s="39"/>
      <c r="P74" s="39"/>
      <c r="Q74" s="39"/>
      <c r="R74" s="39"/>
      <c r="S74" s="39"/>
      <c r="T74" s="44"/>
      <c r="U74" s="45"/>
      <c r="V74" s="46"/>
    </row>
    <row r="75" spans="1:22" ht="16.5" thickTop="1" thickBot="1" x14ac:dyDescent="0.25">
      <c r="A75" s="26"/>
      <c r="B75" s="20"/>
      <c r="C75" s="20"/>
      <c r="D75" s="20"/>
      <c r="E75" s="20"/>
      <c r="F75" s="20"/>
      <c r="G75" s="20"/>
      <c r="H75" s="20"/>
      <c r="I75" s="21"/>
      <c r="J75" s="21"/>
      <c r="K75" s="40"/>
      <c r="L75" s="38"/>
      <c r="M75" s="38"/>
      <c r="N75" s="39"/>
      <c r="O75" s="39"/>
      <c r="P75" s="39"/>
      <c r="Q75" s="39"/>
      <c r="R75" s="39"/>
      <c r="S75" s="39"/>
      <c r="T75" s="44"/>
      <c r="U75" s="45"/>
      <c r="V75" s="46"/>
    </row>
    <row r="76" spans="1:22" ht="16.5" thickTop="1" thickBot="1" x14ac:dyDescent="0.25">
      <c r="A76" s="26"/>
      <c r="B76" s="20"/>
      <c r="C76" s="20"/>
      <c r="D76" s="20"/>
      <c r="E76" s="20"/>
      <c r="F76" s="20"/>
      <c r="G76" s="20"/>
      <c r="H76" s="20"/>
      <c r="I76" s="21"/>
      <c r="J76" s="21"/>
      <c r="K76" s="40"/>
      <c r="L76" s="38"/>
      <c r="M76" s="38"/>
      <c r="N76" s="39"/>
      <c r="O76" s="39"/>
      <c r="P76" s="39"/>
      <c r="Q76" s="39"/>
      <c r="R76" s="39"/>
      <c r="S76" s="39"/>
      <c r="T76" s="44"/>
      <c r="U76" s="45"/>
      <c r="V76" s="46"/>
    </row>
    <row r="77" spans="1:22" ht="16.5" thickTop="1" thickBot="1" x14ac:dyDescent="0.25">
      <c r="A77" s="26"/>
      <c r="B77" s="20"/>
      <c r="C77" s="20"/>
      <c r="D77" s="20"/>
      <c r="E77" s="20"/>
      <c r="F77" s="20"/>
      <c r="G77" s="20"/>
      <c r="H77" s="20"/>
      <c r="I77" s="21"/>
      <c r="J77" s="21"/>
      <c r="K77" s="40"/>
      <c r="L77" s="38"/>
      <c r="M77" s="38"/>
      <c r="N77" s="39"/>
      <c r="O77" s="39"/>
      <c r="P77" s="39"/>
      <c r="Q77" s="39"/>
      <c r="R77" s="39"/>
      <c r="S77" s="39"/>
      <c r="T77" s="44"/>
      <c r="U77" s="45"/>
      <c r="V77" s="46"/>
    </row>
    <row r="78" spans="1:22" ht="16.5" thickTop="1" thickBot="1" x14ac:dyDescent="0.25">
      <c r="A78" s="26"/>
      <c r="B78" s="20"/>
      <c r="C78" s="20"/>
      <c r="D78" s="20"/>
      <c r="E78" s="20"/>
      <c r="F78" s="20"/>
      <c r="G78" s="20"/>
      <c r="H78" s="20"/>
      <c r="I78" s="21"/>
      <c r="J78" s="21"/>
      <c r="K78" s="40"/>
      <c r="L78" s="38"/>
      <c r="M78" s="38"/>
      <c r="N78" s="39"/>
      <c r="O78" s="39"/>
      <c r="P78" s="39"/>
      <c r="Q78" s="39"/>
      <c r="R78" s="39"/>
      <c r="S78" s="39"/>
      <c r="T78" s="44"/>
      <c r="U78" s="45"/>
      <c r="V78" s="46"/>
    </row>
    <row r="79" spans="1:22" ht="16.5" thickTop="1" thickBot="1" x14ac:dyDescent="0.25">
      <c r="A79" s="26"/>
      <c r="B79" s="20"/>
      <c r="C79" s="20"/>
      <c r="D79" s="20"/>
      <c r="E79" s="20"/>
      <c r="F79" s="20"/>
      <c r="G79" s="20"/>
      <c r="H79" s="20"/>
      <c r="I79" s="21"/>
      <c r="J79" s="21"/>
      <c r="K79" s="40"/>
      <c r="L79" s="38"/>
      <c r="M79" s="38"/>
      <c r="N79" s="39"/>
      <c r="O79" s="39"/>
      <c r="P79" s="39"/>
      <c r="Q79" s="39"/>
      <c r="R79" s="39"/>
      <c r="S79" s="39"/>
      <c r="T79" s="44"/>
      <c r="U79" s="45"/>
      <c r="V79" s="46"/>
    </row>
    <row r="80" spans="1:22" ht="16.5" thickTop="1" thickBot="1" x14ac:dyDescent="0.25">
      <c r="A80" s="26"/>
      <c r="B80" s="20"/>
      <c r="C80" s="20"/>
      <c r="D80" s="20"/>
      <c r="E80" s="20"/>
      <c r="F80" s="20"/>
      <c r="G80" s="20"/>
      <c r="H80" s="20"/>
      <c r="I80" s="21"/>
      <c r="J80" s="21"/>
      <c r="K80" s="40"/>
      <c r="L80" s="38"/>
      <c r="M80" s="38"/>
      <c r="N80" s="39"/>
      <c r="O80" s="39"/>
      <c r="P80" s="39"/>
      <c r="Q80" s="39"/>
      <c r="R80" s="39"/>
      <c r="S80" s="39"/>
      <c r="T80" s="44"/>
      <c r="U80" s="45"/>
      <c r="V80" s="46"/>
    </row>
    <row r="81" spans="1:22" ht="16.5" thickTop="1" thickBot="1" x14ac:dyDescent="0.25">
      <c r="A81" s="26"/>
      <c r="B81" s="20"/>
      <c r="C81" s="20"/>
      <c r="D81" s="20"/>
      <c r="E81" s="20"/>
      <c r="F81" s="20"/>
      <c r="G81" s="20"/>
      <c r="H81" s="20"/>
      <c r="I81" s="21"/>
      <c r="J81" s="21"/>
      <c r="K81" s="40"/>
      <c r="L81" s="38"/>
      <c r="M81" s="38"/>
      <c r="N81" s="39"/>
      <c r="O81" s="39"/>
      <c r="P81" s="39"/>
      <c r="Q81" s="39"/>
      <c r="R81" s="39"/>
      <c r="S81" s="39"/>
      <c r="T81" s="44"/>
      <c r="U81" s="45"/>
      <c r="V81" s="46"/>
    </row>
    <row r="82" spans="1:22" ht="16.5" thickTop="1" thickBot="1" x14ac:dyDescent="0.25">
      <c r="A82" s="26"/>
      <c r="B82" s="20"/>
      <c r="C82" s="20"/>
      <c r="D82" s="20"/>
      <c r="E82" s="20"/>
      <c r="F82" s="20"/>
      <c r="G82" s="20"/>
      <c r="H82" s="20"/>
      <c r="I82" s="21"/>
      <c r="J82" s="21"/>
      <c r="K82" s="40"/>
      <c r="L82" s="38"/>
      <c r="M82" s="38"/>
      <c r="N82" s="39"/>
      <c r="O82" s="39"/>
      <c r="P82" s="39"/>
      <c r="Q82" s="39"/>
      <c r="R82" s="39"/>
      <c r="S82" s="39"/>
      <c r="T82" s="44"/>
      <c r="U82" s="45"/>
      <c r="V82" s="46"/>
    </row>
    <row r="83" spans="1:22" ht="16.5" thickTop="1" thickBot="1" x14ac:dyDescent="0.25">
      <c r="A83" s="26"/>
      <c r="B83" s="20"/>
      <c r="C83" s="20"/>
      <c r="D83" s="20"/>
      <c r="E83" s="20"/>
      <c r="F83" s="20"/>
      <c r="G83" s="20"/>
      <c r="H83" s="20"/>
      <c r="I83" s="21"/>
      <c r="J83" s="21"/>
      <c r="K83" s="40"/>
      <c r="L83" s="38"/>
      <c r="M83" s="38"/>
      <c r="N83" s="39"/>
      <c r="O83" s="39"/>
      <c r="P83" s="39"/>
      <c r="Q83" s="39"/>
      <c r="R83" s="39"/>
      <c r="S83" s="39"/>
      <c r="T83" s="44"/>
      <c r="U83" s="45"/>
      <c r="V83" s="46"/>
    </row>
    <row r="84" spans="1:22" ht="16.5" thickTop="1" thickBot="1" x14ac:dyDescent="0.25">
      <c r="A84" s="26"/>
      <c r="B84" s="20"/>
      <c r="C84" s="20"/>
      <c r="D84" s="20"/>
      <c r="E84" s="20"/>
      <c r="F84" s="20"/>
      <c r="G84" s="20"/>
      <c r="H84" s="20"/>
      <c r="I84" s="21"/>
      <c r="J84" s="21"/>
      <c r="K84" s="40"/>
      <c r="L84" s="38"/>
      <c r="M84" s="38"/>
      <c r="N84" s="39"/>
      <c r="O84" s="39"/>
      <c r="P84" s="39"/>
      <c r="Q84" s="39"/>
      <c r="R84" s="39"/>
      <c r="S84" s="39"/>
      <c r="T84" s="44"/>
      <c r="U84" s="45"/>
      <c r="V84" s="46"/>
    </row>
    <row r="85" spans="1:22" ht="16.5" thickTop="1" thickBot="1" x14ac:dyDescent="0.25">
      <c r="A85" s="26"/>
      <c r="B85" s="20"/>
      <c r="C85" s="20"/>
      <c r="D85" s="20"/>
      <c r="E85" s="20"/>
      <c r="F85" s="20"/>
      <c r="G85" s="20"/>
      <c r="H85" s="20"/>
      <c r="I85" s="21"/>
      <c r="J85" s="21"/>
      <c r="K85" s="40"/>
      <c r="L85" s="38"/>
      <c r="M85" s="38"/>
      <c r="N85" s="39"/>
      <c r="O85" s="39"/>
      <c r="P85" s="39"/>
      <c r="Q85" s="39"/>
      <c r="R85" s="39"/>
      <c r="S85" s="39"/>
      <c r="T85" s="44"/>
      <c r="U85" s="45"/>
      <c r="V85" s="46"/>
    </row>
    <row r="86" spans="1:22" ht="16.5" thickTop="1" thickBot="1" x14ac:dyDescent="0.25">
      <c r="A86" s="26"/>
      <c r="B86" s="20"/>
      <c r="C86" s="20"/>
      <c r="D86" s="20"/>
      <c r="E86" s="20"/>
      <c r="F86" s="20"/>
      <c r="G86" s="20"/>
      <c r="H86" s="20"/>
      <c r="I86" s="21"/>
      <c r="J86" s="21"/>
      <c r="K86" s="40"/>
      <c r="L86" s="38"/>
      <c r="M86" s="38"/>
      <c r="N86" s="39"/>
      <c r="O86" s="39"/>
      <c r="P86" s="39"/>
      <c r="Q86" s="39"/>
      <c r="R86" s="39"/>
      <c r="S86" s="39"/>
      <c r="T86" s="44"/>
      <c r="U86" s="45"/>
      <c r="V86" s="46"/>
    </row>
    <row r="87" spans="1:22" ht="16.5" thickTop="1" thickBot="1" x14ac:dyDescent="0.25">
      <c r="A87" s="26"/>
      <c r="B87" s="20"/>
      <c r="C87" s="20"/>
      <c r="D87" s="20"/>
      <c r="E87" s="20"/>
      <c r="F87" s="20"/>
      <c r="G87" s="20"/>
      <c r="H87" s="20"/>
      <c r="I87" s="21"/>
      <c r="J87" s="21"/>
      <c r="K87" s="40"/>
      <c r="L87" s="38"/>
      <c r="M87" s="38"/>
      <c r="N87" s="39"/>
      <c r="O87" s="39"/>
      <c r="P87" s="39"/>
      <c r="Q87" s="39"/>
      <c r="R87" s="39"/>
      <c r="S87" s="39"/>
      <c r="T87" s="44"/>
      <c r="U87" s="45"/>
      <c r="V87" s="46"/>
    </row>
    <row r="88" spans="1:22" ht="16.5" thickTop="1" thickBot="1" x14ac:dyDescent="0.25">
      <c r="A88" s="26"/>
      <c r="B88" s="20"/>
      <c r="C88" s="20"/>
      <c r="D88" s="20"/>
      <c r="E88" s="20"/>
      <c r="F88" s="20"/>
      <c r="G88" s="20"/>
      <c r="H88" s="20"/>
      <c r="I88" s="21"/>
      <c r="J88" s="21"/>
      <c r="K88" s="40"/>
      <c r="L88" s="38"/>
      <c r="M88" s="38"/>
      <c r="N88" s="39"/>
      <c r="O88" s="39"/>
      <c r="P88" s="39"/>
      <c r="Q88" s="39"/>
      <c r="R88" s="39"/>
      <c r="S88" s="39"/>
      <c r="T88" s="44"/>
      <c r="U88" s="45"/>
      <c r="V88" s="46"/>
    </row>
    <row r="89" spans="1:22" ht="16.5" thickTop="1" thickBot="1" x14ac:dyDescent="0.25">
      <c r="A89" s="26"/>
      <c r="B89" s="20"/>
      <c r="C89" s="20"/>
      <c r="D89" s="20"/>
      <c r="E89" s="20"/>
      <c r="F89" s="20"/>
      <c r="G89" s="20"/>
      <c r="H89" s="20"/>
      <c r="I89" s="21"/>
      <c r="J89" s="21"/>
      <c r="K89" s="40"/>
      <c r="L89" s="38"/>
      <c r="M89" s="38"/>
      <c r="N89" s="39"/>
      <c r="O89" s="39"/>
      <c r="P89" s="39"/>
      <c r="Q89" s="39"/>
      <c r="R89" s="39"/>
      <c r="S89" s="39"/>
      <c r="T89" s="44"/>
      <c r="U89" s="45"/>
      <c r="V89" s="46"/>
    </row>
    <row r="90" spans="1:22" ht="16.5" thickTop="1" thickBot="1" x14ac:dyDescent="0.25">
      <c r="A90" s="26"/>
      <c r="B90" s="20"/>
      <c r="C90" s="20"/>
      <c r="D90" s="20"/>
      <c r="E90" s="20"/>
      <c r="F90" s="20"/>
      <c r="G90" s="20"/>
      <c r="H90" s="20"/>
      <c r="I90" s="21"/>
      <c r="J90" s="21"/>
      <c r="K90" s="40"/>
      <c r="L90" s="38"/>
      <c r="M90" s="38"/>
      <c r="N90" s="39"/>
      <c r="O90" s="39"/>
      <c r="P90" s="39"/>
      <c r="Q90" s="39"/>
      <c r="R90" s="39"/>
      <c r="S90" s="39"/>
      <c r="T90" s="44"/>
      <c r="U90" s="45"/>
      <c r="V90" s="46"/>
    </row>
    <row r="91" spans="1:22" ht="16.5" thickTop="1" thickBot="1" x14ac:dyDescent="0.25">
      <c r="A91" s="26"/>
      <c r="B91" s="20"/>
      <c r="C91" s="20"/>
      <c r="D91" s="20"/>
      <c r="E91" s="20"/>
      <c r="F91" s="20"/>
      <c r="G91" s="20"/>
      <c r="H91" s="20"/>
      <c r="I91" s="21"/>
      <c r="J91" s="21"/>
      <c r="K91" s="40"/>
      <c r="L91" s="38"/>
      <c r="M91" s="38"/>
      <c r="N91" s="39"/>
      <c r="O91" s="39"/>
      <c r="P91" s="39"/>
      <c r="Q91" s="39"/>
      <c r="R91" s="39"/>
      <c r="S91" s="39"/>
      <c r="T91" s="44"/>
      <c r="U91" s="45"/>
      <c r="V91" s="46"/>
    </row>
    <row r="92" spans="1:22" ht="16.5" thickTop="1" thickBot="1" x14ac:dyDescent="0.25">
      <c r="A92" s="26"/>
      <c r="B92" s="20"/>
      <c r="C92" s="20"/>
      <c r="D92" s="20"/>
      <c r="E92" s="20"/>
      <c r="F92" s="20"/>
      <c r="G92" s="20"/>
      <c r="H92" s="20"/>
      <c r="I92" s="21"/>
      <c r="J92" s="21"/>
      <c r="K92" s="40"/>
      <c r="L92" s="38"/>
      <c r="M92" s="38"/>
      <c r="N92" s="39"/>
      <c r="O92" s="39"/>
      <c r="P92" s="39"/>
      <c r="Q92" s="39"/>
      <c r="R92" s="39"/>
      <c r="S92" s="39"/>
      <c r="T92" s="44"/>
      <c r="U92" s="45"/>
      <c r="V92" s="46"/>
    </row>
    <row r="93" spans="1:22" ht="16.5" thickTop="1" thickBot="1" x14ac:dyDescent="0.25">
      <c r="A93" s="26"/>
      <c r="B93" s="20"/>
      <c r="C93" s="20"/>
      <c r="D93" s="20"/>
      <c r="E93" s="20"/>
      <c r="F93" s="20"/>
      <c r="G93" s="20"/>
      <c r="H93" s="20"/>
      <c r="I93" s="21"/>
      <c r="J93" s="21"/>
      <c r="K93" s="40"/>
      <c r="L93" s="38"/>
      <c r="M93" s="38"/>
      <c r="N93" s="39"/>
      <c r="O93" s="39"/>
      <c r="P93" s="39"/>
      <c r="Q93" s="39"/>
      <c r="R93" s="39"/>
      <c r="S93" s="39"/>
      <c r="T93" s="44"/>
      <c r="U93" s="45"/>
      <c r="V93" s="46"/>
    </row>
    <row r="94" spans="1:22" ht="16.5" thickTop="1" thickBot="1" x14ac:dyDescent="0.25">
      <c r="A94" s="26"/>
      <c r="B94" s="20"/>
      <c r="C94" s="20"/>
      <c r="D94" s="20"/>
      <c r="E94" s="20"/>
      <c r="F94" s="20"/>
      <c r="G94" s="20"/>
      <c r="H94" s="20"/>
      <c r="I94" s="21"/>
      <c r="J94" s="21"/>
      <c r="K94" s="40"/>
      <c r="L94" s="38"/>
      <c r="M94" s="38"/>
      <c r="N94" s="39"/>
      <c r="O94" s="39"/>
      <c r="P94" s="39"/>
      <c r="Q94" s="39"/>
      <c r="R94" s="39"/>
      <c r="S94" s="39"/>
      <c r="T94" s="44"/>
      <c r="U94" s="45"/>
      <c r="V94" s="46"/>
    </row>
    <row r="95" spans="1:22" ht="16.5" thickTop="1" thickBot="1" x14ac:dyDescent="0.25">
      <c r="A95" s="26"/>
      <c r="B95" s="20"/>
      <c r="C95" s="20"/>
      <c r="D95" s="20"/>
      <c r="E95" s="20"/>
      <c r="F95" s="20"/>
      <c r="G95" s="20"/>
      <c r="H95" s="20"/>
      <c r="I95" s="21"/>
      <c r="J95" s="21"/>
      <c r="K95" s="40"/>
      <c r="L95" s="38"/>
      <c r="M95" s="38"/>
      <c r="N95" s="39"/>
      <c r="O95" s="39"/>
      <c r="P95" s="39"/>
      <c r="Q95" s="39"/>
      <c r="R95" s="39"/>
      <c r="S95" s="39"/>
      <c r="T95" s="44"/>
      <c r="U95" s="45"/>
      <c r="V95" s="46"/>
    </row>
    <row r="96" spans="1:22" ht="16.5" thickTop="1" thickBot="1" x14ac:dyDescent="0.25">
      <c r="A96" s="26"/>
      <c r="B96" s="20"/>
      <c r="C96" s="20"/>
      <c r="D96" s="20"/>
      <c r="E96" s="20"/>
      <c r="F96" s="20"/>
      <c r="G96" s="20"/>
      <c r="H96" s="20"/>
      <c r="I96" s="21"/>
      <c r="J96" s="21"/>
      <c r="K96" s="40"/>
      <c r="L96" s="38"/>
      <c r="M96" s="38"/>
      <c r="N96" s="39"/>
      <c r="O96" s="39"/>
      <c r="P96" s="39"/>
      <c r="Q96" s="39"/>
      <c r="R96" s="39"/>
      <c r="S96" s="39"/>
      <c r="T96" s="44"/>
      <c r="U96" s="45"/>
      <c r="V96" s="46"/>
    </row>
    <row r="97" spans="1:22" ht="16.5" thickTop="1" thickBot="1" x14ac:dyDescent="0.25">
      <c r="A97" s="26"/>
      <c r="B97" s="20"/>
      <c r="C97" s="20"/>
      <c r="D97" s="20"/>
      <c r="E97" s="20"/>
      <c r="F97" s="20"/>
      <c r="G97" s="20"/>
      <c r="H97" s="20"/>
      <c r="I97" s="21"/>
      <c r="J97" s="21"/>
      <c r="K97" s="40"/>
      <c r="L97" s="38"/>
      <c r="M97" s="38"/>
      <c r="N97" s="39"/>
      <c r="O97" s="39"/>
      <c r="P97" s="39"/>
      <c r="Q97" s="39"/>
      <c r="R97" s="39"/>
      <c r="S97" s="39"/>
      <c r="T97" s="44"/>
      <c r="U97" s="45"/>
      <c r="V97" s="46"/>
    </row>
    <row r="98" spans="1:22" ht="16.5" thickTop="1" thickBot="1" x14ac:dyDescent="0.25">
      <c r="A98" s="26"/>
      <c r="B98" s="20"/>
      <c r="C98" s="20"/>
      <c r="D98" s="20"/>
      <c r="E98" s="20"/>
      <c r="F98" s="20"/>
      <c r="G98" s="20"/>
      <c r="H98" s="20"/>
      <c r="I98" s="21"/>
      <c r="J98" s="21"/>
      <c r="K98" s="40"/>
      <c r="L98" s="38"/>
      <c r="M98" s="38"/>
      <c r="N98" s="39"/>
      <c r="O98" s="39"/>
      <c r="P98" s="39"/>
      <c r="Q98" s="39"/>
      <c r="R98" s="39"/>
      <c r="S98" s="39"/>
      <c r="T98" s="44"/>
      <c r="U98" s="45"/>
      <c r="V98" s="46"/>
    </row>
    <row r="99" spans="1:22" ht="16.5" thickTop="1" thickBot="1" x14ac:dyDescent="0.25">
      <c r="A99" s="26"/>
      <c r="B99" s="20"/>
      <c r="C99" s="20"/>
      <c r="D99" s="20"/>
      <c r="E99" s="20"/>
      <c r="F99" s="20"/>
      <c r="G99" s="20"/>
      <c r="H99" s="20"/>
      <c r="I99" s="21"/>
      <c r="J99" s="21"/>
      <c r="K99" s="40"/>
      <c r="L99" s="38"/>
      <c r="M99" s="38"/>
      <c r="N99" s="39"/>
      <c r="O99" s="39"/>
      <c r="P99" s="39"/>
      <c r="Q99" s="39"/>
      <c r="R99" s="39"/>
      <c r="S99" s="39"/>
      <c r="T99" s="44"/>
      <c r="U99" s="45"/>
      <c r="V99" s="46"/>
    </row>
    <row r="100" spans="1:22" ht="16.5" thickTop="1" thickBot="1" x14ac:dyDescent="0.25">
      <c r="A100" s="26"/>
      <c r="B100" s="20"/>
      <c r="C100" s="20"/>
      <c r="D100" s="20"/>
      <c r="E100" s="20"/>
      <c r="F100" s="20"/>
      <c r="G100" s="20"/>
      <c r="H100" s="20"/>
      <c r="I100" s="21"/>
      <c r="J100" s="21"/>
      <c r="K100" s="40"/>
      <c r="L100" s="38"/>
      <c r="M100" s="38"/>
      <c r="N100" s="39"/>
      <c r="O100" s="39"/>
      <c r="P100" s="39"/>
      <c r="Q100" s="39"/>
      <c r="R100" s="39"/>
      <c r="S100" s="39"/>
      <c r="T100" s="44"/>
      <c r="U100" s="45"/>
      <c r="V100" s="46"/>
    </row>
    <row r="101" spans="1:22" ht="16.5" thickTop="1" thickBot="1" x14ac:dyDescent="0.25">
      <c r="A101" s="26"/>
      <c r="B101" s="20"/>
      <c r="C101" s="20"/>
      <c r="D101" s="20"/>
      <c r="E101" s="20"/>
      <c r="F101" s="20"/>
      <c r="G101" s="20"/>
      <c r="H101" s="20"/>
      <c r="I101" s="21"/>
      <c r="J101" s="21"/>
      <c r="K101" s="40"/>
      <c r="L101" s="38"/>
      <c r="M101" s="38"/>
      <c r="N101" s="39"/>
      <c r="O101" s="39"/>
      <c r="P101" s="39"/>
      <c r="Q101" s="39"/>
      <c r="R101" s="39"/>
      <c r="S101" s="39"/>
      <c r="T101" s="44"/>
      <c r="U101" s="45"/>
      <c r="V101" s="46"/>
    </row>
    <row r="102" spans="1:22" ht="16.5" thickTop="1" thickBot="1" x14ac:dyDescent="0.25">
      <c r="A102" s="26"/>
      <c r="B102" s="20"/>
      <c r="C102" s="20"/>
      <c r="D102" s="20"/>
      <c r="E102" s="20"/>
      <c r="F102" s="20"/>
      <c r="G102" s="20"/>
      <c r="H102" s="20"/>
      <c r="I102" s="21"/>
      <c r="J102" s="21"/>
      <c r="K102" s="40"/>
      <c r="L102" s="38"/>
      <c r="M102" s="38"/>
      <c r="N102" s="39"/>
      <c r="O102" s="39"/>
      <c r="P102" s="39"/>
      <c r="Q102" s="39"/>
      <c r="R102" s="39"/>
      <c r="S102" s="39"/>
      <c r="T102" s="44"/>
      <c r="U102" s="45"/>
      <c r="V102" s="46"/>
    </row>
    <row r="103" spans="1:22" ht="16.5" thickTop="1" thickBot="1" x14ac:dyDescent="0.25">
      <c r="A103" s="26"/>
      <c r="B103" s="20"/>
      <c r="C103" s="20"/>
      <c r="D103" s="20"/>
      <c r="E103" s="20"/>
      <c r="F103" s="20"/>
      <c r="G103" s="20"/>
      <c r="H103" s="20"/>
      <c r="I103" s="21"/>
      <c r="J103" s="21"/>
      <c r="K103" s="40"/>
      <c r="L103" s="38"/>
      <c r="M103" s="38"/>
      <c r="N103" s="39"/>
      <c r="O103" s="39"/>
      <c r="P103" s="39"/>
      <c r="Q103" s="39"/>
      <c r="R103" s="39"/>
      <c r="S103" s="39"/>
      <c r="T103" s="44"/>
      <c r="U103" s="45"/>
      <c r="V103" s="46"/>
    </row>
    <row r="104" spans="1:22" ht="16.5" thickTop="1" thickBot="1" x14ac:dyDescent="0.25">
      <c r="A104" s="26"/>
      <c r="B104" s="20"/>
      <c r="C104" s="20"/>
      <c r="D104" s="20"/>
      <c r="E104" s="20"/>
      <c r="F104" s="20"/>
      <c r="G104" s="20"/>
      <c r="H104" s="20"/>
      <c r="I104" s="21"/>
      <c r="J104" s="21"/>
      <c r="K104" s="40"/>
      <c r="L104" s="38"/>
      <c r="M104" s="38"/>
      <c r="N104" s="39"/>
      <c r="O104" s="39"/>
      <c r="P104" s="39"/>
      <c r="Q104" s="39"/>
      <c r="R104" s="39"/>
      <c r="S104" s="39"/>
      <c r="T104" s="44"/>
      <c r="U104" s="45"/>
      <c r="V104" s="46"/>
    </row>
    <row r="105" spans="1:22" ht="16.5" thickTop="1" thickBot="1" x14ac:dyDescent="0.25">
      <c r="A105" s="26"/>
      <c r="B105" s="20"/>
      <c r="C105" s="20"/>
      <c r="D105" s="20"/>
      <c r="E105" s="20"/>
      <c r="F105" s="20"/>
      <c r="G105" s="20"/>
      <c r="H105" s="20"/>
      <c r="I105" s="21"/>
      <c r="J105" s="21"/>
      <c r="K105" s="40"/>
      <c r="L105" s="38"/>
      <c r="M105" s="38"/>
      <c r="N105" s="39"/>
      <c r="O105" s="39"/>
      <c r="P105" s="39"/>
      <c r="Q105" s="39"/>
      <c r="R105" s="39"/>
      <c r="S105" s="39"/>
      <c r="T105" s="44"/>
      <c r="U105" s="45"/>
      <c r="V105" s="46"/>
    </row>
    <row r="106" spans="1:22" ht="16.5" thickTop="1" thickBot="1" x14ac:dyDescent="0.25">
      <c r="A106" s="26"/>
      <c r="B106" s="20"/>
      <c r="C106" s="20"/>
      <c r="D106" s="20"/>
      <c r="E106" s="20"/>
      <c r="F106" s="20"/>
      <c r="G106" s="20"/>
      <c r="H106" s="20"/>
      <c r="I106" s="21"/>
      <c r="J106" s="21"/>
      <c r="K106" s="40"/>
      <c r="L106" s="38"/>
      <c r="M106" s="38"/>
      <c r="N106" s="39"/>
      <c r="O106" s="39"/>
      <c r="P106" s="39"/>
      <c r="Q106" s="39"/>
      <c r="R106" s="39"/>
      <c r="S106" s="39"/>
      <c r="T106" s="44"/>
      <c r="U106" s="45"/>
      <c r="V106" s="46"/>
    </row>
    <row r="107" spans="1:22" ht="16.5" thickTop="1" thickBot="1" x14ac:dyDescent="0.25">
      <c r="A107" s="26"/>
      <c r="B107" s="20"/>
      <c r="C107" s="20"/>
      <c r="D107" s="20"/>
      <c r="E107" s="20"/>
      <c r="F107" s="20"/>
      <c r="G107" s="20"/>
      <c r="H107" s="20"/>
      <c r="I107" s="21"/>
      <c r="J107" s="21"/>
      <c r="K107" s="40"/>
      <c r="L107" s="38"/>
      <c r="M107" s="38"/>
      <c r="N107" s="39"/>
      <c r="O107" s="39"/>
      <c r="P107" s="39"/>
      <c r="Q107" s="39"/>
      <c r="R107" s="39"/>
      <c r="S107" s="39"/>
      <c r="T107" s="44"/>
      <c r="U107" s="45"/>
      <c r="V107" s="46"/>
    </row>
    <row r="108" spans="1:22" ht="16.5" thickTop="1" thickBot="1" x14ac:dyDescent="0.25">
      <c r="A108" s="26"/>
      <c r="B108" s="20"/>
      <c r="C108" s="20"/>
      <c r="D108" s="20"/>
      <c r="E108" s="20"/>
      <c r="F108" s="20"/>
      <c r="G108" s="20"/>
      <c r="H108" s="20"/>
      <c r="I108" s="21"/>
      <c r="J108" s="21"/>
      <c r="K108" s="40"/>
      <c r="L108" s="38"/>
      <c r="M108" s="38"/>
      <c r="N108" s="39"/>
      <c r="O108" s="39"/>
      <c r="P108" s="39"/>
      <c r="Q108" s="39"/>
      <c r="R108" s="39"/>
      <c r="S108" s="39"/>
      <c r="T108" s="44"/>
      <c r="U108" s="45"/>
      <c r="V108" s="46"/>
    </row>
    <row r="109" spans="1:22" ht="16.5" thickTop="1" thickBot="1" x14ac:dyDescent="0.25">
      <c r="A109" s="26"/>
      <c r="B109" s="20"/>
      <c r="C109" s="20"/>
      <c r="D109" s="20"/>
      <c r="E109" s="20"/>
      <c r="F109" s="20"/>
      <c r="G109" s="20"/>
      <c r="H109" s="20"/>
      <c r="I109" s="21"/>
      <c r="J109" s="21"/>
      <c r="K109" s="40"/>
      <c r="L109" s="38"/>
      <c r="M109" s="38"/>
      <c r="N109" s="39"/>
      <c r="O109" s="39"/>
      <c r="P109" s="39"/>
      <c r="Q109" s="39"/>
      <c r="R109" s="39"/>
      <c r="S109" s="39"/>
      <c r="T109" s="44"/>
      <c r="U109" s="45"/>
      <c r="V109" s="46"/>
    </row>
    <row r="110" spans="1:22" ht="16.5" thickTop="1" thickBot="1" x14ac:dyDescent="0.25">
      <c r="A110" s="26"/>
      <c r="B110" s="20"/>
      <c r="C110" s="20"/>
      <c r="D110" s="20"/>
      <c r="E110" s="20"/>
      <c r="F110" s="20"/>
      <c r="G110" s="20"/>
      <c r="H110" s="20"/>
      <c r="I110" s="21"/>
      <c r="J110" s="21"/>
      <c r="K110" s="40"/>
      <c r="L110" s="38"/>
      <c r="M110" s="38"/>
      <c r="N110" s="39"/>
      <c r="O110" s="39"/>
      <c r="P110" s="39"/>
      <c r="Q110" s="39"/>
      <c r="R110" s="39"/>
      <c r="S110" s="39"/>
      <c r="T110" s="44"/>
      <c r="U110" s="45"/>
      <c r="V110" s="46"/>
    </row>
    <row r="111" spans="1:22" ht="16.5" thickTop="1" thickBot="1" x14ac:dyDescent="0.25">
      <c r="A111" s="26"/>
      <c r="B111" s="20"/>
      <c r="C111" s="20"/>
      <c r="D111" s="20"/>
      <c r="E111" s="20"/>
      <c r="F111" s="20"/>
      <c r="G111" s="20"/>
      <c r="H111" s="20"/>
      <c r="I111" s="21"/>
      <c r="J111" s="21"/>
      <c r="K111" s="40"/>
      <c r="L111" s="38"/>
      <c r="M111" s="38"/>
      <c r="N111" s="39"/>
      <c r="O111" s="39"/>
      <c r="P111" s="39"/>
      <c r="Q111" s="39"/>
      <c r="R111" s="39"/>
      <c r="S111" s="39"/>
      <c r="T111" s="44"/>
      <c r="U111" s="45"/>
      <c r="V111" s="46"/>
    </row>
    <row r="112" spans="1:22" ht="16.5" thickTop="1" thickBot="1" x14ac:dyDescent="0.25">
      <c r="A112" s="26"/>
      <c r="B112" s="20"/>
      <c r="C112" s="20"/>
      <c r="D112" s="20"/>
      <c r="E112" s="20"/>
      <c r="F112" s="20"/>
      <c r="G112" s="20"/>
      <c r="H112" s="20"/>
      <c r="I112" s="21"/>
      <c r="J112" s="21"/>
      <c r="K112" s="40"/>
      <c r="L112" s="38"/>
      <c r="M112" s="38"/>
      <c r="N112" s="39"/>
      <c r="O112" s="39"/>
      <c r="P112" s="39"/>
      <c r="Q112" s="39"/>
      <c r="R112" s="39"/>
      <c r="S112" s="39"/>
      <c r="T112" s="44"/>
      <c r="U112" s="45"/>
      <c r="V112" s="46"/>
    </row>
    <row r="113" spans="1:22" ht="16.5" thickTop="1" thickBot="1" x14ac:dyDescent="0.25">
      <c r="A113" s="26"/>
      <c r="B113" s="20"/>
      <c r="C113" s="20"/>
      <c r="D113" s="20"/>
      <c r="E113" s="20"/>
      <c r="F113" s="20"/>
      <c r="G113" s="20"/>
      <c r="H113" s="20"/>
      <c r="I113" s="21"/>
      <c r="J113" s="21"/>
      <c r="K113" s="40"/>
      <c r="L113" s="38"/>
      <c r="M113" s="38"/>
      <c r="N113" s="39"/>
      <c r="O113" s="39"/>
      <c r="P113" s="39"/>
      <c r="Q113" s="39"/>
      <c r="R113" s="39"/>
      <c r="S113" s="39"/>
      <c r="T113" s="44"/>
      <c r="U113" s="45"/>
      <c r="V113" s="46"/>
    </row>
    <row r="114" spans="1:22" ht="16.5" thickTop="1" thickBot="1" x14ac:dyDescent="0.25">
      <c r="A114" s="26"/>
      <c r="B114" s="20"/>
      <c r="C114" s="20"/>
      <c r="D114" s="20"/>
      <c r="E114" s="20"/>
      <c r="F114" s="20"/>
      <c r="G114" s="20"/>
      <c r="H114" s="20"/>
      <c r="I114" s="21"/>
      <c r="J114" s="21"/>
      <c r="K114" s="40"/>
      <c r="L114" s="38"/>
      <c r="M114" s="38"/>
      <c r="N114" s="39"/>
      <c r="O114" s="39"/>
      <c r="P114" s="39"/>
      <c r="Q114" s="39"/>
      <c r="R114" s="39"/>
      <c r="S114" s="39"/>
      <c r="T114" s="44"/>
      <c r="U114" s="45"/>
      <c r="V114" s="46"/>
    </row>
    <row r="115" spans="1:22" ht="16.5" thickTop="1" thickBot="1" x14ac:dyDescent="0.25">
      <c r="A115" s="26"/>
      <c r="B115" s="20"/>
      <c r="C115" s="20"/>
      <c r="D115" s="20"/>
      <c r="E115" s="20"/>
      <c r="F115" s="20"/>
      <c r="G115" s="20"/>
      <c r="H115" s="20"/>
      <c r="I115" s="21"/>
      <c r="J115" s="21"/>
      <c r="K115" s="40"/>
      <c r="L115" s="38"/>
      <c r="M115" s="38"/>
      <c r="N115" s="39"/>
      <c r="O115" s="39"/>
      <c r="P115" s="39"/>
      <c r="Q115" s="39"/>
      <c r="R115" s="39"/>
      <c r="S115" s="39"/>
      <c r="T115" s="44"/>
      <c r="U115" s="45"/>
      <c r="V115" s="46"/>
    </row>
    <row r="116" spans="1:22" ht="16.5" thickTop="1" thickBot="1" x14ac:dyDescent="0.25">
      <c r="A116" s="26"/>
      <c r="B116" s="20"/>
      <c r="C116" s="20"/>
      <c r="D116" s="20"/>
      <c r="E116" s="20"/>
      <c r="F116" s="20"/>
      <c r="G116" s="20"/>
      <c r="H116" s="20"/>
      <c r="I116" s="21"/>
      <c r="J116" s="21"/>
      <c r="K116" s="40"/>
      <c r="L116" s="38"/>
      <c r="M116" s="38"/>
      <c r="N116" s="39"/>
      <c r="O116" s="39"/>
      <c r="P116" s="39"/>
      <c r="Q116" s="39"/>
      <c r="R116" s="39"/>
      <c r="S116" s="39"/>
      <c r="T116" s="44"/>
      <c r="U116" s="45"/>
      <c r="V116" s="46"/>
    </row>
    <row r="117" spans="1:22" ht="16.5" thickTop="1" thickBot="1" x14ac:dyDescent="0.25">
      <c r="A117" s="26"/>
      <c r="B117" s="20"/>
      <c r="C117" s="20"/>
      <c r="D117" s="20"/>
      <c r="E117" s="20"/>
      <c r="F117" s="20"/>
      <c r="G117" s="20"/>
      <c r="H117" s="20"/>
      <c r="I117" s="21"/>
      <c r="J117" s="21"/>
      <c r="K117" s="40"/>
      <c r="L117" s="38"/>
      <c r="M117" s="38"/>
      <c r="N117" s="39"/>
      <c r="O117" s="39"/>
      <c r="P117" s="39"/>
      <c r="Q117" s="39"/>
      <c r="R117" s="39"/>
      <c r="S117" s="39"/>
      <c r="T117" s="44"/>
      <c r="U117" s="45"/>
      <c r="V117" s="46"/>
    </row>
    <row r="118" spans="1:22" ht="16.5" thickTop="1" thickBot="1" x14ac:dyDescent="0.25">
      <c r="A118" s="26"/>
      <c r="B118" s="20"/>
      <c r="C118" s="20"/>
      <c r="D118" s="20"/>
      <c r="E118" s="20"/>
      <c r="F118" s="20"/>
      <c r="G118" s="20"/>
      <c r="H118" s="20"/>
      <c r="I118" s="21"/>
      <c r="J118" s="21"/>
      <c r="K118" s="40"/>
      <c r="L118" s="38"/>
      <c r="M118" s="38"/>
      <c r="N118" s="39"/>
      <c r="O118" s="39"/>
      <c r="P118" s="39"/>
      <c r="Q118" s="39"/>
      <c r="R118" s="39"/>
      <c r="S118" s="39"/>
      <c r="T118" s="44"/>
      <c r="U118" s="45"/>
      <c r="V118" s="46"/>
    </row>
    <row r="119" spans="1:22" ht="16.5" thickTop="1" thickBot="1" x14ac:dyDescent="0.25">
      <c r="A119" s="26"/>
      <c r="B119" s="20"/>
      <c r="C119" s="20"/>
      <c r="D119" s="20"/>
      <c r="E119" s="20"/>
      <c r="F119" s="20"/>
      <c r="G119" s="20"/>
      <c r="H119" s="20"/>
      <c r="I119" s="21"/>
      <c r="J119" s="21"/>
      <c r="K119" s="40"/>
      <c r="L119" s="38"/>
      <c r="M119" s="38"/>
      <c r="N119" s="39"/>
      <c r="O119" s="39"/>
      <c r="P119" s="39"/>
      <c r="Q119" s="39"/>
      <c r="R119" s="39"/>
      <c r="S119" s="39"/>
      <c r="T119" s="44"/>
      <c r="U119" s="45"/>
      <c r="V119" s="46"/>
    </row>
    <row r="120" spans="1:22" ht="16.5" thickTop="1" thickBot="1" x14ac:dyDescent="0.25">
      <c r="A120" s="26"/>
      <c r="B120" s="20"/>
      <c r="C120" s="20"/>
      <c r="D120" s="20"/>
      <c r="E120" s="20"/>
      <c r="F120" s="20"/>
      <c r="G120" s="20"/>
      <c r="H120" s="20"/>
      <c r="I120" s="21"/>
      <c r="J120" s="21"/>
      <c r="K120" s="40"/>
      <c r="L120" s="38"/>
      <c r="M120" s="38"/>
      <c r="N120" s="39"/>
      <c r="O120" s="39"/>
      <c r="P120" s="39"/>
      <c r="Q120" s="39"/>
      <c r="R120" s="39"/>
      <c r="S120" s="39"/>
      <c r="T120" s="44"/>
      <c r="U120" s="45"/>
      <c r="V120" s="46"/>
    </row>
    <row r="121" spans="1:22" ht="16.5" thickTop="1" thickBot="1" x14ac:dyDescent="0.25">
      <c r="A121" s="26"/>
      <c r="B121" s="20"/>
      <c r="C121" s="20"/>
      <c r="D121" s="20"/>
      <c r="E121" s="20"/>
      <c r="F121" s="20"/>
      <c r="G121" s="20"/>
      <c r="H121" s="20"/>
      <c r="I121" s="21"/>
      <c r="J121" s="21"/>
      <c r="K121" s="40"/>
      <c r="L121" s="38"/>
      <c r="M121" s="38"/>
      <c r="N121" s="39"/>
      <c r="O121" s="39"/>
      <c r="P121" s="39"/>
      <c r="Q121" s="39"/>
      <c r="R121" s="39"/>
      <c r="S121" s="39"/>
      <c r="T121" s="44"/>
      <c r="U121" s="45"/>
      <c r="V121" s="46"/>
    </row>
    <row r="122" spans="1:22" ht="16.5" thickTop="1" thickBot="1" x14ac:dyDescent="0.25">
      <c r="A122" s="26"/>
      <c r="B122" s="20"/>
      <c r="C122" s="20"/>
      <c r="D122" s="20"/>
      <c r="E122" s="20"/>
      <c r="F122" s="20"/>
      <c r="G122" s="20"/>
      <c r="H122" s="20"/>
      <c r="I122" s="21"/>
      <c r="J122" s="21"/>
      <c r="K122" s="40"/>
      <c r="L122" s="38"/>
      <c r="M122" s="38"/>
      <c r="N122" s="39"/>
      <c r="O122" s="39"/>
      <c r="P122" s="39"/>
      <c r="Q122" s="39"/>
      <c r="R122" s="39"/>
      <c r="S122" s="39"/>
      <c r="T122" s="44"/>
      <c r="U122" s="45"/>
      <c r="V122" s="46"/>
    </row>
    <row r="123" spans="1:22" ht="16.5" thickTop="1" thickBot="1" x14ac:dyDescent="0.25">
      <c r="A123" s="26"/>
      <c r="B123" s="20"/>
      <c r="C123" s="20"/>
      <c r="D123" s="20"/>
      <c r="E123" s="20"/>
      <c r="F123" s="20"/>
      <c r="G123" s="20"/>
      <c r="H123" s="20"/>
      <c r="I123" s="21"/>
      <c r="J123" s="21"/>
      <c r="K123" s="40"/>
      <c r="L123" s="38"/>
      <c r="M123" s="38"/>
      <c r="N123" s="39"/>
      <c r="O123" s="39"/>
      <c r="P123" s="39"/>
      <c r="Q123" s="39"/>
      <c r="R123" s="39"/>
      <c r="S123" s="39"/>
      <c r="T123" s="44"/>
      <c r="U123" s="45"/>
      <c r="V123" s="46"/>
    </row>
    <row r="124" spans="1:22" ht="16.5" thickTop="1" thickBot="1" x14ac:dyDescent="0.25">
      <c r="A124" s="26"/>
      <c r="B124" s="20"/>
      <c r="C124" s="20"/>
      <c r="D124" s="20"/>
      <c r="E124" s="20"/>
      <c r="F124" s="20"/>
      <c r="G124" s="20"/>
      <c r="H124" s="20"/>
      <c r="I124" s="21"/>
      <c r="J124" s="21"/>
      <c r="K124" s="40"/>
      <c r="L124" s="38"/>
      <c r="M124" s="38"/>
      <c r="N124" s="39"/>
      <c r="O124" s="39"/>
      <c r="P124" s="39"/>
      <c r="Q124" s="39"/>
      <c r="R124" s="39"/>
      <c r="S124" s="39"/>
      <c r="T124" s="44"/>
      <c r="U124" s="45"/>
      <c r="V124" s="46"/>
    </row>
    <row r="125" spans="1:22" ht="16.5" thickTop="1" thickBot="1" x14ac:dyDescent="0.25">
      <c r="A125" s="26"/>
      <c r="B125" s="20"/>
      <c r="C125" s="20"/>
      <c r="D125" s="20"/>
      <c r="E125" s="20"/>
      <c r="F125" s="20"/>
      <c r="G125" s="20"/>
      <c r="H125" s="20"/>
      <c r="I125" s="21"/>
      <c r="J125" s="21"/>
      <c r="K125" s="40"/>
      <c r="L125" s="38"/>
      <c r="M125" s="38"/>
      <c r="N125" s="39"/>
      <c r="O125" s="39"/>
      <c r="P125" s="39"/>
      <c r="Q125" s="39"/>
      <c r="R125" s="39"/>
      <c r="S125" s="39"/>
      <c r="T125" s="44"/>
      <c r="U125" s="45"/>
      <c r="V125" s="46"/>
    </row>
    <row r="126" spans="1:22" ht="16.5" thickTop="1" thickBot="1" x14ac:dyDescent="0.25">
      <c r="A126" s="26"/>
      <c r="B126" s="20"/>
      <c r="C126" s="20"/>
      <c r="D126" s="20"/>
      <c r="E126" s="20"/>
      <c r="F126" s="20"/>
      <c r="G126" s="20"/>
      <c r="H126" s="20"/>
      <c r="I126" s="21"/>
      <c r="J126" s="21"/>
      <c r="K126" s="40"/>
      <c r="L126" s="38"/>
      <c r="M126" s="38"/>
      <c r="N126" s="39"/>
      <c r="O126" s="39"/>
      <c r="P126" s="39"/>
      <c r="Q126" s="39"/>
      <c r="R126" s="39"/>
      <c r="S126" s="39"/>
      <c r="T126" s="44"/>
      <c r="U126" s="45"/>
      <c r="V126" s="46"/>
    </row>
    <row r="127" spans="1:22" ht="16.5" thickTop="1" thickBot="1" x14ac:dyDescent="0.25">
      <c r="A127" s="26"/>
      <c r="B127" s="20"/>
      <c r="C127" s="20"/>
      <c r="D127" s="20"/>
      <c r="E127" s="20"/>
      <c r="F127" s="20"/>
      <c r="G127" s="20"/>
      <c r="H127" s="20"/>
      <c r="I127" s="21"/>
      <c r="J127" s="21"/>
      <c r="K127" s="40"/>
      <c r="L127" s="38"/>
      <c r="M127" s="38"/>
      <c r="N127" s="39"/>
      <c r="O127" s="39"/>
      <c r="P127" s="39"/>
      <c r="Q127" s="39"/>
      <c r="R127" s="39"/>
      <c r="S127" s="39"/>
      <c r="T127" s="44"/>
      <c r="U127" s="45"/>
      <c r="V127" s="46"/>
    </row>
    <row r="128" spans="1:22" ht="16.5" thickTop="1" thickBot="1" x14ac:dyDescent="0.25">
      <c r="A128" s="26"/>
      <c r="B128" s="20"/>
      <c r="C128" s="20"/>
      <c r="D128" s="20"/>
      <c r="E128" s="20"/>
      <c r="F128" s="20"/>
      <c r="G128" s="20"/>
      <c r="H128" s="20"/>
      <c r="I128" s="21"/>
      <c r="J128" s="21"/>
      <c r="K128" s="40"/>
      <c r="L128" s="38"/>
      <c r="M128" s="38"/>
      <c r="N128" s="39"/>
      <c r="O128" s="39"/>
      <c r="P128" s="39"/>
      <c r="Q128" s="39"/>
      <c r="R128" s="39"/>
      <c r="S128" s="39"/>
      <c r="T128" s="44"/>
      <c r="U128" s="45"/>
      <c r="V128" s="46"/>
    </row>
    <row r="129" spans="1:22" ht="16.5" thickTop="1" thickBot="1" x14ac:dyDescent="0.25">
      <c r="A129" s="26"/>
      <c r="B129" s="20"/>
      <c r="C129" s="20"/>
      <c r="D129" s="20"/>
      <c r="E129" s="20"/>
      <c r="F129" s="20"/>
      <c r="G129" s="20"/>
      <c r="H129" s="20"/>
      <c r="I129" s="21"/>
      <c r="J129" s="21"/>
      <c r="K129" s="40"/>
      <c r="L129" s="38"/>
      <c r="M129" s="38"/>
      <c r="N129" s="39"/>
      <c r="O129" s="39"/>
      <c r="P129" s="39"/>
      <c r="Q129" s="39"/>
      <c r="R129" s="39"/>
      <c r="S129" s="39"/>
      <c r="T129" s="44"/>
      <c r="U129" s="45"/>
      <c r="V129" s="46"/>
    </row>
    <row r="130" spans="1:22" ht="16.5" thickTop="1" thickBot="1" x14ac:dyDescent="0.25">
      <c r="A130" s="26"/>
      <c r="B130" s="20"/>
      <c r="C130" s="20"/>
      <c r="D130" s="20"/>
      <c r="E130" s="20"/>
      <c r="F130" s="20"/>
      <c r="G130" s="20"/>
      <c r="H130" s="20"/>
      <c r="I130" s="21"/>
      <c r="J130" s="21"/>
      <c r="K130" s="40"/>
      <c r="L130" s="38"/>
      <c r="M130" s="38"/>
      <c r="N130" s="39"/>
      <c r="O130" s="39"/>
      <c r="P130" s="39"/>
      <c r="Q130" s="39"/>
      <c r="R130" s="39"/>
      <c r="S130" s="39"/>
      <c r="T130" s="44"/>
      <c r="U130" s="45"/>
      <c r="V130" s="46"/>
    </row>
    <row r="131" spans="1:22" ht="16.5" thickTop="1" thickBot="1" x14ac:dyDescent="0.25">
      <c r="A131" s="26"/>
      <c r="B131" s="20"/>
      <c r="C131" s="20"/>
      <c r="D131" s="20"/>
      <c r="E131" s="20"/>
      <c r="F131" s="20"/>
      <c r="G131" s="20"/>
      <c r="H131" s="20"/>
      <c r="I131" s="21"/>
      <c r="J131" s="21"/>
      <c r="K131" s="40"/>
      <c r="L131" s="38"/>
      <c r="M131" s="38"/>
      <c r="N131" s="39"/>
      <c r="O131" s="39"/>
      <c r="P131" s="39"/>
      <c r="Q131" s="39"/>
      <c r="R131" s="39"/>
      <c r="S131" s="39"/>
      <c r="T131" s="44"/>
      <c r="U131" s="45"/>
      <c r="V131" s="46"/>
    </row>
    <row r="132" spans="1:22" ht="16.5" thickTop="1" thickBot="1" x14ac:dyDescent="0.25">
      <c r="A132" s="26"/>
      <c r="B132" s="20"/>
      <c r="C132" s="20"/>
      <c r="D132" s="20"/>
      <c r="E132" s="20"/>
      <c r="F132" s="20"/>
      <c r="G132" s="20"/>
      <c r="H132" s="20"/>
      <c r="I132" s="21"/>
      <c r="J132" s="21"/>
      <c r="K132" s="40"/>
      <c r="L132" s="38"/>
      <c r="M132" s="38"/>
      <c r="N132" s="39"/>
      <c r="O132" s="39"/>
      <c r="P132" s="39"/>
      <c r="Q132" s="39"/>
      <c r="R132" s="39"/>
      <c r="S132" s="39"/>
      <c r="T132" s="44"/>
      <c r="U132" s="45"/>
      <c r="V132" s="46"/>
    </row>
    <row r="133" spans="1:22" ht="16.5" thickTop="1" thickBot="1" x14ac:dyDescent="0.25">
      <c r="A133" s="26"/>
      <c r="B133" s="20"/>
      <c r="C133" s="20"/>
      <c r="D133" s="20"/>
      <c r="E133" s="20"/>
      <c r="F133" s="20"/>
      <c r="G133" s="20"/>
      <c r="H133" s="20"/>
      <c r="I133" s="21"/>
      <c r="J133" s="21"/>
      <c r="K133" s="40"/>
      <c r="L133" s="38"/>
      <c r="M133" s="38"/>
      <c r="N133" s="39"/>
      <c r="O133" s="39"/>
      <c r="P133" s="39"/>
      <c r="Q133" s="39"/>
      <c r="R133" s="39"/>
      <c r="S133" s="39"/>
      <c r="T133" s="44"/>
      <c r="U133" s="45"/>
      <c r="V133" s="46"/>
    </row>
    <row r="134" spans="1:22" ht="16.5" thickTop="1" thickBot="1" x14ac:dyDescent="0.25">
      <c r="A134" s="26"/>
      <c r="B134" s="20"/>
      <c r="C134" s="20"/>
      <c r="D134" s="20"/>
      <c r="E134" s="20"/>
      <c r="F134" s="20"/>
      <c r="G134" s="20"/>
      <c r="H134" s="20"/>
      <c r="I134" s="21"/>
      <c r="J134" s="21"/>
      <c r="K134" s="40"/>
      <c r="L134" s="38"/>
      <c r="M134" s="38"/>
      <c r="N134" s="39"/>
      <c r="O134" s="39"/>
      <c r="P134" s="39"/>
      <c r="Q134" s="39"/>
      <c r="R134" s="39"/>
      <c r="S134" s="39"/>
      <c r="T134" s="44"/>
      <c r="U134" s="45"/>
      <c r="V134" s="46"/>
    </row>
    <row r="135" spans="1:22" ht="16.5" thickTop="1" thickBot="1" x14ac:dyDescent="0.25">
      <c r="A135" s="26"/>
      <c r="B135" s="20"/>
      <c r="C135" s="20"/>
      <c r="D135" s="20"/>
      <c r="E135" s="20"/>
      <c r="F135" s="20"/>
      <c r="G135" s="20"/>
      <c r="H135" s="20"/>
      <c r="I135" s="21"/>
      <c r="J135" s="21"/>
      <c r="K135" s="40"/>
      <c r="L135" s="38"/>
      <c r="M135" s="38"/>
      <c r="N135" s="39"/>
      <c r="O135" s="39"/>
      <c r="P135" s="39"/>
      <c r="Q135" s="39"/>
      <c r="R135" s="39"/>
      <c r="S135" s="39"/>
      <c r="T135" s="44"/>
      <c r="U135" s="45"/>
      <c r="V135" s="46"/>
    </row>
    <row r="136" spans="1:22" ht="16.5" thickTop="1" thickBot="1" x14ac:dyDescent="0.25">
      <c r="A136" s="26"/>
      <c r="B136" s="20"/>
      <c r="C136" s="20"/>
      <c r="D136" s="20"/>
      <c r="E136" s="20"/>
      <c r="F136" s="20"/>
      <c r="G136" s="20"/>
      <c r="H136" s="20"/>
      <c r="I136" s="21"/>
      <c r="J136" s="21"/>
      <c r="K136" s="40"/>
      <c r="L136" s="38"/>
      <c r="M136" s="38"/>
      <c r="N136" s="39"/>
      <c r="O136" s="39"/>
      <c r="P136" s="39"/>
      <c r="Q136" s="39"/>
      <c r="R136" s="39"/>
      <c r="S136" s="39"/>
      <c r="T136" s="44"/>
      <c r="U136" s="45"/>
      <c r="V136" s="46"/>
    </row>
    <row r="137" spans="1:22" ht="16.5" thickTop="1" thickBot="1" x14ac:dyDescent="0.25">
      <c r="A137" s="26"/>
      <c r="B137" s="20"/>
      <c r="C137" s="20"/>
      <c r="D137" s="20"/>
      <c r="E137" s="20"/>
      <c r="F137" s="20"/>
      <c r="G137" s="20"/>
      <c r="H137" s="20"/>
      <c r="I137" s="21"/>
      <c r="J137" s="21"/>
      <c r="K137" s="40"/>
      <c r="L137" s="38"/>
      <c r="M137" s="38"/>
      <c r="N137" s="39"/>
      <c r="O137" s="39"/>
      <c r="P137" s="39"/>
      <c r="Q137" s="39"/>
      <c r="R137" s="39"/>
      <c r="S137" s="39"/>
      <c r="T137" s="44"/>
      <c r="U137" s="45"/>
      <c r="V137" s="46"/>
    </row>
    <row r="138" spans="1:22" ht="16.5" thickTop="1" thickBot="1" x14ac:dyDescent="0.25">
      <c r="A138" s="26"/>
      <c r="B138" s="20"/>
      <c r="C138" s="20"/>
      <c r="D138" s="20"/>
      <c r="E138" s="20"/>
      <c r="F138" s="20"/>
      <c r="G138" s="20"/>
      <c r="H138" s="20"/>
      <c r="I138" s="21"/>
      <c r="J138" s="21"/>
      <c r="K138" s="40"/>
      <c r="L138" s="38"/>
      <c r="M138" s="38"/>
      <c r="N138" s="39"/>
      <c r="O138" s="39"/>
      <c r="P138" s="39"/>
      <c r="Q138" s="39"/>
      <c r="R138" s="39"/>
      <c r="S138" s="39"/>
      <c r="T138" s="44"/>
      <c r="U138" s="45"/>
      <c r="V138" s="46"/>
    </row>
    <row r="139" spans="1:22" ht="16.5" thickTop="1" thickBot="1" x14ac:dyDescent="0.25">
      <c r="A139" s="26"/>
      <c r="B139" s="20"/>
      <c r="C139" s="20"/>
      <c r="D139" s="20"/>
      <c r="E139" s="20"/>
      <c r="F139" s="20"/>
      <c r="G139" s="20"/>
      <c r="H139" s="20"/>
      <c r="I139" s="21"/>
      <c r="J139" s="21"/>
      <c r="K139" s="40"/>
      <c r="L139" s="38"/>
      <c r="M139" s="38"/>
      <c r="N139" s="39"/>
      <c r="O139" s="39"/>
      <c r="P139" s="39"/>
      <c r="Q139" s="39"/>
      <c r="R139" s="39"/>
      <c r="S139" s="39"/>
      <c r="T139" s="44"/>
      <c r="U139" s="45"/>
      <c r="V139" s="46"/>
    </row>
    <row r="140" spans="1:22" ht="16.5" thickTop="1" thickBot="1" x14ac:dyDescent="0.25">
      <c r="A140" s="26"/>
      <c r="B140" s="20"/>
      <c r="C140" s="20"/>
      <c r="D140" s="20"/>
      <c r="E140" s="20"/>
      <c r="F140" s="20"/>
      <c r="G140" s="20"/>
      <c r="H140" s="20"/>
      <c r="I140" s="21"/>
      <c r="J140" s="21"/>
      <c r="K140" s="40"/>
      <c r="L140" s="38"/>
      <c r="M140" s="38"/>
      <c r="N140" s="39"/>
      <c r="O140" s="39"/>
      <c r="P140" s="39"/>
      <c r="Q140" s="39"/>
      <c r="R140" s="39"/>
      <c r="S140" s="39"/>
      <c r="T140" s="44"/>
      <c r="U140" s="45"/>
      <c r="V140" s="46"/>
    </row>
    <row r="141" spans="1:22" ht="16.5" thickTop="1" thickBot="1" x14ac:dyDescent="0.25">
      <c r="A141" s="26"/>
      <c r="B141" s="20"/>
      <c r="C141" s="20"/>
      <c r="D141" s="20"/>
      <c r="E141" s="20"/>
      <c r="F141" s="20"/>
      <c r="G141" s="20"/>
      <c r="H141" s="20"/>
      <c r="I141" s="21"/>
      <c r="J141" s="21"/>
      <c r="K141" s="40"/>
      <c r="L141" s="38"/>
      <c r="M141" s="38"/>
      <c r="N141" s="39"/>
      <c r="O141" s="39"/>
      <c r="P141" s="39"/>
      <c r="Q141" s="39"/>
      <c r="R141" s="39"/>
      <c r="S141" s="39"/>
      <c r="T141" s="44"/>
      <c r="U141" s="45"/>
      <c r="V141" s="46"/>
    </row>
    <row r="142" spans="1:22" ht="16.5" thickTop="1" thickBot="1" x14ac:dyDescent="0.25">
      <c r="A142" s="26"/>
      <c r="B142" s="20"/>
      <c r="C142" s="20"/>
      <c r="D142" s="20"/>
      <c r="E142" s="20"/>
      <c r="F142" s="20"/>
      <c r="G142" s="20"/>
      <c r="H142" s="20"/>
      <c r="I142" s="21"/>
      <c r="J142" s="21"/>
      <c r="K142" s="40"/>
      <c r="L142" s="38"/>
      <c r="M142" s="38"/>
      <c r="N142" s="39"/>
      <c r="O142" s="39"/>
      <c r="P142" s="39"/>
      <c r="Q142" s="39"/>
      <c r="R142" s="39"/>
      <c r="S142" s="39"/>
      <c r="T142" s="44"/>
      <c r="U142" s="45"/>
      <c r="V142" s="46"/>
    </row>
    <row r="143" spans="1:22" ht="16.5" thickTop="1" thickBot="1" x14ac:dyDescent="0.25">
      <c r="A143" s="26"/>
      <c r="B143" s="20"/>
      <c r="C143" s="20"/>
      <c r="D143" s="20"/>
      <c r="E143" s="20"/>
      <c r="F143" s="20"/>
      <c r="G143" s="20"/>
      <c r="H143" s="20"/>
      <c r="I143" s="21"/>
      <c r="J143" s="21"/>
      <c r="K143" s="40"/>
      <c r="L143" s="38"/>
      <c r="M143" s="38"/>
      <c r="N143" s="39"/>
      <c r="O143" s="39"/>
      <c r="P143" s="39"/>
      <c r="Q143" s="39"/>
      <c r="R143" s="39"/>
      <c r="S143" s="39"/>
      <c r="T143" s="44"/>
      <c r="U143" s="45"/>
      <c r="V143" s="46"/>
    </row>
    <row r="144" spans="1:22" ht="16.5" thickTop="1" thickBot="1" x14ac:dyDescent="0.25">
      <c r="A144" s="26"/>
      <c r="B144" s="20"/>
      <c r="C144" s="20"/>
      <c r="D144" s="20"/>
      <c r="E144" s="20"/>
      <c r="F144" s="20"/>
      <c r="G144" s="20"/>
      <c r="H144" s="20"/>
      <c r="I144" s="21"/>
      <c r="J144" s="21"/>
      <c r="K144" s="40"/>
      <c r="L144" s="38"/>
      <c r="M144" s="38"/>
      <c r="N144" s="39"/>
      <c r="O144" s="39"/>
      <c r="P144" s="39"/>
      <c r="Q144" s="39"/>
      <c r="R144" s="39"/>
      <c r="S144" s="39"/>
      <c r="T144" s="44"/>
      <c r="U144" s="45"/>
      <c r="V144" s="46"/>
    </row>
    <row r="145" spans="1:22" ht="16.5" thickTop="1" thickBot="1" x14ac:dyDescent="0.25">
      <c r="A145" s="26"/>
      <c r="B145" s="20"/>
      <c r="C145" s="20"/>
      <c r="D145" s="20"/>
      <c r="E145" s="20"/>
      <c r="F145" s="20"/>
      <c r="G145" s="20"/>
      <c r="H145" s="20"/>
      <c r="I145" s="21"/>
      <c r="J145" s="21"/>
      <c r="K145" s="40"/>
      <c r="L145" s="38"/>
      <c r="M145" s="38"/>
      <c r="N145" s="39"/>
      <c r="O145" s="39"/>
      <c r="P145" s="39"/>
      <c r="Q145" s="39"/>
      <c r="R145" s="39"/>
      <c r="S145" s="39"/>
      <c r="T145" s="44"/>
      <c r="U145" s="45"/>
      <c r="V145" s="46"/>
    </row>
    <row r="146" spans="1:22" ht="16.5" thickTop="1" thickBot="1" x14ac:dyDescent="0.25">
      <c r="A146" s="26"/>
      <c r="B146" s="20"/>
      <c r="C146" s="20"/>
      <c r="D146" s="20"/>
      <c r="E146" s="20"/>
      <c r="F146" s="20"/>
      <c r="G146" s="20"/>
      <c r="H146" s="20"/>
      <c r="I146" s="21"/>
      <c r="J146" s="21"/>
      <c r="K146" s="40"/>
      <c r="L146" s="38"/>
      <c r="M146" s="38"/>
      <c r="N146" s="39"/>
      <c r="O146" s="39"/>
      <c r="P146" s="39"/>
      <c r="Q146" s="39"/>
      <c r="R146" s="39"/>
      <c r="S146" s="39"/>
      <c r="T146" s="44"/>
      <c r="U146" s="45"/>
      <c r="V146" s="46"/>
    </row>
    <row r="147" spans="1:22" ht="16.5" thickTop="1" thickBot="1" x14ac:dyDescent="0.25">
      <c r="A147" s="26"/>
      <c r="B147" s="20"/>
      <c r="C147" s="20"/>
      <c r="D147" s="20"/>
      <c r="E147" s="20"/>
      <c r="F147" s="20"/>
      <c r="G147" s="20"/>
      <c r="H147" s="20"/>
      <c r="I147" s="21"/>
      <c r="J147" s="21"/>
      <c r="K147" s="40"/>
      <c r="L147" s="38"/>
      <c r="M147" s="38"/>
      <c r="N147" s="39"/>
      <c r="O147" s="39"/>
      <c r="P147" s="39"/>
      <c r="Q147" s="39"/>
      <c r="R147" s="39"/>
      <c r="S147" s="39"/>
      <c r="T147" s="44"/>
      <c r="U147" s="45"/>
      <c r="V147" s="46"/>
    </row>
    <row r="148" spans="1:22" ht="16.5" thickTop="1" thickBot="1" x14ac:dyDescent="0.25">
      <c r="A148" s="26"/>
      <c r="B148" s="20"/>
      <c r="C148" s="20"/>
      <c r="D148" s="20"/>
      <c r="E148" s="20"/>
      <c r="F148" s="20"/>
      <c r="G148" s="20"/>
      <c r="H148" s="20"/>
      <c r="I148" s="21"/>
      <c r="J148" s="21"/>
      <c r="K148" s="40"/>
      <c r="L148" s="38"/>
      <c r="M148" s="38"/>
      <c r="N148" s="39"/>
      <c r="O148" s="39"/>
      <c r="P148" s="39"/>
      <c r="Q148" s="39"/>
      <c r="R148" s="39"/>
      <c r="S148" s="39"/>
      <c r="T148" s="44"/>
      <c r="U148" s="45"/>
      <c r="V148" s="46"/>
    </row>
    <row r="149" spans="1:22" ht="16.5" thickTop="1" thickBot="1" x14ac:dyDescent="0.25">
      <c r="A149" s="26"/>
      <c r="B149" s="20"/>
      <c r="C149" s="20"/>
      <c r="D149" s="20"/>
      <c r="E149" s="20"/>
      <c r="F149" s="20"/>
      <c r="G149" s="20"/>
      <c r="H149" s="20"/>
      <c r="I149" s="21"/>
      <c r="J149" s="21"/>
      <c r="K149" s="40"/>
      <c r="L149" s="38"/>
      <c r="M149" s="38"/>
      <c r="N149" s="39"/>
      <c r="O149" s="39"/>
      <c r="P149" s="39"/>
      <c r="Q149" s="39"/>
      <c r="R149" s="39"/>
      <c r="S149" s="39"/>
      <c r="T149" s="44"/>
      <c r="U149" s="45"/>
      <c r="V149" s="46"/>
    </row>
    <row r="150" spans="1:22" ht="16.5" thickTop="1" thickBot="1" x14ac:dyDescent="0.25">
      <c r="A150" s="26"/>
      <c r="B150" s="20"/>
      <c r="C150" s="20"/>
      <c r="D150" s="20"/>
      <c r="E150" s="20"/>
      <c r="F150" s="20"/>
      <c r="G150" s="20"/>
      <c r="H150" s="20"/>
      <c r="I150" s="21"/>
      <c r="J150" s="21"/>
      <c r="K150" s="40"/>
      <c r="L150" s="38"/>
      <c r="M150" s="38"/>
      <c r="N150" s="39"/>
      <c r="O150" s="39"/>
      <c r="P150" s="39"/>
      <c r="Q150" s="39"/>
      <c r="R150" s="39"/>
      <c r="S150" s="39"/>
      <c r="T150" s="44"/>
      <c r="U150" s="45"/>
      <c r="V150" s="46"/>
    </row>
    <row r="151" spans="1:22" ht="16.5" thickTop="1" thickBot="1" x14ac:dyDescent="0.25">
      <c r="A151" s="26"/>
      <c r="B151" s="20"/>
      <c r="C151" s="20"/>
      <c r="D151" s="20"/>
      <c r="E151" s="20"/>
      <c r="F151" s="20"/>
      <c r="G151" s="20"/>
      <c r="H151" s="20"/>
      <c r="I151" s="21"/>
      <c r="J151" s="21"/>
      <c r="K151" s="40"/>
      <c r="L151" s="38"/>
      <c r="M151" s="38"/>
      <c r="N151" s="39"/>
      <c r="O151" s="39"/>
      <c r="P151" s="39"/>
      <c r="Q151" s="39"/>
      <c r="R151" s="39"/>
      <c r="S151" s="39"/>
      <c r="T151" s="44"/>
      <c r="U151" s="45"/>
      <c r="V151" s="46"/>
    </row>
    <row r="152" spans="1:22" ht="16.5" thickTop="1" thickBot="1" x14ac:dyDescent="0.25">
      <c r="A152" s="26"/>
      <c r="B152" s="20"/>
      <c r="C152" s="20"/>
      <c r="D152" s="20"/>
      <c r="E152" s="20"/>
      <c r="F152" s="20"/>
      <c r="G152" s="20"/>
      <c r="H152" s="20"/>
      <c r="I152" s="21"/>
      <c r="J152" s="21"/>
      <c r="K152" s="40"/>
      <c r="L152" s="38"/>
      <c r="M152" s="38"/>
      <c r="N152" s="39"/>
      <c r="O152" s="39"/>
      <c r="P152" s="39"/>
      <c r="Q152" s="39"/>
      <c r="R152" s="39"/>
      <c r="S152" s="39"/>
      <c r="T152" s="44"/>
      <c r="U152" s="45"/>
      <c r="V152" s="46"/>
    </row>
    <row r="153" spans="1:22" ht="16.5" thickTop="1" thickBot="1" x14ac:dyDescent="0.25">
      <c r="A153" s="26"/>
      <c r="B153" s="20"/>
      <c r="C153" s="20"/>
      <c r="D153" s="20"/>
      <c r="E153" s="20"/>
      <c r="F153" s="20"/>
      <c r="G153" s="20"/>
      <c r="H153" s="20"/>
      <c r="I153" s="21"/>
      <c r="J153" s="21"/>
      <c r="K153" s="40"/>
      <c r="L153" s="38"/>
      <c r="M153" s="38"/>
      <c r="N153" s="39"/>
      <c r="O153" s="39"/>
      <c r="P153" s="39"/>
      <c r="Q153" s="39"/>
      <c r="R153" s="39"/>
      <c r="S153" s="39"/>
      <c r="T153" s="44"/>
      <c r="U153" s="45"/>
      <c r="V153" s="46"/>
    </row>
    <row r="154" spans="1:22" ht="16.5" thickTop="1" thickBot="1" x14ac:dyDescent="0.25">
      <c r="A154" s="26"/>
      <c r="B154" s="20"/>
      <c r="C154" s="20"/>
      <c r="D154" s="20"/>
      <c r="E154" s="20"/>
      <c r="F154" s="20"/>
      <c r="G154" s="20"/>
      <c r="H154" s="20"/>
      <c r="I154" s="21"/>
      <c r="J154" s="21"/>
      <c r="K154" s="40"/>
      <c r="L154" s="38"/>
      <c r="M154" s="38"/>
      <c r="N154" s="39"/>
      <c r="O154" s="39"/>
      <c r="P154" s="39"/>
      <c r="Q154" s="39"/>
      <c r="R154" s="39"/>
      <c r="S154" s="39"/>
      <c r="T154" s="44"/>
      <c r="U154" s="45"/>
      <c r="V154" s="46"/>
    </row>
    <row r="155" spans="1:22" ht="16.5" thickTop="1" thickBot="1" x14ac:dyDescent="0.25">
      <c r="A155" s="26"/>
      <c r="B155" s="20"/>
      <c r="C155" s="20"/>
      <c r="D155" s="20"/>
      <c r="E155" s="20"/>
      <c r="F155" s="20"/>
      <c r="G155" s="20"/>
      <c r="H155" s="20"/>
      <c r="I155" s="21"/>
      <c r="J155" s="21"/>
      <c r="K155" s="40"/>
      <c r="L155" s="38"/>
      <c r="M155" s="38"/>
      <c r="N155" s="39"/>
      <c r="O155" s="39"/>
      <c r="P155" s="39"/>
      <c r="Q155" s="39"/>
      <c r="R155" s="39"/>
      <c r="S155" s="39"/>
      <c r="T155" s="44"/>
      <c r="U155" s="45"/>
      <c r="V155" s="46"/>
    </row>
    <row r="156" spans="1:22" ht="16.5" thickTop="1" thickBot="1" x14ac:dyDescent="0.25">
      <c r="A156" s="26"/>
      <c r="B156" s="20"/>
      <c r="C156" s="20"/>
      <c r="D156" s="20"/>
      <c r="E156" s="20"/>
      <c r="F156" s="20"/>
      <c r="G156" s="20"/>
      <c r="H156" s="20"/>
      <c r="I156" s="21"/>
      <c r="J156" s="21"/>
      <c r="K156" s="40"/>
      <c r="L156" s="38"/>
      <c r="M156" s="38"/>
      <c r="N156" s="39"/>
      <c r="O156" s="39"/>
      <c r="P156" s="39"/>
      <c r="Q156" s="39"/>
      <c r="R156" s="39"/>
      <c r="S156" s="39"/>
      <c r="T156" s="44"/>
      <c r="U156" s="45"/>
      <c r="V156" s="46"/>
    </row>
    <row r="157" spans="1:22" ht="16.5" thickTop="1" thickBot="1" x14ac:dyDescent="0.25">
      <c r="A157" s="26"/>
      <c r="B157" s="20"/>
      <c r="C157" s="20"/>
      <c r="D157" s="20"/>
      <c r="E157" s="20"/>
      <c r="F157" s="20"/>
      <c r="G157" s="20"/>
      <c r="H157" s="20"/>
      <c r="I157" s="21"/>
      <c r="J157" s="21"/>
      <c r="K157" s="40"/>
      <c r="L157" s="38"/>
      <c r="M157" s="38"/>
      <c r="N157" s="39"/>
      <c r="O157" s="39"/>
      <c r="P157" s="39"/>
      <c r="Q157" s="39"/>
      <c r="R157" s="39"/>
      <c r="S157" s="39"/>
      <c r="T157" s="44"/>
      <c r="U157" s="45"/>
      <c r="V157" s="46"/>
    </row>
    <row r="158" spans="1:22" ht="16.5" thickTop="1" thickBot="1" x14ac:dyDescent="0.25">
      <c r="A158" s="26"/>
      <c r="B158" s="20"/>
      <c r="C158" s="20"/>
      <c r="D158" s="20"/>
      <c r="E158" s="20"/>
      <c r="F158" s="20"/>
      <c r="G158" s="20"/>
      <c r="H158" s="20"/>
      <c r="I158" s="21"/>
      <c r="J158" s="21"/>
      <c r="K158" s="40"/>
      <c r="L158" s="38"/>
      <c r="M158" s="38"/>
      <c r="N158" s="39"/>
      <c r="O158" s="39"/>
      <c r="P158" s="39"/>
      <c r="Q158" s="39"/>
      <c r="R158" s="39"/>
      <c r="S158" s="39"/>
      <c r="T158" s="44"/>
      <c r="U158" s="45"/>
      <c r="V158" s="46"/>
    </row>
    <row r="159" spans="1:22" ht="16.5" thickTop="1" thickBot="1" x14ac:dyDescent="0.25">
      <c r="A159" s="26"/>
      <c r="B159" s="20"/>
      <c r="C159" s="20"/>
      <c r="D159" s="20"/>
      <c r="E159" s="20"/>
      <c r="F159" s="20"/>
      <c r="G159" s="20"/>
      <c r="H159" s="20"/>
      <c r="I159" s="21"/>
      <c r="J159" s="21"/>
      <c r="K159" s="40"/>
      <c r="L159" s="38"/>
      <c r="M159" s="38"/>
      <c r="N159" s="39"/>
      <c r="O159" s="39"/>
      <c r="P159" s="39"/>
      <c r="Q159" s="39"/>
      <c r="R159" s="39"/>
      <c r="S159" s="39"/>
      <c r="T159" s="44"/>
      <c r="U159" s="45"/>
      <c r="V159" s="46"/>
    </row>
    <row r="160" spans="1:22" ht="16.5" thickTop="1" thickBot="1" x14ac:dyDescent="0.25">
      <c r="A160" s="26"/>
      <c r="B160" s="20"/>
      <c r="C160" s="20"/>
      <c r="D160" s="20"/>
      <c r="E160" s="20"/>
      <c r="F160" s="20"/>
      <c r="G160" s="20"/>
      <c r="H160" s="20"/>
      <c r="I160" s="21"/>
      <c r="J160" s="21"/>
      <c r="K160" s="40"/>
      <c r="L160" s="38"/>
      <c r="M160" s="38"/>
      <c r="N160" s="39"/>
      <c r="O160" s="39"/>
      <c r="P160" s="39"/>
      <c r="Q160" s="39"/>
      <c r="R160" s="39"/>
      <c r="S160" s="39"/>
      <c r="T160" s="44"/>
      <c r="U160" s="45"/>
      <c r="V160" s="46"/>
    </row>
    <row r="161" spans="1:22" ht="16.5" thickTop="1" thickBot="1" x14ac:dyDescent="0.25">
      <c r="A161" s="26"/>
      <c r="B161" s="20"/>
      <c r="C161" s="20"/>
      <c r="D161" s="20"/>
      <c r="E161" s="20"/>
      <c r="F161" s="20"/>
      <c r="G161" s="20"/>
      <c r="H161" s="20"/>
      <c r="I161" s="21"/>
      <c r="J161" s="21"/>
      <c r="K161" s="40"/>
      <c r="L161" s="38"/>
      <c r="M161" s="38"/>
      <c r="N161" s="39"/>
      <c r="O161" s="39"/>
      <c r="P161" s="39"/>
      <c r="Q161" s="39"/>
      <c r="R161" s="39"/>
      <c r="S161" s="39"/>
      <c r="T161" s="44"/>
      <c r="U161" s="45"/>
      <c r="V161" s="46"/>
    </row>
    <row r="162" spans="1:22" ht="16.5" thickTop="1" thickBot="1" x14ac:dyDescent="0.25">
      <c r="A162" s="26"/>
      <c r="B162" s="20"/>
      <c r="C162" s="20"/>
      <c r="D162" s="20"/>
      <c r="E162" s="20"/>
      <c r="F162" s="20"/>
      <c r="G162" s="20"/>
      <c r="H162" s="20"/>
      <c r="I162" s="21"/>
      <c r="J162" s="21"/>
      <c r="K162" s="40"/>
      <c r="L162" s="38"/>
      <c r="M162" s="38"/>
      <c r="N162" s="39"/>
      <c r="O162" s="39"/>
      <c r="P162" s="39"/>
      <c r="Q162" s="39"/>
      <c r="R162" s="39"/>
      <c r="S162" s="39"/>
      <c r="T162" s="44"/>
      <c r="U162" s="45"/>
      <c r="V162" s="46"/>
    </row>
    <row r="163" spans="1:22" ht="16.5" thickTop="1" thickBot="1" x14ac:dyDescent="0.25">
      <c r="A163" s="26"/>
      <c r="B163" s="20"/>
      <c r="C163" s="20"/>
      <c r="D163" s="20"/>
      <c r="E163" s="20"/>
      <c r="F163" s="20"/>
      <c r="G163" s="20"/>
      <c r="H163" s="20"/>
      <c r="I163" s="21"/>
      <c r="J163" s="21"/>
      <c r="K163" s="40"/>
      <c r="L163" s="38"/>
      <c r="M163" s="38"/>
      <c r="N163" s="39"/>
      <c r="O163" s="39"/>
      <c r="P163" s="39"/>
      <c r="Q163" s="39"/>
      <c r="R163" s="39"/>
      <c r="S163" s="39"/>
      <c r="T163" s="44"/>
      <c r="U163" s="45"/>
      <c r="V163" s="46"/>
    </row>
    <row r="164" spans="1:22" ht="16.5" thickTop="1" thickBot="1" x14ac:dyDescent="0.25">
      <c r="A164" s="26"/>
      <c r="B164" s="20"/>
      <c r="C164" s="20"/>
      <c r="D164" s="20"/>
      <c r="E164" s="20"/>
      <c r="F164" s="20"/>
      <c r="G164" s="20"/>
      <c r="H164" s="20"/>
      <c r="I164" s="21"/>
      <c r="J164" s="21"/>
      <c r="K164" s="40"/>
      <c r="L164" s="38"/>
      <c r="M164" s="38"/>
      <c r="N164" s="39"/>
      <c r="O164" s="39"/>
      <c r="P164" s="39"/>
      <c r="Q164" s="39"/>
      <c r="R164" s="39"/>
      <c r="S164" s="39"/>
      <c r="T164" s="44"/>
      <c r="U164" s="45"/>
      <c r="V164" s="46"/>
    </row>
    <row r="165" spans="1:22" ht="16.5" thickTop="1" thickBot="1" x14ac:dyDescent="0.25">
      <c r="A165" s="26"/>
      <c r="B165" s="20"/>
      <c r="C165" s="20"/>
      <c r="D165" s="20"/>
      <c r="E165" s="20"/>
      <c r="F165" s="20"/>
      <c r="G165" s="20"/>
      <c r="H165" s="20"/>
      <c r="I165" s="21"/>
      <c r="J165" s="21"/>
      <c r="K165" s="40"/>
      <c r="L165" s="38"/>
      <c r="M165" s="38"/>
      <c r="N165" s="39"/>
      <c r="O165" s="39"/>
      <c r="P165" s="39"/>
      <c r="Q165" s="39"/>
      <c r="R165" s="39"/>
      <c r="S165" s="39"/>
      <c r="T165" s="44"/>
      <c r="U165" s="45"/>
      <c r="V165" s="46"/>
    </row>
    <row r="166" spans="1:22" ht="16.5" thickTop="1" thickBot="1" x14ac:dyDescent="0.25">
      <c r="A166" s="26"/>
      <c r="B166" s="20"/>
      <c r="C166" s="20"/>
      <c r="D166" s="20"/>
      <c r="E166" s="20"/>
      <c r="F166" s="20"/>
      <c r="G166" s="20"/>
      <c r="H166" s="20"/>
      <c r="I166" s="21"/>
      <c r="J166" s="21"/>
      <c r="K166" s="40"/>
      <c r="L166" s="38"/>
      <c r="M166" s="38"/>
      <c r="N166" s="39"/>
      <c r="O166" s="39"/>
      <c r="P166" s="39"/>
      <c r="Q166" s="39"/>
      <c r="R166" s="39"/>
      <c r="S166" s="39"/>
      <c r="T166" s="44"/>
      <c r="U166" s="45"/>
      <c r="V166" s="46"/>
    </row>
    <row r="167" spans="1:22" ht="16.5" thickTop="1" thickBot="1" x14ac:dyDescent="0.25">
      <c r="A167" s="26"/>
      <c r="B167" s="20"/>
      <c r="C167" s="20"/>
      <c r="D167" s="20"/>
      <c r="E167" s="20"/>
      <c r="F167" s="20"/>
      <c r="G167" s="20"/>
      <c r="H167" s="20"/>
      <c r="I167" s="21"/>
      <c r="J167" s="21"/>
      <c r="K167" s="40"/>
      <c r="L167" s="38"/>
      <c r="M167" s="38"/>
      <c r="N167" s="39"/>
      <c r="O167" s="39"/>
      <c r="P167" s="39"/>
      <c r="Q167" s="39"/>
      <c r="R167" s="39"/>
      <c r="S167" s="39"/>
      <c r="T167" s="44"/>
      <c r="U167" s="45"/>
      <c r="V167" s="46"/>
    </row>
    <row r="168" spans="1:22" ht="16.5" thickTop="1" thickBot="1" x14ac:dyDescent="0.25">
      <c r="A168" s="26"/>
      <c r="B168" s="20"/>
      <c r="C168" s="20"/>
      <c r="D168" s="20"/>
      <c r="E168" s="20"/>
      <c r="F168" s="20"/>
      <c r="G168" s="20"/>
      <c r="H168" s="20"/>
      <c r="I168" s="21"/>
      <c r="J168" s="21"/>
      <c r="K168" s="40"/>
      <c r="L168" s="38"/>
      <c r="M168" s="38"/>
      <c r="N168" s="39"/>
      <c r="O168" s="39"/>
      <c r="P168" s="39"/>
      <c r="Q168" s="39"/>
      <c r="R168" s="39"/>
      <c r="S168" s="39"/>
      <c r="T168" s="44"/>
      <c r="U168" s="45"/>
      <c r="V168" s="46"/>
    </row>
    <row r="169" spans="1:22" ht="16.5" thickTop="1" thickBot="1" x14ac:dyDescent="0.25">
      <c r="A169" s="26"/>
      <c r="B169" s="20"/>
      <c r="C169" s="20"/>
      <c r="D169" s="20"/>
      <c r="E169" s="20"/>
      <c r="F169" s="20"/>
      <c r="G169" s="20"/>
      <c r="H169" s="20"/>
      <c r="I169" s="21"/>
      <c r="J169" s="21"/>
      <c r="K169" s="40"/>
      <c r="L169" s="38"/>
      <c r="M169" s="38"/>
      <c r="N169" s="39"/>
      <c r="O169" s="39"/>
      <c r="P169" s="39"/>
      <c r="Q169" s="39"/>
      <c r="R169" s="39"/>
      <c r="S169" s="39"/>
      <c r="T169" s="44"/>
      <c r="U169" s="45"/>
      <c r="V169" s="46"/>
    </row>
    <row r="170" spans="1:22" ht="16.5" thickTop="1" thickBot="1" x14ac:dyDescent="0.25">
      <c r="A170" s="26"/>
      <c r="B170" s="20"/>
      <c r="C170" s="20"/>
      <c r="D170" s="20"/>
      <c r="E170" s="20"/>
      <c r="F170" s="20"/>
      <c r="G170" s="20"/>
      <c r="H170" s="20"/>
      <c r="I170" s="21"/>
      <c r="J170" s="21"/>
      <c r="K170" s="40"/>
      <c r="L170" s="38"/>
      <c r="M170" s="38"/>
      <c r="N170" s="39"/>
      <c r="O170" s="39"/>
      <c r="P170" s="39"/>
      <c r="Q170" s="39"/>
      <c r="R170" s="39"/>
      <c r="S170" s="39"/>
      <c r="T170" s="44"/>
      <c r="U170" s="45"/>
      <c r="V170" s="46"/>
    </row>
    <row r="171" spans="1:22" ht="16.5" thickTop="1" thickBot="1" x14ac:dyDescent="0.25">
      <c r="A171" s="26"/>
      <c r="B171" s="20"/>
      <c r="C171" s="20"/>
      <c r="D171" s="20"/>
      <c r="E171" s="20"/>
      <c r="F171" s="20"/>
      <c r="G171" s="20"/>
      <c r="H171" s="20"/>
      <c r="I171" s="21"/>
      <c r="J171" s="21"/>
      <c r="K171" s="40"/>
      <c r="L171" s="38"/>
      <c r="M171" s="38"/>
      <c r="N171" s="39"/>
      <c r="O171" s="39"/>
      <c r="P171" s="39"/>
      <c r="Q171" s="39"/>
      <c r="R171" s="39"/>
      <c r="S171" s="39"/>
      <c r="T171" s="44"/>
      <c r="U171" s="45"/>
      <c r="V171" s="46"/>
    </row>
    <row r="172" spans="1:22" ht="16.5" thickTop="1" thickBot="1" x14ac:dyDescent="0.25">
      <c r="A172" s="26"/>
      <c r="B172" s="20"/>
      <c r="C172" s="20"/>
      <c r="D172" s="20"/>
      <c r="E172" s="20"/>
      <c r="F172" s="20"/>
      <c r="G172" s="20"/>
      <c r="H172" s="20"/>
      <c r="I172" s="21"/>
      <c r="J172" s="21"/>
      <c r="K172" s="40"/>
      <c r="L172" s="38"/>
      <c r="M172" s="38"/>
      <c r="N172" s="39"/>
      <c r="O172" s="39"/>
      <c r="P172" s="39"/>
      <c r="Q172" s="39"/>
      <c r="R172" s="39"/>
      <c r="S172" s="39"/>
      <c r="T172" s="44"/>
      <c r="U172" s="45"/>
      <c r="V172" s="46"/>
    </row>
    <row r="173" spans="1:22" ht="16.5" thickTop="1" thickBot="1" x14ac:dyDescent="0.25">
      <c r="A173" s="26"/>
      <c r="B173" s="20"/>
      <c r="C173" s="20"/>
      <c r="D173" s="20"/>
      <c r="E173" s="20"/>
      <c r="F173" s="20"/>
      <c r="G173" s="20"/>
      <c r="H173" s="20"/>
      <c r="I173" s="21"/>
      <c r="J173" s="21"/>
      <c r="K173" s="40"/>
      <c r="L173" s="38"/>
      <c r="M173" s="38"/>
      <c r="N173" s="39"/>
      <c r="O173" s="39"/>
      <c r="P173" s="39"/>
      <c r="Q173" s="39"/>
      <c r="R173" s="39"/>
      <c r="S173" s="39"/>
      <c r="T173" s="44"/>
      <c r="U173" s="45"/>
      <c r="V173" s="46"/>
    </row>
    <row r="174" spans="1:22" ht="16.5" thickTop="1" thickBot="1" x14ac:dyDescent="0.25">
      <c r="A174" s="26"/>
      <c r="B174" s="20"/>
      <c r="C174" s="20"/>
      <c r="D174" s="20"/>
      <c r="E174" s="20"/>
      <c r="F174" s="20"/>
      <c r="G174" s="20"/>
      <c r="H174" s="20"/>
      <c r="I174" s="21"/>
      <c r="J174" s="21"/>
      <c r="K174" s="40"/>
      <c r="L174" s="38"/>
      <c r="M174" s="38"/>
      <c r="N174" s="39"/>
      <c r="O174" s="39"/>
      <c r="P174" s="39"/>
      <c r="Q174" s="39"/>
      <c r="R174" s="39"/>
      <c r="S174" s="39"/>
      <c r="T174" s="44"/>
      <c r="U174" s="45"/>
      <c r="V174" s="46"/>
    </row>
    <row r="175" spans="1:22" ht="16.5" thickTop="1" thickBot="1" x14ac:dyDescent="0.25">
      <c r="A175" s="26"/>
      <c r="B175" s="20"/>
      <c r="C175" s="20"/>
      <c r="D175" s="20"/>
      <c r="E175" s="20"/>
      <c r="F175" s="20"/>
      <c r="G175" s="20"/>
      <c r="H175" s="20"/>
      <c r="I175" s="21"/>
      <c r="J175" s="21"/>
      <c r="K175" s="40"/>
      <c r="L175" s="38"/>
      <c r="M175" s="38"/>
      <c r="N175" s="39"/>
      <c r="O175" s="39"/>
      <c r="P175" s="39"/>
      <c r="Q175" s="39"/>
      <c r="R175" s="39"/>
      <c r="S175" s="39"/>
      <c r="T175" s="44"/>
      <c r="U175" s="45"/>
      <c r="V175" s="46"/>
    </row>
    <row r="176" spans="1:22" ht="16.5" thickTop="1" thickBot="1" x14ac:dyDescent="0.25">
      <c r="A176" s="26"/>
      <c r="B176" s="20"/>
      <c r="C176" s="20"/>
      <c r="D176" s="20"/>
      <c r="E176" s="20"/>
      <c r="F176" s="20"/>
      <c r="G176" s="20"/>
      <c r="H176" s="20"/>
      <c r="I176" s="21"/>
      <c r="J176" s="21"/>
      <c r="K176" s="40"/>
      <c r="L176" s="38"/>
      <c r="M176" s="38"/>
      <c r="N176" s="39"/>
      <c r="O176" s="39"/>
      <c r="P176" s="39"/>
      <c r="Q176" s="39"/>
      <c r="R176" s="39"/>
      <c r="S176" s="39"/>
      <c r="T176" s="44"/>
      <c r="U176" s="45"/>
      <c r="V176" s="46"/>
    </row>
    <row r="177" spans="1:22" ht="16.5" thickTop="1" thickBot="1" x14ac:dyDescent="0.25">
      <c r="A177" s="26"/>
      <c r="B177" s="20"/>
      <c r="C177" s="20"/>
      <c r="D177" s="20"/>
      <c r="E177" s="20"/>
      <c r="F177" s="20"/>
      <c r="G177" s="20"/>
      <c r="H177" s="20"/>
      <c r="I177" s="21"/>
      <c r="J177" s="21"/>
      <c r="K177" s="40"/>
      <c r="L177" s="38"/>
      <c r="M177" s="38"/>
      <c r="N177" s="39"/>
      <c r="O177" s="39"/>
      <c r="P177" s="39"/>
      <c r="Q177" s="39"/>
      <c r="R177" s="39"/>
      <c r="S177" s="39"/>
      <c r="T177" s="44"/>
      <c r="U177" s="45"/>
      <c r="V177" s="46"/>
    </row>
    <row r="178" spans="1:22" ht="16.5" thickTop="1" thickBot="1" x14ac:dyDescent="0.25">
      <c r="A178" s="26"/>
      <c r="B178" s="20"/>
      <c r="C178" s="20"/>
      <c r="D178" s="20"/>
      <c r="E178" s="20"/>
      <c r="F178" s="20"/>
      <c r="G178" s="20"/>
      <c r="H178" s="20"/>
      <c r="I178" s="21"/>
      <c r="J178" s="21"/>
      <c r="K178" s="40"/>
      <c r="L178" s="38"/>
      <c r="M178" s="38"/>
      <c r="N178" s="39"/>
      <c r="O178" s="39"/>
      <c r="P178" s="39"/>
      <c r="Q178" s="39"/>
      <c r="R178" s="39"/>
      <c r="S178" s="39"/>
      <c r="T178" s="44"/>
      <c r="U178" s="45"/>
      <c r="V178" s="46"/>
    </row>
    <row r="179" spans="1:22" ht="16.5" thickTop="1" thickBot="1" x14ac:dyDescent="0.25">
      <c r="A179" s="26"/>
      <c r="B179" s="20"/>
      <c r="C179" s="20"/>
      <c r="D179" s="20"/>
      <c r="E179" s="20"/>
      <c r="F179" s="20"/>
      <c r="G179" s="20"/>
      <c r="H179" s="20"/>
      <c r="I179" s="21"/>
      <c r="J179" s="21"/>
      <c r="K179" s="40"/>
      <c r="L179" s="38"/>
      <c r="M179" s="38"/>
      <c r="N179" s="39"/>
      <c r="O179" s="39"/>
      <c r="P179" s="39"/>
      <c r="Q179" s="39"/>
      <c r="R179" s="39"/>
      <c r="S179" s="39"/>
      <c r="T179" s="44"/>
      <c r="U179" s="45"/>
      <c r="V179" s="46"/>
    </row>
    <row r="180" spans="1:22" ht="16.5" thickTop="1" thickBot="1" x14ac:dyDescent="0.25">
      <c r="A180" s="26"/>
      <c r="B180" s="20"/>
      <c r="C180" s="20"/>
      <c r="D180" s="20"/>
      <c r="E180" s="20"/>
      <c r="F180" s="20"/>
      <c r="G180" s="20"/>
      <c r="H180" s="20"/>
      <c r="I180" s="21"/>
      <c r="J180" s="21"/>
      <c r="K180" s="40"/>
      <c r="L180" s="38"/>
      <c r="M180" s="38"/>
      <c r="N180" s="39"/>
      <c r="O180" s="39"/>
      <c r="P180" s="39"/>
      <c r="Q180" s="39"/>
      <c r="R180" s="39"/>
      <c r="S180" s="39"/>
      <c r="T180" s="44"/>
      <c r="U180" s="45"/>
      <c r="V180" s="46"/>
    </row>
    <row r="181" spans="1:22" ht="16.5" thickTop="1" thickBot="1" x14ac:dyDescent="0.25">
      <c r="A181" s="26"/>
      <c r="B181" s="20"/>
      <c r="C181" s="20"/>
      <c r="D181" s="20"/>
      <c r="E181" s="20"/>
      <c r="F181" s="20"/>
      <c r="G181" s="20"/>
      <c r="H181" s="20"/>
      <c r="I181" s="21"/>
      <c r="J181" s="21"/>
      <c r="K181" s="40"/>
      <c r="L181" s="38"/>
      <c r="M181" s="38"/>
      <c r="N181" s="39"/>
      <c r="O181" s="39"/>
      <c r="P181" s="39"/>
      <c r="Q181" s="39"/>
      <c r="R181" s="39"/>
      <c r="S181" s="39"/>
      <c r="T181" s="44"/>
      <c r="U181" s="45"/>
      <c r="V181" s="46"/>
    </row>
    <row r="182" spans="1:22" ht="16.5" thickTop="1" thickBot="1" x14ac:dyDescent="0.25">
      <c r="A182" s="26"/>
      <c r="B182" s="20"/>
      <c r="C182" s="20"/>
      <c r="D182" s="20"/>
      <c r="E182" s="20"/>
      <c r="F182" s="20"/>
      <c r="G182" s="20"/>
      <c r="H182" s="20"/>
      <c r="I182" s="21"/>
      <c r="J182" s="21"/>
      <c r="K182" s="40"/>
      <c r="L182" s="38"/>
      <c r="M182" s="38"/>
      <c r="N182" s="39"/>
      <c r="O182" s="39"/>
      <c r="P182" s="39"/>
      <c r="Q182" s="39"/>
      <c r="R182" s="39"/>
      <c r="S182" s="39"/>
      <c r="T182" s="44"/>
      <c r="U182" s="45"/>
      <c r="V182" s="46"/>
    </row>
    <row r="183" spans="1:22" ht="16.5" thickTop="1" thickBot="1" x14ac:dyDescent="0.25">
      <c r="A183" s="26"/>
      <c r="B183" s="20"/>
      <c r="C183" s="20"/>
      <c r="D183" s="20"/>
      <c r="E183" s="20"/>
      <c r="F183" s="20"/>
      <c r="G183" s="20"/>
      <c r="H183" s="20"/>
      <c r="I183" s="21"/>
      <c r="J183" s="21"/>
      <c r="K183" s="40"/>
      <c r="L183" s="38"/>
      <c r="M183" s="38"/>
      <c r="N183" s="39"/>
      <c r="O183" s="39"/>
      <c r="P183" s="39"/>
      <c r="Q183" s="39"/>
      <c r="R183" s="39"/>
      <c r="S183" s="39"/>
      <c r="T183" s="44"/>
      <c r="U183" s="45"/>
      <c r="V183" s="46"/>
    </row>
    <row r="184" spans="1:22" ht="16.5" thickTop="1" thickBot="1" x14ac:dyDescent="0.25">
      <c r="A184" s="26"/>
      <c r="B184" s="20"/>
      <c r="C184" s="20"/>
      <c r="D184" s="20"/>
      <c r="E184" s="20"/>
      <c r="F184" s="20"/>
      <c r="G184" s="20"/>
      <c r="H184" s="20"/>
      <c r="I184" s="21"/>
      <c r="J184" s="21"/>
      <c r="K184" s="40"/>
      <c r="L184" s="38"/>
      <c r="M184" s="38"/>
      <c r="N184" s="39"/>
      <c r="O184" s="39"/>
      <c r="P184" s="39"/>
      <c r="Q184" s="39"/>
      <c r="R184" s="39"/>
      <c r="S184" s="39"/>
      <c r="T184" s="44"/>
      <c r="U184" s="45"/>
      <c r="V184" s="46"/>
    </row>
    <row r="185" spans="1:22" ht="16.5" thickTop="1" thickBot="1" x14ac:dyDescent="0.25">
      <c r="A185" s="26"/>
      <c r="B185" s="20"/>
      <c r="C185" s="20"/>
      <c r="D185" s="20"/>
      <c r="E185" s="20"/>
      <c r="F185" s="20"/>
      <c r="G185" s="20"/>
      <c r="H185" s="20"/>
      <c r="I185" s="21"/>
      <c r="J185" s="21"/>
      <c r="K185" s="40"/>
      <c r="L185" s="38"/>
      <c r="M185" s="38"/>
      <c r="N185" s="39"/>
      <c r="O185" s="39"/>
      <c r="P185" s="39"/>
      <c r="Q185" s="39"/>
      <c r="R185" s="39"/>
      <c r="S185" s="39"/>
      <c r="T185" s="44"/>
      <c r="U185" s="45"/>
      <c r="V185" s="46"/>
    </row>
    <row r="186" spans="1:22" ht="16.5" thickTop="1" thickBot="1" x14ac:dyDescent="0.25">
      <c r="A186" s="26"/>
      <c r="B186" s="20"/>
      <c r="C186" s="20"/>
      <c r="D186" s="20"/>
      <c r="E186" s="20"/>
      <c r="F186" s="20"/>
      <c r="G186" s="20"/>
      <c r="H186" s="20"/>
      <c r="I186" s="21"/>
      <c r="J186" s="21"/>
      <c r="K186" s="40"/>
      <c r="L186" s="38"/>
      <c r="M186" s="38"/>
      <c r="N186" s="39"/>
      <c r="O186" s="39"/>
      <c r="P186" s="39"/>
      <c r="Q186" s="39"/>
      <c r="R186" s="39"/>
      <c r="S186" s="39"/>
      <c r="T186" s="44"/>
      <c r="U186" s="45"/>
      <c r="V186" s="46"/>
    </row>
    <row r="187" spans="1:22" ht="16.5" thickTop="1" thickBot="1" x14ac:dyDescent="0.25">
      <c r="A187" s="26"/>
      <c r="B187" s="20"/>
      <c r="C187" s="20"/>
      <c r="D187" s="20"/>
      <c r="E187" s="20"/>
      <c r="F187" s="20"/>
      <c r="G187" s="20"/>
      <c r="H187" s="20"/>
      <c r="I187" s="21"/>
      <c r="J187" s="21"/>
      <c r="K187" s="40"/>
      <c r="L187" s="38"/>
      <c r="M187" s="38"/>
      <c r="N187" s="39"/>
      <c r="O187" s="39"/>
      <c r="P187" s="39"/>
      <c r="Q187" s="39"/>
      <c r="R187" s="39"/>
      <c r="S187" s="39"/>
      <c r="T187" s="44"/>
      <c r="U187" s="45"/>
      <c r="V187" s="46"/>
    </row>
    <row r="188" spans="1:22" ht="16.5" thickTop="1" thickBot="1" x14ac:dyDescent="0.25">
      <c r="A188" s="26"/>
      <c r="B188" s="20"/>
      <c r="C188" s="20"/>
      <c r="D188" s="20"/>
      <c r="E188" s="20"/>
      <c r="F188" s="20"/>
      <c r="G188" s="20"/>
      <c r="H188" s="20"/>
      <c r="I188" s="21"/>
      <c r="J188" s="21"/>
      <c r="K188" s="40"/>
      <c r="L188" s="38"/>
      <c r="M188" s="38"/>
      <c r="N188" s="39"/>
      <c r="O188" s="39"/>
      <c r="P188" s="39"/>
      <c r="Q188" s="39"/>
      <c r="R188" s="39"/>
      <c r="S188" s="39"/>
      <c r="T188" s="44"/>
      <c r="U188" s="45"/>
      <c r="V188" s="46"/>
    </row>
    <row r="189" spans="1:22" ht="16.5" thickTop="1" thickBot="1" x14ac:dyDescent="0.25">
      <c r="A189" s="26"/>
      <c r="B189" s="20"/>
      <c r="C189" s="20"/>
      <c r="D189" s="20"/>
      <c r="E189" s="20"/>
      <c r="F189" s="20"/>
      <c r="G189" s="20"/>
      <c r="H189" s="20"/>
      <c r="I189" s="21"/>
      <c r="J189" s="21"/>
      <c r="K189" s="40"/>
      <c r="L189" s="38"/>
      <c r="M189" s="38"/>
      <c r="N189" s="39"/>
      <c r="O189" s="39"/>
      <c r="P189" s="39"/>
      <c r="Q189" s="39"/>
      <c r="R189" s="39"/>
      <c r="S189" s="39"/>
      <c r="T189" s="44"/>
      <c r="U189" s="45"/>
      <c r="V189" s="46"/>
    </row>
    <row r="190" spans="1:22" ht="16.5" thickTop="1" thickBot="1" x14ac:dyDescent="0.25">
      <c r="A190" s="26"/>
      <c r="B190" s="20"/>
      <c r="C190" s="20"/>
      <c r="D190" s="20"/>
      <c r="E190" s="20"/>
      <c r="F190" s="20"/>
      <c r="G190" s="20"/>
      <c r="H190" s="20"/>
      <c r="I190" s="21"/>
      <c r="J190" s="21"/>
      <c r="K190" s="40"/>
      <c r="L190" s="38"/>
      <c r="M190" s="38"/>
      <c r="N190" s="39"/>
      <c r="O190" s="39"/>
      <c r="P190" s="39"/>
      <c r="Q190" s="39"/>
      <c r="R190" s="39"/>
      <c r="S190" s="39"/>
      <c r="T190" s="44"/>
      <c r="U190" s="45"/>
      <c r="V190" s="46"/>
    </row>
    <row r="191" spans="1:22" ht="16.5" thickTop="1" thickBot="1" x14ac:dyDescent="0.25">
      <c r="A191" s="26"/>
      <c r="B191" s="20"/>
      <c r="C191" s="20"/>
      <c r="D191" s="20"/>
      <c r="E191" s="20"/>
      <c r="F191" s="20"/>
      <c r="G191" s="20"/>
      <c r="H191" s="20"/>
      <c r="I191" s="21"/>
      <c r="J191" s="21"/>
      <c r="K191" s="40"/>
      <c r="L191" s="38"/>
      <c r="M191" s="38"/>
      <c r="N191" s="39"/>
      <c r="O191" s="39"/>
      <c r="P191" s="39"/>
      <c r="Q191" s="39"/>
      <c r="R191" s="39"/>
      <c r="S191" s="39"/>
      <c r="T191" s="44"/>
      <c r="U191" s="45"/>
      <c r="V191" s="46"/>
    </row>
    <row r="192" spans="1:22" ht="16.5" thickTop="1" thickBot="1" x14ac:dyDescent="0.25">
      <c r="A192" s="26"/>
      <c r="B192" s="20"/>
      <c r="C192" s="20"/>
      <c r="D192" s="20"/>
      <c r="E192" s="20"/>
      <c r="F192" s="20"/>
      <c r="G192" s="20"/>
      <c r="H192" s="20"/>
      <c r="I192" s="21"/>
      <c r="J192" s="21"/>
      <c r="K192" s="40"/>
      <c r="L192" s="38"/>
      <c r="M192" s="38"/>
      <c r="N192" s="39"/>
      <c r="O192" s="39"/>
      <c r="P192" s="39"/>
      <c r="Q192" s="39"/>
      <c r="R192" s="39"/>
      <c r="S192" s="39"/>
      <c r="T192" s="44"/>
      <c r="U192" s="45"/>
      <c r="V192" s="46"/>
    </row>
    <row r="193" spans="1:22" ht="16.5" thickTop="1" thickBot="1" x14ac:dyDescent="0.25">
      <c r="A193" s="26"/>
      <c r="B193" s="20"/>
      <c r="C193" s="20"/>
      <c r="D193" s="20"/>
      <c r="E193" s="20"/>
      <c r="F193" s="20"/>
      <c r="G193" s="20"/>
      <c r="H193" s="20"/>
      <c r="I193" s="21"/>
      <c r="J193" s="21"/>
      <c r="K193" s="40"/>
      <c r="L193" s="38"/>
      <c r="M193" s="38"/>
      <c r="N193" s="39"/>
      <c r="O193" s="39"/>
      <c r="P193" s="39"/>
      <c r="Q193" s="39"/>
      <c r="R193" s="39"/>
      <c r="S193" s="39"/>
      <c r="T193" s="44"/>
      <c r="U193" s="45"/>
      <c r="V193" s="46"/>
    </row>
    <row r="194" spans="1:22" ht="16.5" thickTop="1" thickBot="1" x14ac:dyDescent="0.25">
      <c r="A194" s="26"/>
      <c r="B194" s="20"/>
      <c r="C194" s="20"/>
      <c r="D194" s="20"/>
      <c r="E194" s="20"/>
      <c r="F194" s="20"/>
      <c r="G194" s="20"/>
      <c r="H194" s="20"/>
      <c r="I194" s="21"/>
      <c r="J194" s="21"/>
      <c r="K194" s="40"/>
      <c r="L194" s="38"/>
      <c r="M194" s="38"/>
      <c r="N194" s="39"/>
      <c r="O194" s="39"/>
      <c r="P194" s="39"/>
      <c r="Q194" s="39"/>
      <c r="R194" s="39"/>
      <c r="S194" s="39"/>
      <c r="T194" s="44"/>
      <c r="U194" s="45"/>
      <c r="V194" s="46"/>
    </row>
    <row r="195" spans="1:22" ht="16.5" thickTop="1" thickBot="1" x14ac:dyDescent="0.25">
      <c r="A195" s="26"/>
      <c r="B195" s="20"/>
      <c r="C195" s="20"/>
      <c r="D195" s="20"/>
      <c r="E195" s="20"/>
      <c r="F195" s="20"/>
      <c r="G195" s="20"/>
      <c r="H195" s="20"/>
      <c r="I195" s="21"/>
      <c r="J195" s="21"/>
      <c r="K195" s="40"/>
      <c r="L195" s="38"/>
      <c r="M195" s="38"/>
      <c r="N195" s="39"/>
      <c r="O195" s="39"/>
      <c r="P195" s="39"/>
      <c r="Q195" s="39"/>
      <c r="R195" s="39"/>
      <c r="S195" s="39"/>
      <c r="T195" s="44"/>
      <c r="U195" s="45"/>
      <c r="V195" s="46"/>
    </row>
    <row r="196" spans="1:22" ht="16.5" thickTop="1" thickBot="1" x14ac:dyDescent="0.25">
      <c r="A196" s="26"/>
      <c r="B196" s="20"/>
      <c r="C196" s="20"/>
      <c r="D196" s="20"/>
      <c r="E196" s="20"/>
      <c r="F196" s="20"/>
      <c r="G196" s="20"/>
      <c r="H196" s="20"/>
      <c r="I196" s="21"/>
      <c r="J196" s="21"/>
      <c r="K196" s="40"/>
      <c r="L196" s="38"/>
      <c r="M196" s="38"/>
      <c r="N196" s="39"/>
      <c r="O196" s="39"/>
      <c r="P196" s="39"/>
      <c r="Q196" s="39"/>
      <c r="R196" s="39"/>
      <c r="S196" s="39"/>
      <c r="T196" s="44"/>
      <c r="U196" s="45"/>
      <c r="V196" s="46"/>
    </row>
    <row r="197" spans="1:22" ht="16.5" thickTop="1" thickBot="1" x14ac:dyDescent="0.25">
      <c r="A197" s="26"/>
      <c r="B197" s="20"/>
      <c r="C197" s="20"/>
      <c r="D197" s="20"/>
      <c r="E197" s="20"/>
      <c r="F197" s="20"/>
      <c r="G197" s="20"/>
      <c r="H197" s="20"/>
      <c r="I197" s="21"/>
      <c r="J197" s="21"/>
      <c r="K197" s="40"/>
      <c r="L197" s="38"/>
      <c r="M197" s="38"/>
      <c r="N197" s="39"/>
      <c r="O197" s="39"/>
      <c r="P197" s="39"/>
      <c r="Q197" s="39"/>
      <c r="R197" s="39"/>
      <c r="S197" s="39"/>
      <c r="T197" s="44"/>
      <c r="U197" s="45"/>
      <c r="V197" s="46"/>
    </row>
    <row r="198" spans="1:22" ht="16.5" thickTop="1" thickBot="1" x14ac:dyDescent="0.25">
      <c r="A198" s="26"/>
      <c r="B198" s="20"/>
      <c r="C198" s="20"/>
      <c r="D198" s="20"/>
      <c r="E198" s="20"/>
      <c r="F198" s="20"/>
      <c r="G198" s="20"/>
      <c r="H198" s="20"/>
      <c r="I198" s="21"/>
      <c r="J198" s="21"/>
      <c r="K198" s="40"/>
      <c r="L198" s="38"/>
      <c r="M198" s="38"/>
      <c r="N198" s="39"/>
      <c r="O198" s="39"/>
      <c r="P198" s="39"/>
      <c r="Q198" s="39"/>
      <c r="R198" s="39"/>
      <c r="S198" s="39"/>
      <c r="T198" s="44"/>
      <c r="U198" s="45"/>
      <c r="V198" s="46"/>
    </row>
    <row r="199" spans="1:22" ht="16.5" thickTop="1" thickBot="1" x14ac:dyDescent="0.25">
      <c r="A199" s="26"/>
      <c r="B199" s="20"/>
      <c r="C199" s="20"/>
      <c r="D199" s="20"/>
      <c r="E199" s="20"/>
      <c r="F199" s="20"/>
      <c r="G199" s="20"/>
      <c r="H199" s="20"/>
      <c r="I199" s="21"/>
      <c r="J199" s="21"/>
      <c r="K199" s="40"/>
      <c r="L199" s="38"/>
      <c r="M199" s="38"/>
      <c r="N199" s="39"/>
      <c r="O199" s="39"/>
      <c r="P199" s="39"/>
      <c r="Q199" s="39"/>
      <c r="R199" s="39"/>
      <c r="S199" s="39"/>
      <c r="T199" s="44"/>
      <c r="U199" s="45"/>
      <c r="V199" s="46"/>
    </row>
    <row r="200" spans="1:22" ht="16.5" thickTop="1" thickBot="1" x14ac:dyDescent="0.25">
      <c r="A200" s="26"/>
      <c r="B200" s="20"/>
      <c r="C200" s="20"/>
      <c r="D200" s="20"/>
      <c r="E200" s="20"/>
      <c r="F200" s="20"/>
      <c r="G200" s="20"/>
      <c r="H200" s="20"/>
      <c r="I200" s="21"/>
      <c r="J200" s="21"/>
      <c r="K200" s="40"/>
      <c r="L200" s="38"/>
      <c r="M200" s="38"/>
      <c r="N200" s="39"/>
      <c r="O200" s="39"/>
      <c r="P200" s="39"/>
      <c r="Q200" s="39"/>
      <c r="R200" s="39"/>
      <c r="S200" s="39"/>
      <c r="T200" s="44"/>
      <c r="U200" s="45"/>
      <c r="V200" s="46"/>
    </row>
    <row r="201" spans="1:22" ht="16.5" thickTop="1" thickBot="1" x14ac:dyDescent="0.25">
      <c r="A201" s="26"/>
      <c r="B201" s="20"/>
      <c r="C201" s="20"/>
      <c r="D201" s="20"/>
      <c r="E201" s="20"/>
      <c r="F201" s="20"/>
      <c r="G201" s="20"/>
      <c r="H201" s="20"/>
      <c r="I201" s="21"/>
      <c r="J201" s="21"/>
      <c r="K201" s="40"/>
      <c r="L201" s="38"/>
      <c r="M201" s="38"/>
      <c r="N201" s="39"/>
      <c r="O201" s="39"/>
      <c r="P201" s="39"/>
      <c r="Q201" s="39"/>
      <c r="R201" s="39"/>
      <c r="S201" s="39"/>
      <c r="T201" s="44"/>
      <c r="U201" s="45"/>
      <c r="V201" s="46"/>
    </row>
    <row r="202" spans="1:22" ht="15.75" thickTop="1" x14ac:dyDescent="0.2">
      <c r="A202" s="26"/>
      <c r="B202" s="20"/>
      <c r="C202" s="20"/>
      <c r="D202" s="20"/>
      <c r="E202" s="20"/>
      <c r="F202" s="20"/>
      <c r="G202" s="20"/>
      <c r="H202" s="20"/>
      <c r="I202" s="21"/>
      <c r="J202" s="21"/>
      <c r="K202" s="40"/>
      <c r="L202" s="38"/>
      <c r="M202" s="38"/>
      <c r="N202" s="39"/>
      <c r="O202" s="39"/>
      <c r="P202" s="39"/>
      <c r="Q202" s="39"/>
      <c r="R202" s="39"/>
      <c r="S202" s="39"/>
      <c r="T202" s="44"/>
      <c r="U202" s="45"/>
      <c r="V202" s="46"/>
    </row>
  </sheetData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EBEABB2-309F-4D56-BB92-269E24422E54}">
          <x14:formula1>
            <xm:f>Liste!$C$2:$C$5</xm:f>
          </x14:formula1>
          <xm:sqref>I4:I202</xm:sqref>
        </x14:dataValidation>
        <x14:dataValidation type="list" allowBlank="1" showInputMessage="1" showErrorMessage="1" xr:uid="{01DC87CB-FE80-4202-AD78-B745CAF66CFC}">
          <x14:formula1>
            <xm:f>Liste!$I$2:$I$3</xm:f>
          </x14:formula1>
          <xm:sqref>R4:R202 S185:S202</xm:sqref>
        </x14:dataValidation>
        <x14:dataValidation type="list" allowBlank="1" showInputMessage="1" showErrorMessage="1" xr:uid="{82AB487A-B4D8-48DB-BB40-E46BA86F2618}">
          <x14:formula1>
            <xm:f>Liste!$I$6:$I$8</xm:f>
          </x14:formula1>
          <xm:sqref>N4:N202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3CAAB-9C41-4B84-A57E-4E95AF80112C}">
  <sheetPr codeName="Feuil7"/>
  <dimension ref="A1:Z11"/>
  <sheetViews>
    <sheetView tabSelected="1" zoomScale="70" zoomScaleNormal="70" workbookViewId="0">
      <selection activeCell="L28" sqref="L28"/>
    </sheetView>
  </sheetViews>
  <sheetFormatPr baseColWidth="10" defaultRowHeight="12.75" x14ac:dyDescent="0.2"/>
  <cols>
    <col min="1" max="1" width="15.125" customWidth="1"/>
    <col min="2" max="3" width="15.125" style="13" customWidth="1"/>
    <col min="4" max="4" width="10.125" style="13" customWidth="1"/>
    <col min="5" max="6" width="15.125" style="13" customWidth="1"/>
    <col min="7" max="7" width="17.125" style="13" customWidth="1"/>
    <col min="8" max="8" width="9.875" style="13" customWidth="1"/>
    <col min="9" max="9" width="26.5" style="13" customWidth="1"/>
    <col min="10" max="10" width="28.75" style="13" customWidth="1"/>
    <col min="11" max="11" width="5.25" style="13" hidden="1" customWidth="1"/>
    <col min="12" max="12" width="34.75" customWidth="1"/>
    <col min="13" max="13" width="14.5" customWidth="1"/>
    <col min="14" max="14" width="18" customWidth="1"/>
    <col min="16" max="16" width="12.125" customWidth="1"/>
    <col min="19" max="19" width="10.875" style="13"/>
  </cols>
  <sheetData>
    <row r="1" spans="1:26" ht="25.5" customHeight="1" x14ac:dyDescent="0.3">
      <c r="L1" s="3" t="s">
        <v>12</v>
      </c>
      <c r="R1" t="s">
        <v>147</v>
      </c>
    </row>
    <row r="2" spans="1:26" ht="18" x14ac:dyDescent="0.25">
      <c r="A2" s="34"/>
      <c r="B2" s="34"/>
      <c r="C2" s="34"/>
      <c r="D2" s="34"/>
      <c r="E2" s="34"/>
      <c r="F2" s="34"/>
      <c r="G2" s="34"/>
      <c r="H2" s="34"/>
      <c r="I2" s="34"/>
      <c r="J2" s="34"/>
      <c r="K2" s="66"/>
      <c r="L2" s="77" t="s">
        <v>13</v>
      </c>
      <c r="M2" s="77"/>
      <c r="N2" s="77"/>
      <c r="O2" s="77"/>
      <c r="P2" s="77"/>
      <c r="R2" s="57"/>
      <c r="S2" s="57"/>
      <c r="T2" s="57"/>
      <c r="U2" s="82" t="s">
        <v>33</v>
      </c>
      <c r="V2" s="82"/>
      <c r="W2" s="82"/>
    </row>
    <row r="3" spans="1:26" ht="25.5" x14ac:dyDescent="0.2">
      <c r="A3" s="27" t="s">
        <v>14</v>
      </c>
      <c r="B3" s="17" t="s">
        <v>1</v>
      </c>
      <c r="C3" s="17" t="s">
        <v>2</v>
      </c>
      <c r="D3" s="17" t="s">
        <v>3</v>
      </c>
      <c r="E3" s="17" t="s">
        <v>4</v>
      </c>
      <c r="F3" s="17" t="s">
        <v>5</v>
      </c>
      <c r="G3" s="17" t="s">
        <v>6</v>
      </c>
      <c r="H3" s="17" t="s">
        <v>7</v>
      </c>
      <c r="I3" s="16" t="s">
        <v>9</v>
      </c>
      <c r="J3" s="16" t="s">
        <v>10</v>
      </c>
      <c r="K3" s="69" t="s">
        <v>19</v>
      </c>
      <c r="L3" s="2" t="s">
        <v>15</v>
      </c>
      <c r="M3" s="2" t="s">
        <v>16</v>
      </c>
      <c r="N3" s="2" t="s">
        <v>17</v>
      </c>
      <c r="O3" s="2" t="s">
        <v>18</v>
      </c>
      <c r="P3" s="2" t="s">
        <v>19</v>
      </c>
      <c r="Q3" s="2" t="s">
        <v>111</v>
      </c>
      <c r="R3" s="2" t="s">
        <v>20</v>
      </c>
      <c r="S3" s="2" t="s">
        <v>138</v>
      </c>
      <c r="T3" s="11" t="s">
        <v>34</v>
      </c>
      <c r="U3" s="11" t="s">
        <v>35</v>
      </c>
      <c r="V3" s="11" t="s">
        <v>36</v>
      </c>
      <c r="W3" s="11" t="s">
        <v>37</v>
      </c>
      <c r="X3" s="11" t="s">
        <v>38</v>
      </c>
      <c r="Y3" s="11" t="s">
        <v>39</v>
      </c>
      <c r="Z3" s="11" t="s">
        <v>40</v>
      </c>
    </row>
    <row r="4" spans="1:26" ht="30" x14ac:dyDescent="0.2">
      <c r="A4" s="27">
        <v>3</v>
      </c>
      <c r="B4" s="20">
        <v>856458</v>
      </c>
      <c r="C4" s="20">
        <v>15465</v>
      </c>
      <c r="D4" s="20" t="s">
        <v>21</v>
      </c>
      <c r="E4" s="20" t="s">
        <v>96</v>
      </c>
      <c r="F4" s="20" t="s">
        <v>159</v>
      </c>
      <c r="G4" s="20" t="s">
        <v>48</v>
      </c>
      <c r="H4" s="20" t="s">
        <v>59</v>
      </c>
      <c r="I4" s="21" t="s">
        <v>43</v>
      </c>
      <c r="J4" s="21" t="s">
        <v>165</v>
      </c>
      <c r="K4" s="70"/>
      <c r="L4" s="2" t="s">
        <v>172</v>
      </c>
      <c r="M4" s="2" t="s">
        <v>174</v>
      </c>
      <c r="N4" s="2" t="s">
        <v>65</v>
      </c>
      <c r="O4" s="4" t="s">
        <v>175</v>
      </c>
      <c r="P4" s="2"/>
      <c r="Q4" s="2">
        <v>465</v>
      </c>
      <c r="R4" s="2"/>
      <c r="S4" s="2" t="s">
        <v>147</v>
      </c>
    </row>
    <row r="5" spans="1:26" ht="30" x14ac:dyDescent="0.2">
      <c r="A5" s="27">
        <v>4</v>
      </c>
      <c r="B5" s="20">
        <v>654565</v>
      </c>
      <c r="C5" s="20">
        <v>54645</v>
      </c>
      <c r="D5" s="20" t="s">
        <v>55</v>
      </c>
      <c r="E5" s="20" t="s">
        <v>99</v>
      </c>
      <c r="F5" s="20" t="s">
        <v>159</v>
      </c>
      <c r="G5" s="20" t="s">
        <v>49</v>
      </c>
      <c r="H5" s="20" t="s">
        <v>60</v>
      </c>
      <c r="I5" s="21" t="s">
        <v>43</v>
      </c>
      <c r="J5" s="21" t="s">
        <v>166</v>
      </c>
      <c r="K5" s="70"/>
      <c r="L5" s="2" t="s">
        <v>173</v>
      </c>
      <c r="M5" s="2"/>
      <c r="N5" s="2"/>
      <c r="O5" s="4"/>
      <c r="P5" s="2"/>
      <c r="Q5" s="2">
        <v>5457</v>
      </c>
      <c r="R5" s="2" t="s">
        <v>69</v>
      </c>
      <c r="S5" s="2" t="s">
        <v>147</v>
      </c>
    </row>
    <row r="6" spans="1:26" ht="15" x14ac:dyDescent="0.2">
      <c r="A6" s="27"/>
      <c r="B6" s="20"/>
      <c r="C6" s="20"/>
      <c r="D6" s="20"/>
      <c r="E6" s="20"/>
      <c r="F6" s="20"/>
      <c r="G6" s="20"/>
      <c r="H6" s="20"/>
      <c r="I6" s="21"/>
      <c r="J6" s="21"/>
      <c r="K6" s="70"/>
      <c r="L6" s="2"/>
      <c r="M6" s="2"/>
      <c r="N6" s="2"/>
      <c r="O6" s="4"/>
      <c r="P6" s="2"/>
      <c r="Q6" s="2"/>
      <c r="R6" s="2"/>
      <c r="S6" s="2" t="s">
        <v>157</v>
      </c>
    </row>
    <row r="7" spans="1:26" ht="15" x14ac:dyDescent="0.2">
      <c r="A7" s="27"/>
      <c r="B7" s="20"/>
      <c r="C7" s="20"/>
      <c r="D7" s="20"/>
      <c r="E7" s="20"/>
      <c r="F7" s="20"/>
      <c r="G7" s="20"/>
      <c r="H7" s="20"/>
      <c r="I7" s="21"/>
      <c r="J7" s="21"/>
      <c r="K7" s="70"/>
      <c r="L7" s="2"/>
      <c r="M7" s="2"/>
      <c r="N7" s="2"/>
      <c r="O7" s="4"/>
      <c r="P7" s="2"/>
      <c r="Q7" s="2"/>
      <c r="R7" s="2"/>
      <c r="S7" s="2"/>
    </row>
    <row r="8" spans="1:26" ht="15" x14ac:dyDescent="0.2">
      <c r="A8" s="27"/>
      <c r="B8" s="20"/>
      <c r="C8" s="20"/>
      <c r="D8" s="20"/>
      <c r="E8" s="20"/>
      <c r="F8" s="20"/>
      <c r="G8" s="20"/>
      <c r="H8" s="20"/>
      <c r="I8" s="21"/>
      <c r="J8" s="21"/>
      <c r="K8" s="70"/>
      <c r="L8" s="2"/>
      <c r="M8" s="2"/>
      <c r="N8" s="2"/>
      <c r="O8" s="4"/>
      <c r="P8" s="2"/>
      <c r="Q8" s="2"/>
      <c r="R8" s="2"/>
      <c r="S8" s="2"/>
    </row>
    <row r="9" spans="1:26" ht="15" x14ac:dyDescent="0.2">
      <c r="A9" s="27"/>
      <c r="B9" s="20"/>
      <c r="C9" s="20"/>
      <c r="D9" s="20"/>
      <c r="E9" s="20"/>
      <c r="F9" s="20"/>
      <c r="G9" s="20"/>
      <c r="H9" s="20"/>
      <c r="I9" s="21"/>
      <c r="J9" s="21"/>
      <c r="K9" s="70"/>
      <c r="L9" s="2"/>
      <c r="M9" s="2"/>
      <c r="N9" s="2"/>
      <c r="O9" s="4"/>
      <c r="P9" s="2"/>
      <c r="Q9" s="2"/>
      <c r="R9" s="2"/>
      <c r="S9" s="2"/>
    </row>
    <row r="10" spans="1:26" ht="15" x14ac:dyDescent="0.2">
      <c r="A10" s="27"/>
      <c r="B10" s="20"/>
      <c r="C10" s="20"/>
      <c r="D10" s="20"/>
      <c r="E10" s="20"/>
      <c r="F10" s="20"/>
      <c r="G10" s="20"/>
      <c r="H10" s="20"/>
      <c r="I10" s="21"/>
      <c r="J10" s="21"/>
      <c r="K10" s="70"/>
      <c r="N10" s="2"/>
      <c r="O10" s="33"/>
      <c r="Q10" s="13"/>
      <c r="R10" s="2"/>
      <c r="S10" s="2"/>
    </row>
    <row r="11" spans="1:26" ht="15" x14ac:dyDescent="0.2">
      <c r="A11" s="27"/>
      <c r="B11" s="20"/>
      <c r="C11" s="20"/>
      <c r="D11" s="20"/>
      <c r="E11" s="20"/>
      <c r="F11" s="20"/>
      <c r="G11" s="20"/>
      <c r="H11" s="20"/>
      <c r="I11" s="21"/>
      <c r="J11" s="21"/>
      <c r="K11" s="70"/>
      <c r="N11" s="2"/>
      <c r="O11" s="33"/>
      <c r="Q11" s="13"/>
      <c r="R11" s="2"/>
      <c r="S11" s="2"/>
    </row>
  </sheetData>
  <autoFilter ref="A3:A11" xr:uid="{83696E2A-0992-42F6-9F42-48F79DD2050A}"/>
  <mergeCells count="2">
    <mergeCell ref="L2:P2"/>
    <mergeCell ref="U2:W2"/>
  </mergeCells>
  <pageMargins left="0.7" right="0.7" top="0.75" bottom="0.75" header="0.3" footer="0.3"/>
  <pageSetup paperSize="9" orientation="portrait" verticalDpi="0" r:id="rId1"/>
  <drawing r:id="rId2"/>
  <tableParts count="2">
    <tablePart r:id="rId3"/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ABB0CBB-D111-42B6-9EA2-798102AE9E43}">
          <x14:formula1>
            <xm:f>Liste!$D$2:$D$5</xm:f>
          </x14:formula1>
          <xm:sqref>N4:N11</xm:sqref>
        </x14:dataValidation>
        <x14:dataValidation type="list" allowBlank="1" showInputMessage="1" showErrorMessage="1" xr:uid="{0D0CE057-E590-40E3-9C4C-9731397B8B60}">
          <x14:formula1>
            <xm:f>Liste!$D$8:$D$10</xm:f>
          </x14:formula1>
          <xm:sqref>R4:R11</xm:sqref>
        </x14:dataValidation>
        <x14:dataValidation type="list" allowBlank="1" showInputMessage="1" showErrorMessage="1" xr:uid="{FEE81C02-6D25-43EF-90C7-2BA6A384F044}">
          <x14:formula1>
            <xm:f>Liste!$C$2:$C$5</xm:f>
          </x14:formula1>
          <xm:sqref>I4:I11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A3206-B797-4A0F-8AE5-B11D72424146}">
  <sheetPr codeName="Feuil3"/>
  <dimension ref="A1:Q202"/>
  <sheetViews>
    <sheetView zoomScale="109" zoomScaleNormal="145" workbookViewId="0">
      <selection activeCell="H5" sqref="H5"/>
    </sheetView>
  </sheetViews>
  <sheetFormatPr baseColWidth="10" defaultRowHeight="12.75" x14ac:dyDescent="0.2"/>
  <cols>
    <col min="1" max="1" width="2.375" style="13" bestFit="1" customWidth="1"/>
    <col min="2" max="2" width="10.75" bestFit="1" customWidth="1"/>
    <col min="3" max="3" width="9.75" bestFit="1" customWidth="1"/>
    <col min="4" max="4" width="14.625" bestFit="1" customWidth="1"/>
    <col min="5" max="5" width="15.5" bestFit="1" customWidth="1"/>
    <col min="6" max="6" width="11.375" bestFit="1" customWidth="1"/>
    <col min="7" max="7" width="27.625" bestFit="1" customWidth="1"/>
    <col min="8" max="8" width="9.5" bestFit="1" customWidth="1"/>
    <col min="10" max="10" width="17.375" customWidth="1"/>
    <col min="11" max="11" width="24.25" customWidth="1"/>
    <col min="12" max="12" width="14.25" customWidth="1"/>
    <col min="15" max="15" width="18" customWidth="1"/>
  </cols>
  <sheetData>
    <row r="1" spans="1:17" ht="22.5" x14ac:dyDescent="0.3">
      <c r="C1" s="79" t="s">
        <v>8</v>
      </c>
      <c r="D1" s="79"/>
      <c r="E1" s="79"/>
    </row>
    <row r="2" spans="1:17" ht="18" x14ac:dyDescent="0.25">
      <c r="B2" s="77" t="s">
        <v>0</v>
      </c>
      <c r="C2" s="77"/>
      <c r="D2" s="77"/>
      <c r="E2" s="77"/>
      <c r="F2" s="77"/>
      <c r="G2" s="77"/>
      <c r="H2" s="77"/>
    </row>
    <row r="3" spans="1:17" x14ac:dyDescent="0.2">
      <c r="A3" s="24"/>
      <c r="B3" s="14" t="s">
        <v>58</v>
      </c>
      <c r="C3" s="14" t="s">
        <v>2</v>
      </c>
      <c r="D3" s="14" t="s">
        <v>3</v>
      </c>
      <c r="E3" s="14" t="s">
        <v>4</v>
      </c>
      <c r="F3" s="14" t="s">
        <v>5</v>
      </c>
      <c r="G3" s="14" t="s">
        <v>6</v>
      </c>
      <c r="H3" s="15" t="s">
        <v>7</v>
      </c>
    </row>
    <row r="4" spans="1:17" s="13" customFormat="1" ht="15" x14ac:dyDescent="0.2">
      <c r="A4" s="25">
        <v>1</v>
      </c>
      <c r="B4" s="22">
        <v>123</v>
      </c>
      <c r="C4" s="23">
        <v>123</v>
      </c>
      <c r="D4" s="23" t="s">
        <v>41</v>
      </c>
      <c r="E4" s="23" t="s">
        <v>93</v>
      </c>
      <c r="F4" s="23" t="s">
        <v>136</v>
      </c>
      <c r="G4" s="23" t="s">
        <v>47</v>
      </c>
      <c r="H4" s="19" t="str">
        <f>IF(ISBLANK(G4),"",IF(ISNA(VLOOKUP(G4,Liste!$A$1:$B$7,2,0)),"",VLOOKUP(G4,Liste!$A$1:$B$7,2,0)))</f>
        <v>Moyenne</v>
      </c>
    </row>
    <row r="5" spans="1:17" ht="12.75" customHeight="1" x14ac:dyDescent="0.2">
      <c r="A5" s="25">
        <v>2</v>
      </c>
      <c r="B5" s="18">
        <v>456</v>
      </c>
      <c r="C5" s="18">
        <v>456</v>
      </c>
      <c r="D5" s="18" t="s">
        <v>45</v>
      </c>
      <c r="E5" s="18" t="s">
        <v>92</v>
      </c>
      <c r="F5" s="18" t="s">
        <v>136</v>
      </c>
      <c r="G5" s="18" t="s">
        <v>48</v>
      </c>
      <c r="H5" s="19" t="str">
        <f>IF(ISBLANK(G5),"",IF(ISNA(VLOOKUP(G5,Liste!$A$1:$B$7,2,0)),"",VLOOKUP(G5,Liste!$A$1:$B$7,2,0)))</f>
        <v>Moyenne</v>
      </c>
    </row>
    <row r="6" spans="1:17" ht="15" x14ac:dyDescent="0.2">
      <c r="A6" s="25">
        <v>3</v>
      </c>
      <c r="B6" s="18"/>
      <c r="C6" s="18"/>
      <c r="D6" s="18"/>
      <c r="E6" s="18"/>
      <c r="F6" s="18"/>
      <c r="G6" s="18"/>
      <c r="H6" s="19" t="str">
        <f>IF(ISBLANK(G6),"",IF(ISNA(VLOOKUP(G6,Liste!$A$1:$B$7,2,0)),"",VLOOKUP(G6,Liste!$A$1:$B$7,2,0)))</f>
        <v/>
      </c>
      <c r="I6" s="2"/>
      <c r="J6" s="2"/>
    </row>
    <row r="7" spans="1:17" ht="15" x14ac:dyDescent="0.2">
      <c r="A7" s="25">
        <v>4</v>
      </c>
      <c r="B7" s="18">
        <v>147</v>
      </c>
      <c r="C7" s="18">
        <v>147</v>
      </c>
      <c r="D7" s="18" t="s">
        <v>53</v>
      </c>
      <c r="E7" s="18" t="s">
        <v>99</v>
      </c>
      <c r="F7" s="18" t="s">
        <v>136</v>
      </c>
      <c r="G7" s="18" t="s">
        <v>62</v>
      </c>
      <c r="H7" s="19" t="str">
        <f>IF(ISBLANK(G7),"",IF(ISNA(VLOOKUP(G7,Liste!$A$1:$B$7,2,0)),"",VLOOKUP(G7,Liste!$A$1:$B$7,2,0)))</f>
        <v>Faible</v>
      </c>
      <c r="I7" s="2"/>
      <c r="J7" s="2"/>
    </row>
    <row r="8" spans="1:17" ht="15" x14ac:dyDescent="0.2">
      <c r="A8" s="25">
        <v>5</v>
      </c>
      <c r="B8" s="18">
        <v>258</v>
      </c>
      <c r="C8" s="18">
        <v>339</v>
      </c>
      <c r="D8" s="18" t="s">
        <v>56</v>
      </c>
      <c r="E8" s="18" t="s">
        <v>96</v>
      </c>
      <c r="F8" s="18" t="s">
        <v>136</v>
      </c>
      <c r="G8" s="18" t="s">
        <v>49</v>
      </c>
      <c r="H8" s="19" t="str">
        <f>IF(ISBLANK(G8),"",IF(ISNA(VLOOKUP(G8,Liste!$A$1:$B$7,2,0)),"",VLOOKUP(G8,Liste!$A$1:$B$7,2,0)))</f>
        <v>Elevé</v>
      </c>
      <c r="I8" s="2"/>
      <c r="J8" s="2"/>
    </row>
    <row r="9" spans="1:17" ht="15" x14ac:dyDescent="0.2">
      <c r="A9" s="25">
        <v>6</v>
      </c>
      <c r="B9" s="30">
        <v>369</v>
      </c>
      <c r="C9" s="30">
        <v>3369</v>
      </c>
      <c r="D9" s="30" t="s">
        <v>52</v>
      </c>
      <c r="E9" s="18" t="s">
        <v>74</v>
      </c>
      <c r="F9" s="31" t="s">
        <v>136</v>
      </c>
      <c r="G9" s="18" t="s">
        <v>50</v>
      </c>
      <c r="H9" s="19" t="str">
        <f>IF(ISBLANK(G9),"",IF(ISNA(VLOOKUP(G9,Liste!$A$1:$B$7,2,0)),"",VLOOKUP(G9,Liste!$A$1:$B$7,2,0)))</f>
        <v>Elevé</v>
      </c>
      <c r="I9" s="2"/>
      <c r="J9" s="2"/>
    </row>
    <row r="10" spans="1:17" ht="15" x14ac:dyDescent="0.2">
      <c r="A10" s="25"/>
      <c r="B10" s="30"/>
      <c r="C10" s="30"/>
      <c r="D10" s="30"/>
      <c r="E10" s="18"/>
      <c r="F10" s="31"/>
      <c r="G10" s="18"/>
      <c r="H10" s="19" t="str">
        <f>IF(ISBLANK(G10),"",IF(ISNA(VLOOKUP(G10,Liste!$A$1:$B$7,2,0)),"",VLOOKUP(G10,Liste!$A$1:$B$7,2,0)))</f>
        <v/>
      </c>
      <c r="I10" s="2"/>
      <c r="J10" s="2"/>
    </row>
    <row r="11" spans="1:17" ht="15" x14ac:dyDescent="0.2">
      <c r="A11" s="25"/>
      <c r="B11" s="30"/>
      <c r="C11" s="30"/>
      <c r="D11" s="30"/>
      <c r="E11" s="18"/>
      <c r="F11" s="31"/>
      <c r="G11" s="18"/>
      <c r="H11" s="19" t="str">
        <f>IF(ISBLANK(G11),"",IF(ISNA(VLOOKUP(G11,Liste!$A$1:$B$7,2,0)),"",VLOOKUP(G11,Liste!$A$1:$B$7,2,0)))</f>
        <v/>
      </c>
    </row>
    <row r="12" spans="1:17" ht="15" x14ac:dyDescent="0.2">
      <c r="A12" s="25"/>
      <c r="B12" s="30"/>
      <c r="C12" s="30"/>
      <c r="D12" s="30"/>
      <c r="E12" s="18"/>
      <c r="F12" s="31"/>
      <c r="G12" s="18"/>
      <c r="H12" s="19" t="str">
        <f>IF(ISBLANK(G12),"",IF(ISNA(VLOOKUP(G12,Liste!$A$1:$B$7,2,0)),"",VLOOKUP(G12,Liste!$A$1:$B$7,2,0)))</f>
        <v/>
      </c>
    </row>
    <row r="13" spans="1:17" ht="15" x14ac:dyDescent="0.2">
      <c r="A13" s="25"/>
      <c r="B13" s="30"/>
      <c r="C13" s="30"/>
      <c r="D13" s="30"/>
      <c r="E13" s="18"/>
      <c r="F13" s="31"/>
      <c r="G13" s="18"/>
      <c r="H13" s="19" t="str">
        <f>IF(ISBLANK(G13),"",IF(ISNA(VLOOKUP(G13,Liste!$A$1:$B$7,2,0)),"",VLOOKUP(G13,Liste!$A$1:$B$7,2,0)))</f>
        <v/>
      </c>
      <c r="I13" s="1"/>
      <c r="J13" s="2"/>
      <c r="K13" s="2"/>
      <c r="L13" s="2"/>
      <c r="M13" s="2"/>
      <c r="N13" s="2"/>
      <c r="O13" s="2"/>
      <c r="P13" s="2"/>
      <c r="Q13" s="2"/>
    </row>
    <row r="14" spans="1:17" ht="15" x14ac:dyDescent="0.2">
      <c r="A14" s="25"/>
      <c r="B14" s="30"/>
      <c r="C14" s="30"/>
      <c r="D14" s="30"/>
      <c r="E14" s="18"/>
      <c r="F14" s="31"/>
      <c r="G14" s="18"/>
      <c r="H14" s="19" t="str">
        <f>IF(ISBLANK(G14),"",IF(ISNA(VLOOKUP(G14,Liste!$A$1:$B$7,2,0)),"",VLOOKUP(G14,Liste!$A$1:$B$7,2,0)))</f>
        <v/>
      </c>
      <c r="I14" s="2"/>
      <c r="J14" s="2"/>
      <c r="K14" s="2"/>
      <c r="L14" s="2"/>
      <c r="M14" s="2"/>
      <c r="N14" s="2"/>
      <c r="O14" s="2"/>
      <c r="P14" s="2"/>
      <c r="Q14" s="2"/>
    </row>
    <row r="15" spans="1:17" ht="16.149999999999999" customHeight="1" x14ac:dyDescent="0.2">
      <c r="A15" s="25"/>
      <c r="B15" s="30"/>
      <c r="C15" s="30"/>
      <c r="D15" s="30"/>
      <c r="E15" s="18"/>
      <c r="F15" s="31"/>
      <c r="G15" s="18"/>
      <c r="H15" s="19" t="str">
        <f>IF(ISBLANK(G15),"",IF(ISNA(VLOOKUP(G15,Liste!$A$1:$B$7,2,0)),"",VLOOKUP(G15,Liste!$A$1:$B$7,2,0)))</f>
        <v/>
      </c>
      <c r="I15" s="2"/>
      <c r="J15" s="2"/>
      <c r="K15" s="2"/>
      <c r="L15" s="2"/>
      <c r="M15" s="2"/>
      <c r="N15" s="2"/>
      <c r="O15" s="2"/>
      <c r="P15" s="2"/>
      <c r="Q15" s="2"/>
    </row>
    <row r="16" spans="1:17" ht="16.149999999999999" x14ac:dyDescent="0.2">
      <c r="A16" s="25"/>
      <c r="B16" s="30"/>
      <c r="C16" s="30"/>
      <c r="D16" s="30"/>
      <c r="E16" s="18"/>
      <c r="F16" s="31"/>
      <c r="G16" s="18"/>
      <c r="H16" s="19" t="str">
        <f>IF(ISBLANK(G16),"",IF(ISNA(VLOOKUP(G16,Liste!$A$1:$B$7,2,0)),"",VLOOKUP(G16,Liste!$A$1:$B$7,2,0)))</f>
        <v/>
      </c>
      <c r="I16" s="2"/>
      <c r="J16" s="2"/>
      <c r="K16" s="2"/>
      <c r="L16" s="2"/>
      <c r="M16" s="2"/>
      <c r="N16" s="2"/>
      <c r="O16" s="2"/>
      <c r="P16" s="2"/>
      <c r="Q16" s="2"/>
    </row>
    <row r="17" spans="1:17" ht="16.149999999999999" x14ac:dyDescent="0.2">
      <c r="A17" s="25"/>
      <c r="B17" s="30"/>
      <c r="C17" s="30"/>
      <c r="D17" s="30"/>
      <c r="E17" s="18"/>
      <c r="F17" s="31"/>
      <c r="G17" s="18"/>
      <c r="H17" s="19" t="str">
        <f>IF(ISBLANK(G17),"",IF(ISNA(VLOOKUP(G17,Liste!$A$1:$B$7,2,0)),"",VLOOKUP(G17,Liste!$A$1:$B$7,2,0)))</f>
        <v/>
      </c>
      <c r="I17" s="2"/>
      <c r="J17" s="2"/>
      <c r="K17" s="2"/>
      <c r="L17" s="2"/>
      <c r="M17" s="2"/>
      <c r="N17" s="2"/>
      <c r="O17" s="2"/>
      <c r="P17" s="2"/>
      <c r="Q17" s="2"/>
    </row>
    <row r="18" spans="1:17" ht="16.149999999999999" x14ac:dyDescent="0.2">
      <c r="A18" s="25"/>
      <c r="B18" s="30"/>
      <c r="C18" s="30"/>
      <c r="D18" s="30"/>
      <c r="E18" s="18"/>
      <c r="F18" s="31"/>
      <c r="G18" s="18"/>
      <c r="H18" s="19" t="str">
        <f>IF(ISBLANK(G18),"",IF(ISNA(VLOOKUP(G18,Liste!$A$1:$B$7,2,0)),"",VLOOKUP(G18,Liste!$A$1:$B$7,2,0)))</f>
        <v/>
      </c>
      <c r="I18" s="2"/>
      <c r="J18" s="2"/>
      <c r="K18" s="2"/>
      <c r="L18" s="2"/>
      <c r="M18" s="2"/>
      <c r="N18" s="2"/>
      <c r="O18" s="2"/>
      <c r="P18" s="2"/>
      <c r="Q18" s="2"/>
    </row>
    <row r="19" spans="1:17" ht="16.149999999999999" x14ac:dyDescent="0.2">
      <c r="A19" s="25"/>
      <c r="B19" s="30"/>
      <c r="C19" s="30"/>
      <c r="D19" s="30"/>
      <c r="E19" s="18"/>
      <c r="F19" s="31"/>
      <c r="G19" s="18"/>
      <c r="H19" s="19" t="str">
        <f>IF(ISBLANK(G19),"",IF(ISNA(VLOOKUP(G19,Liste!$A$1:$B$7,2,0)),"",VLOOKUP(G19,Liste!$A$1:$B$7,2,0)))</f>
        <v/>
      </c>
      <c r="I19" s="2"/>
      <c r="J19" s="2"/>
      <c r="K19" s="2"/>
      <c r="L19" s="2"/>
      <c r="M19" s="2"/>
      <c r="N19" s="2"/>
      <c r="O19" s="2"/>
      <c r="P19" s="2"/>
      <c r="Q19" s="2"/>
    </row>
    <row r="20" spans="1:17" ht="16.149999999999999" x14ac:dyDescent="0.2">
      <c r="A20" s="25"/>
      <c r="B20" s="30"/>
      <c r="C20" s="30"/>
      <c r="D20" s="30"/>
      <c r="E20" s="18"/>
      <c r="F20" s="31"/>
      <c r="G20" s="18"/>
      <c r="H20" s="19" t="str">
        <f>IF(ISBLANK(G20),"",IF(ISNA(VLOOKUP(G20,Liste!$A$1:$B$7,2,0)),"",VLOOKUP(G20,Liste!$A$1:$B$7,2,0)))</f>
        <v/>
      </c>
    </row>
    <row r="21" spans="1:17" ht="16.149999999999999" x14ac:dyDescent="0.2">
      <c r="A21" s="25"/>
      <c r="B21" s="30"/>
      <c r="C21" s="30"/>
      <c r="D21" s="30"/>
      <c r="E21" s="18"/>
      <c r="F21" s="31"/>
      <c r="G21" s="18"/>
      <c r="H21" s="19" t="str">
        <f>IF(ISBLANK(G21),"",IF(ISNA(VLOOKUP(G21,Liste!$A$1:$B$7,2,0)),"",VLOOKUP(G21,Liste!$A$1:$B$7,2,0)))</f>
        <v/>
      </c>
    </row>
    <row r="22" spans="1:17" ht="16.149999999999999" x14ac:dyDescent="0.2">
      <c r="A22" s="25"/>
      <c r="B22" s="30"/>
      <c r="C22" s="30"/>
      <c r="D22" s="30"/>
      <c r="E22" s="18"/>
      <c r="F22" s="31"/>
      <c r="G22" s="18"/>
      <c r="H22" s="19" t="str">
        <f>IF(ISBLANK(G22),"",IF(ISNA(VLOOKUP(G22,Liste!$A$1:$B$7,2,0)),"",VLOOKUP(G22,Liste!$A$1:$B$7,2,0)))</f>
        <v/>
      </c>
    </row>
    <row r="23" spans="1:17" ht="16.149999999999999" x14ac:dyDescent="0.2">
      <c r="A23" s="25"/>
      <c r="B23" s="30"/>
      <c r="C23" s="30"/>
      <c r="D23" s="30"/>
      <c r="E23" s="18"/>
      <c r="F23" s="31"/>
      <c r="G23" s="18"/>
      <c r="H23" s="19" t="str">
        <f>IF(ISBLANK(G23),"",IF(ISNA(VLOOKUP(G23,Liste!$A$1:$B$7,2,0)),"",VLOOKUP(G23,Liste!$A$1:$B$7,2,0)))</f>
        <v/>
      </c>
    </row>
    <row r="24" spans="1:17" ht="16.149999999999999" x14ac:dyDescent="0.2">
      <c r="A24" s="25"/>
      <c r="B24" s="30"/>
      <c r="C24" s="30"/>
      <c r="D24" s="30"/>
      <c r="E24" s="18"/>
      <c r="F24" s="31"/>
      <c r="G24" s="18"/>
      <c r="H24" s="19" t="str">
        <f>IF(ISBLANK(G24),"",IF(ISNA(VLOOKUP(G24,Liste!$A$1:$B$7,2,0)),"",VLOOKUP(G24,Liste!$A$1:$B$7,2,0)))</f>
        <v/>
      </c>
    </row>
    <row r="25" spans="1:17" ht="16.149999999999999" x14ac:dyDescent="0.2">
      <c r="A25" s="25"/>
      <c r="B25" s="30"/>
      <c r="C25" s="30"/>
      <c r="D25" s="30"/>
      <c r="E25" s="18"/>
      <c r="F25" s="31"/>
      <c r="G25" s="18"/>
      <c r="H25" s="19" t="str">
        <f>IF(ISBLANK(G25),"",IF(ISNA(VLOOKUP(G25,Liste!$A$1:$B$7,2,0)),"",VLOOKUP(G25,Liste!$A$1:$B$7,2,0)))</f>
        <v/>
      </c>
    </row>
    <row r="26" spans="1:17" ht="16.149999999999999" x14ac:dyDescent="0.2">
      <c r="A26" s="25"/>
      <c r="B26" s="30"/>
      <c r="C26" s="30"/>
      <c r="D26" s="30"/>
      <c r="E26" s="18"/>
      <c r="F26" s="31"/>
      <c r="G26" s="18"/>
      <c r="H26" s="19" t="str">
        <f>IF(ISBLANK(G26),"",IF(ISNA(VLOOKUP(G26,Liste!$A$1:$B$7,2,0)),"",VLOOKUP(G26,Liste!$A$1:$B$7,2,0)))</f>
        <v/>
      </c>
    </row>
    <row r="27" spans="1:17" ht="16.149999999999999" x14ac:dyDescent="0.2">
      <c r="A27" s="25"/>
      <c r="B27" s="30"/>
      <c r="C27" s="30"/>
      <c r="D27" s="30"/>
      <c r="E27" s="18"/>
      <c r="F27" s="31"/>
      <c r="G27" s="18"/>
      <c r="H27" s="19" t="str">
        <f>IF(ISBLANK(G27),"",IF(ISNA(VLOOKUP(G27,Liste!$A$1:$B$7,2,0)),"",VLOOKUP(G27,Liste!$A$1:$B$7,2,0)))</f>
        <v/>
      </c>
    </row>
    <row r="28" spans="1:17" ht="16.149999999999999" x14ac:dyDescent="0.2">
      <c r="A28" s="25"/>
      <c r="B28" s="30"/>
      <c r="C28" s="30"/>
      <c r="D28" s="30"/>
      <c r="E28" s="18"/>
      <c r="F28" s="31"/>
      <c r="G28" s="18"/>
      <c r="H28" s="19" t="str">
        <f>IF(ISBLANK(G28),"",IF(ISNA(VLOOKUP(G28,Liste!$A$1:$B$7,2,0)),"",VLOOKUP(G28,Liste!$A$1:$B$7,2,0)))</f>
        <v/>
      </c>
    </row>
    <row r="29" spans="1:17" ht="16.149999999999999" x14ac:dyDescent="0.2">
      <c r="A29" s="25"/>
      <c r="B29" s="30"/>
      <c r="C29" s="30"/>
      <c r="D29" s="30"/>
      <c r="E29" s="18"/>
      <c r="F29" s="31"/>
      <c r="G29" s="18"/>
      <c r="H29" s="19" t="str">
        <f>IF(ISBLANK(G29),"",IF(ISNA(VLOOKUP(G29,Liste!$A$1:$B$7,2,0)),"",VLOOKUP(G29,Liste!$A$1:$B$7,2,0)))</f>
        <v/>
      </c>
    </row>
    <row r="30" spans="1:17" ht="16.149999999999999" x14ac:dyDescent="0.2">
      <c r="A30" s="25"/>
      <c r="B30" s="30"/>
      <c r="C30" s="30"/>
      <c r="D30" s="30"/>
      <c r="E30" s="18"/>
      <c r="F30" s="31"/>
      <c r="G30" s="18"/>
      <c r="H30" s="19" t="str">
        <f>IF(ISBLANK(G30),"",IF(ISNA(VLOOKUP(G30,Liste!$A$1:$B$7,2,0)),"",VLOOKUP(G30,Liste!$A$1:$B$7,2,0)))</f>
        <v/>
      </c>
    </row>
    <row r="31" spans="1:17" ht="16.149999999999999" x14ac:dyDescent="0.2">
      <c r="A31" s="25"/>
      <c r="B31" s="30"/>
      <c r="C31" s="30"/>
      <c r="D31" s="30"/>
      <c r="E31" s="18"/>
      <c r="F31" s="31"/>
      <c r="G31" s="18"/>
      <c r="H31" s="19" t="str">
        <f>IF(ISBLANK(G31),"",IF(ISNA(VLOOKUP(G31,Liste!$A$1:$B$7,2,0)),"",VLOOKUP(G31,Liste!$A$1:$B$7,2,0)))</f>
        <v/>
      </c>
    </row>
    <row r="32" spans="1:17" ht="16.149999999999999" x14ac:dyDescent="0.2">
      <c r="A32" s="25"/>
      <c r="B32" s="30"/>
      <c r="C32" s="30"/>
      <c r="D32" s="30"/>
      <c r="E32" s="18"/>
      <c r="F32" s="31"/>
      <c r="G32" s="18"/>
      <c r="H32" s="19" t="str">
        <f>IF(ISBLANK(G32),"",IF(ISNA(VLOOKUP(G32,Liste!$A$1:$B$7,2,0)),"",VLOOKUP(G32,Liste!$A$1:$B$7,2,0)))</f>
        <v/>
      </c>
    </row>
    <row r="33" spans="1:8" ht="16.149999999999999" x14ac:dyDescent="0.2">
      <c r="A33" s="25"/>
      <c r="B33" s="30"/>
      <c r="C33" s="30"/>
      <c r="D33" s="30"/>
      <c r="E33" s="18"/>
      <c r="F33" s="31"/>
      <c r="G33" s="18"/>
      <c r="H33" s="19" t="str">
        <f>IF(ISBLANK(G33),"",IF(ISNA(VLOOKUP(G33,Liste!$A$1:$B$7,2,0)),"",VLOOKUP(G33,Liste!$A$1:$B$7,2,0)))</f>
        <v/>
      </c>
    </row>
    <row r="34" spans="1:8" ht="16.149999999999999" x14ac:dyDescent="0.2">
      <c r="A34" s="25"/>
      <c r="B34" s="30"/>
      <c r="C34" s="30"/>
      <c r="D34" s="30"/>
      <c r="E34" s="18"/>
      <c r="F34" s="31"/>
      <c r="G34" s="18"/>
      <c r="H34" s="19" t="str">
        <f>IF(ISBLANK(G34),"",IF(ISNA(VLOOKUP(G34,Liste!$A$1:$B$7,2,0)),"",VLOOKUP(G34,Liste!$A$1:$B$7,2,0)))</f>
        <v/>
      </c>
    </row>
    <row r="35" spans="1:8" ht="15" x14ac:dyDescent="0.2">
      <c r="A35" s="25"/>
      <c r="B35" s="30"/>
      <c r="C35" s="30"/>
      <c r="D35" s="30"/>
      <c r="E35" s="18"/>
      <c r="F35" s="31"/>
      <c r="G35" s="18"/>
      <c r="H35" s="19" t="str">
        <f>IF(ISBLANK(G35),"",IF(ISNA(VLOOKUP(G35,Liste!$A$1:$B$7,2,0)),"",VLOOKUP(G35,Liste!$A$1:$B$7,2,0)))</f>
        <v/>
      </c>
    </row>
    <row r="36" spans="1:8" ht="15" x14ac:dyDescent="0.2">
      <c r="A36" s="25"/>
      <c r="B36" s="30"/>
      <c r="C36" s="30"/>
      <c r="D36" s="30"/>
      <c r="E36" s="18"/>
      <c r="F36" s="31"/>
      <c r="G36" s="18"/>
      <c r="H36" s="19" t="str">
        <f>IF(ISBLANK(G36),"",IF(ISNA(VLOOKUP(G36,Liste!$A$1:$B$7,2,0)),"",VLOOKUP(G36,Liste!$A$1:$B$7,2,0)))</f>
        <v/>
      </c>
    </row>
    <row r="37" spans="1:8" ht="15" x14ac:dyDescent="0.2">
      <c r="A37" s="25"/>
      <c r="B37" s="30"/>
      <c r="C37" s="30"/>
      <c r="D37" s="30"/>
      <c r="E37" s="18"/>
      <c r="F37" s="31"/>
      <c r="G37" s="18"/>
      <c r="H37" s="19" t="str">
        <f>IF(ISBLANK(G37),"",IF(ISNA(VLOOKUP(G37,Liste!$A$1:$B$7,2,0)),"",VLOOKUP(G37,Liste!$A$1:$B$7,2,0)))</f>
        <v/>
      </c>
    </row>
    <row r="38" spans="1:8" ht="15" x14ac:dyDescent="0.2">
      <c r="A38" s="25"/>
      <c r="B38" s="30"/>
      <c r="C38" s="30"/>
      <c r="D38" s="30"/>
      <c r="E38" s="18"/>
      <c r="F38" s="31"/>
      <c r="G38" s="18"/>
      <c r="H38" s="19" t="str">
        <f>IF(ISBLANK(G38),"",IF(ISNA(VLOOKUP(G38,Liste!$A$1:$B$7,2,0)),"",VLOOKUP(G38,Liste!$A$1:$B$7,2,0)))</f>
        <v/>
      </c>
    </row>
    <row r="39" spans="1:8" ht="15" x14ac:dyDescent="0.2">
      <c r="A39" s="25"/>
      <c r="B39" s="30"/>
      <c r="C39" s="30"/>
      <c r="D39" s="30"/>
      <c r="E39" s="18"/>
      <c r="F39" s="31"/>
      <c r="G39" s="18"/>
      <c r="H39" s="19" t="str">
        <f>IF(ISBLANK(G39),"",IF(ISNA(VLOOKUP(G39,Liste!$A$1:$B$7,2,0)),"",VLOOKUP(G39,Liste!$A$1:$B$7,2,0)))</f>
        <v/>
      </c>
    </row>
    <row r="40" spans="1:8" ht="15" x14ac:dyDescent="0.2">
      <c r="A40" s="25"/>
      <c r="B40" s="30"/>
      <c r="C40" s="30"/>
      <c r="D40" s="30"/>
      <c r="E40" s="18"/>
      <c r="F40" s="31"/>
      <c r="G40" s="18"/>
      <c r="H40" s="19" t="str">
        <f>IF(ISBLANK(G40),"",IF(ISNA(VLOOKUP(G40,Liste!$A$1:$B$7,2,0)),"",VLOOKUP(G40,Liste!$A$1:$B$7,2,0)))</f>
        <v/>
      </c>
    </row>
    <row r="41" spans="1:8" ht="15" x14ac:dyDescent="0.2">
      <c r="A41" s="25"/>
      <c r="B41" s="30"/>
      <c r="C41" s="30"/>
      <c r="D41" s="30"/>
      <c r="E41" s="18"/>
      <c r="F41" s="31"/>
      <c r="G41" s="18"/>
      <c r="H41" s="19" t="str">
        <f>IF(ISBLANK(G41),"",IF(ISNA(VLOOKUP(G41,Liste!$A$1:$B$7,2,0)),"",VLOOKUP(G41,Liste!$A$1:$B$7,2,0)))</f>
        <v/>
      </c>
    </row>
    <row r="42" spans="1:8" ht="15" x14ac:dyDescent="0.2">
      <c r="A42" s="25"/>
      <c r="B42" s="30"/>
      <c r="C42" s="30"/>
      <c r="D42" s="30"/>
      <c r="E42" s="18"/>
      <c r="F42" s="31"/>
      <c r="G42" s="18"/>
      <c r="H42" s="19" t="str">
        <f>IF(ISBLANK(G42),"",IF(ISNA(VLOOKUP(G42,Liste!$A$1:$B$7,2,0)),"",VLOOKUP(G42,Liste!$A$1:$B$7,2,0)))</f>
        <v/>
      </c>
    </row>
    <row r="43" spans="1:8" ht="15" x14ac:dyDescent="0.2">
      <c r="A43" s="25"/>
      <c r="B43" s="30"/>
      <c r="C43" s="30"/>
      <c r="D43" s="30"/>
      <c r="E43" s="18"/>
      <c r="F43" s="31"/>
      <c r="G43" s="18"/>
      <c r="H43" s="19" t="str">
        <f>IF(ISBLANK(G43),"",IF(ISNA(VLOOKUP(G43,Liste!$A$1:$B$7,2,0)),"",VLOOKUP(G43,Liste!$A$1:$B$7,2,0)))</f>
        <v/>
      </c>
    </row>
    <row r="44" spans="1:8" ht="15" x14ac:dyDescent="0.2">
      <c r="A44" s="25"/>
      <c r="B44" s="30"/>
      <c r="C44" s="30"/>
      <c r="D44" s="30"/>
      <c r="E44" s="18"/>
      <c r="F44" s="31"/>
      <c r="G44" s="18"/>
      <c r="H44" s="19" t="str">
        <f>IF(ISBLANK(G44),"",IF(ISNA(VLOOKUP(G44,Liste!$A$1:$B$7,2,0)),"",VLOOKUP(G44,Liste!$A$1:$B$7,2,0)))</f>
        <v/>
      </c>
    </row>
    <row r="45" spans="1:8" ht="15" x14ac:dyDescent="0.2">
      <c r="A45" s="25"/>
      <c r="B45" s="30"/>
      <c r="C45" s="30"/>
      <c r="D45" s="30"/>
      <c r="E45" s="18"/>
      <c r="F45" s="31"/>
      <c r="G45" s="18"/>
      <c r="H45" s="19" t="str">
        <f>IF(ISBLANK(G45),"",IF(ISNA(VLOOKUP(G45,Liste!$A$1:$B$7,2,0)),"",VLOOKUP(G45,Liste!$A$1:$B$7,2,0)))</f>
        <v/>
      </c>
    </row>
    <row r="46" spans="1:8" ht="15" x14ac:dyDescent="0.2">
      <c r="A46" s="25"/>
      <c r="B46" s="30"/>
      <c r="C46" s="30"/>
      <c r="D46" s="30"/>
      <c r="E46" s="18"/>
      <c r="F46" s="31"/>
      <c r="G46" s="18"/>
      <c r="H46" s="19" t="str">
        <f>IF(ISBLANK(G46),"",IF(ISNA(VLOOKUP(G46,Liste!$A$1:$B$7,2,0)),"",VLOOKUP(G46,Liste!$A$1:$B$7,2,0)))</f>
        <v/>
      </c>
    </row>
    <row r="47" spans="1:8" ht="15" x14ac:dyDescent="0.2">
      <c r="A47" s="25"/>
      <c r="B47" s="30"/>
      <c r="C47" s="30"/>
      <c r="D47" s="30"/>
      <c r="E47" s="18"/>
      <c r="F47" s="31"/>
      <c r="G47" s="18"/>
      <c r="H47" s="19" t="str">
        <f>IF(ISBLANK(G47),"",IF(ISNA(VLOOKUP(G47,Liste!$A$1:$B$7,2,0)),"",VLOOKUP(G47,Liste!$A$1:$B$7,2,0)))</f>
        <v/>
      </c>
    </row>
    <row r="48" spans="1:8" ht="15" x14ac:dyDescent="0.2">
      <c r="A48" s="25"/>
      <c r="B48" s="30"/>
      <c r="C48" s="30"/>
      <c r="D48" s="30"/>
      <c r="E48" s="18"/>
      <c r="F48" s="31"/>
      <c r="G48" s="18"/>
      <c r="H48" s="19" t="str">
        <f>IF(ISBLANK(G48),"",IF(ISNA(VLOOKUP(G48,Liste!$A$1:$B$7,2,0)),"",VLOOKUP(G48,Liste!$A$1:$B$7,2,0)))</f>
        <v/>
      </c>
    </row>
    <row r="49" spans="1:8" ht="15" x14ac:dyDescent="0.2">
      <c r="A49" s="25"/>
      <c r="B49" s="30"/>
      <c r="C49" s="30"/>
      <c r="D49" s="30"/>
      <c r="E49" s="18"/>
      <c r="F49" s="31"/>
      <c r="G49" s="18"/>
      <c r="H49" s="19" t="str">
        <f>IF(ISBLANK(G49),"",IF(ISNA(VLOOKUP(G49,Liste!$A$1:$B$7,2,0)),"",VLOOKUP(G49,Liste!$A$1:$B$7,2,0)))</f>
        <v/>
      </c>
    </row>
    <row r="50" spans="1:8" ht="15" x14ac:dyDescent="0.2">
      <c r="A50" s="25"/>
      <c r="B50" s="30"/>
      <c r="C50" s="30"/>
      <c r="D50" s="30"/>
      <c r="E50" s="18"/>
      <c r="F50" s="31"/>
      <c r="G50" s="18"/>
      <c r="H50" s="19" t="str">
        <f>IF(ISBLANK(G50),"",IF(ISNA(VLOOKUP(G50,Liste!$A$1:$B$7,2,0)),"",VLOOKUP(G50,Liste!$A$1:$B$7,2,0)))</f>
        <v/>
      </c>
    </row>
    <row r="51" spans="1:8" ht="15" x14ac:dyDescent="0.2">
      <c r="A51" s="25"/>
      <c r="B51" s="30"/>
      <c r="C51" s="30"/>
      <c r="D51" s="30"/>
      <c r="E51" s="18"/>
      <c r="F51" s="31"/>
      <c r="G51" s="18"/>
      <c r="H51" s="19" t="str">
        <f>IF(ISBLANK(G51),"",IF(ISNA(VLOOKUP(G51,Liste!$A$1:$B$7,2,0)),"",VLOOKUP(G51,Liste!$A$1:$B$7,2,0)))</f>
        <v/>
      </c>
    </row>
    <row r="52" spans="1:8" ht="15" x14ac:dyDescent="0.2">
      <c r="A52" s="25"/>
      <c r="B52" s="30"/>
      <c r="C52" s="30"/>
      <c r="D52" s="30"/>
      <c r="E52" s="18"/>
      <c r="F52" s="31"/>
      <c r="G52" s="18"/>
      <c r="H52" s="19" t="str">
        <f>IF(ISBLANK(G52),"",IF(ISNA(VLOOKUP(G52,Liste!$A$1:$B$7,2,0)),"",VLOOKUP(G52,Liste!$A$1:$B$7,2,0)))</f>
        <v/>
      </c>
    </row>
    <row r="53" spans="1:8" ht="15" x14ac:dyDescent="0.2">
      <c r="A53" s="25"/>
      <c r="B53" s="30"/>
      <c r="C53" s="30"/>
      <c r="D53" s="30"/>
      <c r="E53" s="18"/>
      <c r="F53" s="31"/>
      <c r="G53" s="18"/>
      <c r="H53" s="19" t="str">
        <f>IF(ISBLANK(G53),"",IF(ISNA(VLOOKUP(G53,Liste!$A$1:$B$7,2,0)),"",VLOOKUP(G53,Liste!$A$1:$B$7,2,0)))</f>
        <v/>
      </c>
    </row>
    <row r="54" spans="1:8" ht="15" x14ac:dyDescent="0.2">
      <c r="A54" s="25"/>
      <c r="B54" s="30"/>
      <c r="C54" s="30"/>
      <c r="D54" s="30"/>
      <c r="E54" s="18"/>
      <c r="F54" s="31"/>
      <c r="G54" s="18"/>
      <c r="H54" s="19" t="str">
        <f>IF(ISBLANK(G54),"",IF(ISNA(VLOOKUP(G54,Liste!$A$1:$B$7,2,0)),"",VLOOKUP(G54,Liste!$A$1:$B$7,2,0)))</f>
        <v/>
      </c>
    </row>
    <row r="55" spans="1:8" ht="15" x14ac:dyDescent="0.2">
      <c r="A55" s="25"/>
      <c r="B55" s="30"/>
      <c r="C55" s="30"/>
      <c r="D55" s="30"/>
      <c r="E55" s="18"/>
      <c r="F55" s="31"/>
      <c r="G55" s="18"/>
      <c r="H55" s="19" t="str">
        <f>IF(ISBLANK(G55),"",IF(ISNA(VLOOKUP(G55,Liste!$A$1:$B$7,2,0)),"",VLOOKUP(G55,Liste!$A$1:$B$7,2,0)))</f>
        <v/>
      </c>
    </row>
    <row r="56" spans="1:8" ht="15" x14ac:dyDescent="0.2">
      <c r="A56" s="25"/>
      <c r="B56" s="30"/>
      <c r="C56" s="30"/>
      <c r="D56" s="30"/>
      <c r="E56" s="18"/>
      <c r="F56" s="31"/>
      <c r="G56" s="18"/>
      <c r="H56" s="19" t="str">
        <f>IF(ISBLANK(G56),"",IF(ISNA(VLOOKUP(G56,Liste!$A$1:$B$7,2,0)),"",VLOOKUP(G56,Liste!$A$1:$B$7,2,0)))</f>
        <v/>
      </c>
    </row>
    <row r="57" spans="1:8" ht="15" x14ac:dyDescent="0.2">
      <c r="A57" s="25"/>
      <c r="B57" s="30"/>
      <c r="C57" s="30"/>
      <c r="D57" s="30"/>
      <c r="E57" s="18"/>
      <c r="F57" s="31"/>
      <c r="G57" s="18"/>
      <c r="H57" s="19" t="str">
        <f>IF(ISBLANK(G57),"",IF(ISNA(VLOOKUP(G57,Liste!$A$1:$B$7,2,0)),"",VLOOKUP(G57,Liste!$A$1:$B$7,2,0)))</f>
        <v/>
      </c>
    </row>
    <row r="58" spans="1:8" ht="15" x14ac:dyDescent="0.2">
      <c r="A58" s="25"/>
      <c r="B58" s="30"/>
      <c r="C58" s="30"/>
      <c r="D58" s="30"/>
      <c r="E58" s="18"/>
      <c r="F58" s="31"/>
      <c r="G58" s="18"/>
      <c r="H58" s="19" t="str">
        <f>IF(ISBLANK(G58),"",IF(ISNA(VLOOKUP(G58,Liste!$A$1:$B$7,2,0)),"",VLOOKUP(G58,Liste!$A$1:$B$7,2,0)))</f>
        <v/>
      </c>
    </row>
    <row r="59" spans="1:8" ht="15" x14ac:dyDescent="0.2">
      <c r="A59" s="25"/>
      <c r="B59" s="30"/>
      <c r="C59" s="30"/>
      <c r="D59" s="30"/>
      <c r="E59" s="18"/>
      <c r="F59" s="31"/>
      <c r="G59" s="18"/>
      <c r="H59" s="19" t="str">
        <f>IF(ISBLANK(G59),"",IF(ISNA(VLOOKUP(G59,Liste!$A$1:$B$7,2,0)),"",VLOOKUP(G59,Liste!$A$1:$B$7,2,0)))</f>
        <v/>
      </c>
    </row>
    <row r="60" spans="1:8" ht="15" x14ac:dyDescent="0.2">
      <c r="A60" s="25"/>
      <c r="B60" s="30"/>
      <c r="C60" s="30"/>
      <c r="D60" s="30"/>
      <c r="E60" s="18"/>
      <c r="F60" s="31"/>
      <c r="G60" s="18"/>
      <c r="H60" s="19" t="str">
        <f>IF(ISBLANK(G60),"",IF(ISNA(VLOOKUP(G60,Liste!$A$1:$B$7,2,0)),"",VLOOKUP(G60,Liste!$A$1:$B$7,2,0)))</f>
        <v/>
      </c>
    </row>
    <row r="61" spans="1:8" ht="15" x14ac:dyDescent="0.2">
      <c r="A61" s="25"/>
      <c r="B61" s="30"/>
      <c r="C61" s="30"/>
      <c r="D61" s="30"/>
      <c r="E61" s="18"/>
      <c r="F61" s="31"/>
      <c r="G61" s="18"/>
      <c r="H61" s="19" t="str">
        <f>IF(ISBLANK(G61),"",IF(ISNA(VLOOKUP(G61,Liste!$A$1:$B$7,2,0)),"",VLOOKUP(G61,Liste!$A$1:$B$7,2,0)))</f>
        <v/>
      </c>
    </row>
    <row r="62" spans="1:8" ht="15" x14ac:dyDescent="0.2">
      <c r="A62" s="25"/>
      <c r="B62" s="30"/>
      <c r="C62" s="30"/>
      <c r="D62" s="30"/>
      <c r="E62" s="18"/>
      <c r="F62" s="31"/>
      <c r="G62" s="18"/>
      <c r="H62" s="19" t="str">
        <f>IF(ISBLANK(G62),"",IF(ISNA(VLOOKUP(G62,Liste!$A$1:$B$7,2,0)),"",VLOOKUP(G62,Liste!$A$1:$B$7,2,0)))</f>
        <v/>
      </c>
    </row>
    <row r="63" spans="1:8" ht="15" x14ac:dyDescent="0.2">
      <c r="A63" s="25"/>
      <c r="B63" s="30"/>
      <c r="C63" s="30"/>
      <c r="D63" s="30"/>
      <c r="E63" s="18"/>
      <c r="F63" s="31"/>
      <c r="G63" s="18"/>
      <c r="H63" s="19" t="str">
        <f>IF(ISBLANK(G63),"",IF(ISNA(VLOOKUP(G63,Liste!$A$1:$B$7,2,0)),"",VLOOKUP(G63,Liste!$A$1:$B$7,2,0)))</f>
        <v/>
      </c>
    </row>
    <row r="64" spans="1:8" ht="15" x14ac:dyDescent="0.2">
      <c r="A64" s="25"/>
      <c r="B64" s="30"/>
      <c r="C64" s="30"/>
      <c r="D64" s="30"/>
      <c r="E64" s="18"/>
      <c r="F64" s="31"/>
      <c r="G64" s="18"/>
      <c r="H64" s="19" t="str">
        <f>IF(ISBLANK(G64),"",IF(ISNA(VLOOKUP(G64,Liste!$A$1:$B$7,2,0)),"",VLOOKUP(G64,Liste!$A$1:$B$7,2,0)))</f>
        <v/>
      </c>
    </row>
    <row r="65" spans="1:8" ht="15" x14ac:dyDescent="0.2">
      <c r="A65" s="25"/>
      <c r="B65" s="30"/>
      <c r="C65" s="30"/>
      <c r="D65" s="30"/>
      <c r="E65" s="18"/>
      <c r="F65" s="31"/>
      <c r="G65" s="18"/>
      <c r="H65" s="19" t="str">
        <f>IF(ISBLANK(G65),"",IF(ISNA(VLOOKUP(G65,Liste!$A$1:$B$7,2,0)),"",VLOOKUP(G65,Liste!$A$1:$B$7,2,0)))</f>
        <v/>
      </c>
    </row>
    <row r="66" spans="1:8" ht="15" x14ac:dyDescent="0.2">
      <c r="A66" s="25"/>
      <c r="B66" s="30"/>
      <c r="C66" s="30"/>
      <c r="D66" s="30"/>
      <c r="E66" s="18"/>
      <c r="F66" s="31"/>
      <c r="G66" s="18"/>
      <c r="H66" s="19" t="str">
        <f>IF(ISBLANK(G66),"",IF(ISNA(VLOOKUP(G66,Liste!$A$1:$B$7,2,0)),"",VLOOKUP(G66,Liste!$A$1:$B$7,2,0)))</f>
        <v/>
      </c>
    </row>
    <row r="67" spans="1:8" ht="15" x14ac:dyDescent="0.2">
      <c r="A67" s="25"/>
      <c r="B67" s="30"/>
      <c r="C67" s="30"/>
      <c r="D67" s="30"/>
      <c r="E67" s="18"/>
      <c r="F67" s="31"/>
      <c r="G67" s="18"/>
      <c r="H67" s="19" t="str">
        <f>IF(ISBLANK(G67),"",IF(ISNA(VLOOKUP(G67,Liste!$A$1:$B$7,2,0)),"",VLOOKUP(G67,Liste!$A$1:$B$7,2,0)))</f>
        <v/>
      </c>
    </row>
    <row r="68" spans="1:8" ht="15" x14ac:dyDescent="0.2">
      <c r="A68" s="25"/>
      <c r="B68" s="30"/>
      <c r="C68" s="30"/>
      <c r="D68" s="30"/>
      <c r="E68" s="18"/>
      <c r="F68" s="31"/>
      <c r="G68" s="18"/>
      <c r="H68" s="19" t="str">
        <f>IF(ISBLANK(G68),"",IF(ISNA(VLOOKUP(G68,Liste!$A$1:$B$7,2,0)),"",VLOOKUP(G68,Liste!$A$1:$B$7,2,0)))</f>
        <v/>
      </c>
    </row>
    <row r="69" spans="1:8" ht="15" x14ac:dyDescent="0.2">
      <c r="A69" s="25"/>
      <c r="B69" s="30"/>
      <c r="C69" s="30"/>
      <c r="D69" s="30"/>
      <c r="E69" s="18"/>
      <c r="F69" s="31"/>
      <c r="G69" s="18"/>
      <c r="H69" s="19" t="str">
        <f>IF(ISBLANK(G69),"",IF(ISNA(VLOOKUP(G69,Liste!$A$1:$B$7,2,0)),"",VLOOKUP(G69,Liste!$A$1:$B$7,2,0)))</f>
        <v/>
      </c>
    </row>
    <row r="70" spans="1:8" ht="15" x14ac:dyDescent="0.2">
      <c r="A70" s="25"/>
      <c r="B70" s="30"/>
      <c r="C70" s="30"/>
      <c r="D70" s="30"/>
      <c r="E70" s="18"/>
      <c r="F70" s="31"/>
      <c r="G70" s="18"/>
      <c r="H70" s="19" t="str">
        <f>IF(ISBLANK(G70),"",IF(ISNA(VLOOKUP(G70,Liste!$A$1:$B$7,2,0)),"",VLOOKUP(G70,Liste!$A$1:$B$7,2,0)))</f>
        <v/>
      </c>
    </row>
    <row r="71" spans="1:8" ht="15" x14ac:dyDescent="0.2">
      <c r="A71" s="25"/>
      <c r="B71" s="30"/>
      <c r="C71" s="30"/>
      <c r="D71" s="30"/>
      <c r="E71" s="18"/>
      <c r="F71" s="31"/>
      <c r="G71" s="18"/>
      <c r="H71" s="19" t="str">
        <f>IF(ISBLANK(G71),"",IF(ISNA(VLOOKUP(G71,Liste!$A$1:$B$7,2,0)),"",VLOOKUP(G71,Liste!$A$1:$B$7,2,0)))</f>
        <v/>
      </c>
    </row>
    <row r="72" spans="1:8" ht="15" x14ac:dyDescent="0.2">
      <c r="A72" s="25"/>
      <c r="B72" s="30"/>
      <c r="C72" s="30"/>
      <c r="D72" s="30"/>
      <c r="E72" s="18"/>
      <c r="F72" s="31"/>
      <c r="G72" s="18"/>
      <c r="H72" s="19" t="str">
        <f>IF(ISBLANK(G72),"",IF(ISNA(VLOOKUP(G72,Liste!$A$1:$B$7,2,0)),"",VLOOKUP(G72,Liste!$A$1:$B$7,2,0)))</f>
        <v/>
      </c>
    </row>
    <row r="73" spans="1:8" ht="15" x14ac:dyDescent="0.2">
      <c r="A73" s="25"/>
      <c r="B73" s="30"/>
      <c r="C73" s="30"/>
      <c r="D73" s="30"/>
      <c r="E73" s="18"/>
      <c r="F73" s="31"/>
      <c r="G73" s="18"/>
      <c r="H73" s="19" t="str">
        <f>IF(ISBLANK(G73),"",IF(ISNA(VLOOKUP(G73,Liste!$A$1:$B$7,2,0)),"",VLOOKUP(G73,Liste!$A$1:$B$7,2,0)))</f>
        <v/>
      </c>
    </row>
    <row r="74" spans="1:8" ht="15" x14ac:dyDescent="0.2">
      <c r="A74" s="25"/>
      <c r="B74" s="30"/>
      <c r="C74" s="30"/>
      <c r="D74" s="30"/>
      <c r="E74" s="18"/>
      <c r="F74" s="31"/>
      <c r="G74" s="18"/>
      <c r="H74" s="19" t="str">
        <f>IF(ISBLANK(G74),"",IF(ISNA(VLOOKUP(G74,Liste!$A$1:$B$7,2,0)),"",VLOOKUP(G74,Liste!$A$1:$B$7,2,0)))</f>
        <v/>
      </c>
    </row>
    <row r="75" spans="1:8" ht="15" x14ac:dyDescent="0.2">
      <c r="A75" s="25"/>
      <c r="B75" s="30"/>
      <c r="C75" s="30"/>
      <c r="D75" s="30"/>
      <c r="E75" s="18"/>
      <c r="F75" s="31"/>
      <c r="G75" s="18"/>
      <c r="H75" s="19" t="str">
        <f>IF(ISBLANK(G75),"",IF(ISNA(VLOOKUP(G75,Liste!$A$1:$B$7,2,0)),"",VLOOKUP(G75,Liste!$A$1:$B$7,2,0)))</f>
        <v/>
      </c>
    </row>
    <row r="76" spans="1:8" ht="15" x14ac:dyDescent="0.2">
      <c r="A76" s="25"/>
      <c r="B76" s="30"/>
      <c r="C76" s="30"/>
      <c r="D76" s="30"/>
      <c r="E76" s="18"/>
      <c r="F76" s="31"/>
      <c r="G76" s="18"/>
      <c r="H76" s="19" t="str">
        <f>IF(ISBLANK(G76),"",IF(ISNA(VLOOKUP(G76,Liste!$A$1:$B$7,2,0)),"",VLOOKUP(G76,Liste!$A$1:$B$7,2,0)))</f>
        <v/>
      </c>
    </row>
    <row r="77" spans="1:8" ht="15" x14ac:dyDescent="0.2">
      <c r="A77" s="25"/>
      <c r="B77" s="30"/>
      <c r="C77" s="30"/>
      <c r="D77" s="30"/>
      <c r="E77" s="18"/>
      <c r="F77" s="31"/>
      <c r="G77" s="18"/>
      <c r="H77" s="19" t="str">
        <f>IF(ISBLANK(G77),"",IF(ISNA(VLOOKUP(G77,Liste!$A$1:$B$7,2,0)),"",VLOOKUP(G77,Liste!$A$1:$B$7,2,0)))</f>
        <v/>
      </c>
    </row>
    <row r="78" spans="1:8" ht="15" x14ac:dyDescent="0.2">
      <c r="A78" s="25"/>
      <c r="B78" s="30"/>
      <c r="C78" s="30"/>
      <c r="D78" s="30"/>
      <c r="E78" s="18"/>
      <c r="F78" s="31"/>
      <c r="G78" s="18"/>
      <c r="H78" s="19" t="str">
        <f>IF(ISBLANK(G78),"",IF(ISNA(VLOOKUP(G78,Liste!$A$1:$B$7,2,0)),"",VLOOKUP(G78,Liste!$A$1:$B$7,2,0)))</f>
        <v/>
      </c>
    </row>
    <row r="79" spans="1:8" ht="15" x14ac:dyDescent="0.2">
      <c r="A79" s="25"/>
      <c r="B79" s="30"/>
      <c r="C79" s="30"/>
      <c r="D79" s="30"/>
      <c r="E79" s="18"/>
      <c r="F79" s="31"/>
      <c r="G79" s="18"/>
      <c r="H79" s="19" t="str">
        <f>IF(ISBLANK(G79),"",IF(ISNA(VLOOKUP(G79,Liste!$A$1:$B$7,2,0)),"",VLOOKUP(G79,Liste!$A$1:$B$7,2,0)))</f>
        <v/>
      </c>
    </row>
    <row r="80" spans="1:8" ht="15" x14ac:dyDescent="0.2">
      <c r="A80" s="25"/>
      <c r="B80" s="30"/>
      <c r="C80" s="30"/>
      <c r="D80" s="30"/>
      <c r="E80" s="18"/>
      <c r="F80" s="31"/>
      <c r="G80" s="18"/>
      <c r="H80" s="19" t="str">
        <f>IF(ISBLANK(G80),"",IF(ISNA(VLOOKUP(G80,Liste!$A$1:$B$7,2,0)),"",VLOOKUP(G80,Liste!$A$1:$B$7,2,0)))</f>
        <v/>
      </c>
    </row>
    <row r="81" spans="1:8" ht="15" x14ac:dyDescent="0.2">
      <c r="A81" s="25"/>
      <c r="B81" s="30"/>
      <c r="C81" s="30"/>
      <c r="D81" s="30"/>
      <c r="E81" s="18"/>
      <c r="F81" s="31"/>
      <c r="G81" s="18"/>
      <c r="H81" s="19" t="str">
        <f>IF(ISBLANK(G81),"",IF(ISNA(VLOOKUP(G81,Liste!$A$1:$B$7,2,0)),"",VLOOKUP(G81,Liste!$A$1:$B$7,2,0)))</f>
        <v/>
      </c>
    </row>
    <row r="82" spans="1:8" ht="15" x14ac:dyDescent="0.2">
      <c r="A82" s="25"/>
      <c r="B82" s="30"/>
      <c r="C82" s="30"/>
      <c r="D82" s="30"/>
      <c r="E82" s="18"/>
      <c r="F82" s="31"/>
      <c r="G82" s="18"/>
      <c r="H82" s="19" t="str">
        <f>IF(ISBLANK(G82),"",IF(ISNA(VLOOKUP(G82,Liste!$A$1:$B$7,2,0)),"",VLOOKUP(G82,Liste!$A$1:$B$7,2,0)))</f>
        <v/>
      </c>
    </row>
    <row r="83" spans="1:8" ht="15" x14ac:dyDescent="0.2">
      <c r="A83" s="25"/>
      <c r="B83" s="30"/>
      <c r="C83" s="30"/>
      <c r="D83" s="30"/>
      <c r="E83" s="18"/>
      <c r="F83" s="31"/>
      <c r="G83" s="18"/>
      <c r="H83" s="19" t="str">
        <f>IF(ISBLANK(G83),"",IF(ISNA(VLOOKUP(G83,Liste!$A$1:$B$7,2,0)),"",VLOOKUP(G83,Liste!$A$1:$B$7,2,0)))</f>
        <v/>
      </c>
    </row>
    <row r="84" spans="1:8" ht="15" x14ac:dyDescent="0.2">
      <c r="A84" s="25"/>
      <c r="B84" s="30"/>
      <c r="C84" s="30"/>
      <c r="D84" s="30"/>
      <c r="E84" s="18"/>
      <c r="F84" s="31"/>
      <c r="G84" s="18"/>
      <c r="H84" s="19" t="str">
        <f>IF(ISBLANK(G84),"",IF(ISNA(VLOOKUP(G84,Liste!$A$1:$B$7,2,0)),"",VLOOKUP(G84,Liste!$A$1:$B$7,2,0)))</f>
        <v/>
      </c>
    </row>
    <row r="85" spans="1:8" ht="15" x14ac:dyDescent="0.2">
      <c r="A85" s="25"/>
      <c r="B85" s="30"/>
      <c r="C85" s="30"/>
      <c r="D85" s="30"/>
      <c r="E85" s="18"/>
      <c r="F85" s="31"/>
      <c r="G85" s="18"/>
      <c r="H85" s="19" t="str">
        <f>IF(ISBLANK(G85),"",IF(ISNA(VLOOKUP(G85,Liste!$A$1:$B$7,2,0)),"",VLOOKUP(G85,Liste!$A$1:$B$7,2,0)))</f>
        <v/>
      </c>
    </row>
    <row r="86" spans="1:8" ht="15" x14ac:dyDescent="0.2">
      <c r="A86" s="25"/>
      <c r="B86" s="30"/>
      <c r="C86" s="30"/>
      <c r="D86" s="30"/>
      <c r="E86" s="18"/>
      <c r="F86" s="31"/>
      <c r="G86" s="18"/>
      <c r="H86" s="19" t="str">
        <f>IF(ISBLANK(G86),"",IF(ISNA(VLOOKUP(G86,Liste!$A$1:$B$7,2,0)),"",VLOOKUP(G86,Liste!$A$1:$B$7,2,0)))</f>
        <v/>
      </c>
    </row>
    <row r="87" spans="1:8" ht="15" x14ac:dyDescent="0.2">
      <c r="A87" s="25"/>
      <c r="B87" s="30"/>
      <c r="C87" s="30"/>
      <c r="D87" s="30"/>
      <c r="E87" s="18"/>
      <c r="F87" s="31"/>
      <c r="G87" s="18"/>
      <c r="H87" s="19" t="str">
        <f>IF(ISBLANK(G87),"",IF(ISNA(VLOOKUP(G87,Liste!$A$1:$B$7,2,0)),"",VLOOKUP(G87,Liste!$A$1:$B$7,2,0)))</f>
        <v/>
      </c>
    </row>
    <row r="88" spans="1:8" ht="15" x14ac:dyDescent="0.2">
      <c r="A88" s="25"/>
      <c r="B88" s="30"/>
      <c r="C88" s="30"/>
      <c r="D88" s="30"/>
      <c r="E88" s="18"/>
      <c r="F88" s="31"/>
      <c r="G88" s="18"/>
      <c r="H88" s="19" t="str">
        <f>IF(ISBLANK(G88),"",IF(ISNA(VLOOKUP(G88,Liste!$A$1:$B$7,2,0)),"",VLOOKUP(G88,Liste!$A$1:$B$7,2,0)))</f>
        <v/>
      </c>
    </row>
    <row r="89" spans="1:8" ht="15" x14ac:dyDescent="0.2">
      <c r="A89" s="25"/>
      <c r="B89" s="30"/>
      <c r="C89" s="30"/>
      <c r="D89" s="30"/>
      <c r="E89" s="18"/>
      <c r="F89" s="31"/>
      <c r="G89" s="18"/>
      <c r="H89" s="19" t="str">
        <f>IF(ISBLANK(G89),"",IF(ISNA(VLOOKUP(G89,Liste!$A$1:$B$7,2,0)),"",VLOOKUP(G89,Liste!$A$1:$B$7,2,0)))</f>
        <v/>
      </c>
    </row>
    <row r="90" spans="1:8" ht="15" x14ac:dyDescent="0.2">
      <c r="A90" s="25"/>
      <c r="B90" s="30"/>
      <c r="C90" s="30"/>
      <c r="D90" s="30"/>
      <c r="E90" s="18"/>
      <c r="F90" s="31"/>
      <c r="G90" s="18"/>
      <c r="H90" s="19" t="str">
        <f>IF(ISBLANK(G90),"",IF(ISNA(VLOOKUP(G90,Liste!$A$1:$B$7,2,0)),"",VLOOKUP(G90,Liste!$A$1:$B$7,2,0)))</f>
        <v/>
      </c>
    </row>
    <row r="91" spans="1:8" ht="15" x14ac:dyDescent="0.2">
      <c r="A91" s="25"/>
      <c r="B91" s="30"/>
      <c r="C91" s="30"/>
      <c r="D91" s="30"/>
      <c r="E91" s="18"/>
      <c r="F91" s="31"/>
      <c r="G91" s="18"/>
      <c r="H91" s="19" t="str">
        <f>IF(ISBLANK(G91),"",IF(ISNA(VLOOKUP(G91,Liste!$A$1:$B$7,2,0)),"",VLOOKUP(G91,Liste!$A$1:$B$7,2,0)))</f>
        <v/>
      </c>
    </row>
    <row r="92" spans="1:8" ht="15" x14ac:dyDescent="0.2">
      <c r="A92" s="25"/>
      <c r="B92" s="30"/>
      <c r="C92" s="30"/>
      <c r="D92" s="30"/>
      <c r="E92" s="18"/>
      <c r="F92" s="31"/>
      <c r="G92" s="18"/>
      <c r="H92" s="19" t="str">
        <f>IF(ISBLANK(G92),"",IF(ISNA(VLOOKUP(G92,Liste!$A$1:$B$7,2,0)),"",VLOOKUP(G92,Liste!$A$1:$B$7,2,0)))</f>
        <v/>
      </c>
    </row>
    <row r="93" spans="1:8" ht="15" x14ac:dyDescent="0.2">
      <c r="A93" s="25"/>
      <c r="B93" s="30"/>
      <c r="C93" s="30"/>
      <c r="D93" s="30"/>
      <c r="E93" s="18"/>
      <c r="F93" s="31"/>
      <c r="G93" s="18"/>
      <c r="H93" s="19" t="str">
        <f>IF(ISBLANK(G93),"",IF(ISNA(VLOOKUP(G93,Liste!$A$1:$B$7,2,0)),"",VLOOKUP(G93,Liste!$A$1:$B$7,2,0)))</f>
        <v/>
      </c>
    </row>
    <row r="94" spans="1:8" ht="15" x14ac:dyDescent="0.2">
      <c r="A94" s="25"/>
      <c r="B94" s="30"/>
      <c r="C94" s="30"/>
      <c r="D94" s="30"/>
      <c r="E94" s="18"/>
      <c r="F94" s="31"/>
      <c r="G94" s="18"/>
      <c r="H94" s="19" t="str">
        <f>IF(ISBLANK(G94),"",IF(ISNA(VLOOKUP(G94,Liste!$A$1:$B$7,2,0)),"",VLOOKUP(G94,Liste!$A$1:$B$7,2,0)))</f>
        <v/>
      </c>
    </row>
    <row r="95" spans="1:8" ht="15" x14ac:dyDescent="0.2">
      <c r="A95" s="25"/>
      <c r="B95" s="30"/>
      <c r="C95" s="30"/>
      <c r="D95" s="30"/>
      <c r="E95" s="18"/>
      <c r="F95" s="31"/>
      <c r="G95" s="18"/>
      <c r="H95" s="19" t="str">
        <f>IF(ISBLANK(G95),"",IF(ISNA(VLOOKUP(G95,Liste!$A$1:$B$7,2,0)),"",VLOOKUP(G95,Liste!$A$1:$B$7,2,0)))</f>
        <v/>
      </c>
    </row>
    <row r="96" spans="1:8" ht="15" x14ac:dyDescent="0.2">
      <c r="A96" s="25"/>
      <c r="B96" s="30"/>
      <c r="C96" s="30"/>
      <c r="D96" s="30"/>
      <c r="E96" s="18"/>
      <c r="F96" s="31"/>
      <c r="G96" s="18"/>
      <c r="H96" s="19" t="str">
        <f>IF(ISBLANK(G96),"",IF(ISNA(VLOOKUP(G96,Liste!$A$1:$B$7,2,0)),"",VLOOKUP(G96,Liste!$A$1:$B$7,2,0)))</f>
        <v/>
      </c>
    </row>
    <row r="97" spans="1:8" ht="15" x14ac:dyDescent="0.2">
      <c r="A97" s="25"/>
      <c r="B97" s="30"/>
      <c r="C97" s="30"/>
      <c r="D97" s="30"/>
      <c r="E97" s="18"/>
      <c r="F97" s="31"/>
      <c r="G97" s="18"/>
      <c r="H97" s="19" t="str">
        <f>IF(ISBLANK(G97),"",IF(ISNA(VLOOKUP(G97,Liste!$A$1:$B$7,2,0)),"",VLOOKUP(G97,Liste!$A$1:$B$7,2,0)))</f>
        <v/>
      </c>
    </row>
    <row r="98" spans="1:8" ht="15" x14ac:dyDescent="0.2">
      <c r="A98" s="25"/>
      <c r="B98" s="30"/>
      <c r="C98" s="30"/>
      <c r="D98" s="30"/>
      <c r="E98" s="18"/>
      <c r="F98" s="31"/>
      <c r="G98" s="18"/>
      <c r="H98" s="19" t="str">
        <f>IF(ISBLANK(G98),"",IF(ISNA(VLOOKUP(G98,Liste!$A$1:$B$7,2,0)),"",VLOOKUP(G98,Liste!$A$1:$B$7,2,0)))</f>
        <v/>
      </c>
    </row>
    <row r="99" spans="1:8" ht="15" x14ac:dyDescent="0.2">
      <c r="A99" s="25"/>
      <c r="B99" s="30"/>
      <c r="C99" s="30"/>
      <c r="D99" s="30"/>
      <c r="E99" s="18"/>
      <c r="F99" s="31"/>
      <c r="G99" s="18"/>
      <c r="H99" s="19" t="str">
        <f>IF(ISBLANK(G99),"",IF(ISNA(VLOOKUP(G99,Liste!$A$1:$B$7,2,0)),"",VLOOKUP(G99,Liste!$A$1:$B$7,2,0)))</f>
        <v/>
      </c>
    </row>
    <row r="100" spans="1:8" ht="15" x14ac:dyDescent="0.2">
      <c r="A100" s="25"/>
      <c r="B100" s="30"/>
      <c r="C100" s="30"/>
      <c r="D100" s="30"/>
      <c r="E100" s="18"/>
      <c r="F100" s="31"/>
      <c r="G100" s="18"/>
      <c r="H100" s="19" t="str">
        <f>IF(ISBLANK(G100),"",IF(ISNA(VLOOKUP(G100,Liste!$A$1:$B$7,2,0)),"",VLOOKUP(G100,Liste!$A$1:$B$7,2,0)))</f>
        <v/>
      </c>
    </row>
    <row r="101" spans="1:8" ht="15" x14ac:dyDescent="0.2">
      <c r="A101" s="25"/>
      <c r="B101" s="30"/>
      <c r="C101" s="30"/>
      <c r="D101" s="30"/>
      <c r="E101" s="18"/>
      <c r="F101" s="31"/>
      <c r="G101" s="18"/>
      <c r="H101" s="19" t="str">
        <f>IF(ISBLANK(G101),"",IF(ISNA(VLOOKUP(G101,Liste!$A$1:$B$7,2,0)),"",VLOOKUP(G101,Liste!$A$1:$B$7,2,0)))</f>
        <v/>
      </c>
    </row>
    <row r="102" spans="1:8" ht="15" x14ac:dyDescent="0.2">
      <c r="A102" s="25"/>
      <c r="B102" s="30"/>
      <c r="C102" s="30"/>
      <c r="D102" s="30"/>
      <c r="E102" s="18"/>
      <c r="F102" s="31"/>
      <c r="G102" s="18"/>
      <c r="H102" s="19" t="str">
        <f>IF(ISBLANK(G102),"",IF(ISNA(VLOOKUP(G102,Liste!$A$1:$B$7,2,0)),"",VLOOKUP(G102,Liste!$A$1:$B$7,2,0)))</f>
        <v/>
      </c>
    </row>
    <row r="103" spans="1:8" ht="15" x14ac:dyDescent="0.2">
      <c r="A103" s="25"/>
      <c r="B103" s="30"/>
      <c r="C103" s="30"/>
      <c r="D103" s="30"/>
      <c r="E103" s="18"/>
      <c r="F103" s="31"/>
      <c r="G103" s="18"/>
      <c r="H103" s="19" t="str">
        <f>IF(ISBLANK(G103),"",IF(ISNA(VLOOKUP(G103,Liste!$A$1:$B$7,2,0)),"",VLOOKUP(G103,Liste!$A$1:$B$7,2,0)))</f>
        <v/>
      </c>
    </row>
    <row r="104" spans="1:8" ht="15" x14ac:dyDescent="0.2">
      <c r="A104" s="25"/>
      <c r="B104" s="30"/>
      <c r="C104" s="30"/>
      <c r="D104" s="30"/>
      <c r="E104" s="18"/>
      <c r="F104" s="31"/>
      <c r="G104" s="18"/>
      <c r="H104" s="19" t="str">
        <f>IF(ISBLANK(G104),"",IF(ISNA(VLOOKUP(G104,Liste!$A$1:$B$7,2,0)),"",VLOOKUP(G104,Liste!$A$1:$B$7,2,0)))</f>
        <v/>
      </c>
    </row>
    <row r="105" spans="1:8" ht="15" x14ac:dyDescent="0.2">
      <c r="A105" s="25"/>
      <c r="B105" s="30"/>
      <c r="C105" s="30"/>
      <c r="D105" s="30"/>
      <c r="E105" s="18"/>
      <c r="F105" s="31"/>
      <c r="G105" s="18"/>
      <c r="H105" s="19" t="str">
        <f>IF(ISBLANK(G105),"",IF(ISNA(VLOOKUP(G105,Liste!$A$1:$B$7,2,0)),"",VLOOKUP(G105,Liste!$A$1:$B$7,2,0)))</f>
        <v/>
      </c>
    </row>
    <row r="106" spans="1:8" ht="15" x14ac:dyDescent="0.2">
      <c r="A106" s="25"/>
      <c r="B106" s="30"/>
      <c r="C106" s="30"/>
      <c r="D106" s="30"/>
      <c r="E106" s="18"/>
      <c r="F106" s="31"/>
      <c r="G106" s="18"/>
      <c r="H106" s="19" t="str">
        <f>IF(ISBLANK(G106),"",IF(ISNA(VLOOKUP(G106,Liste!$A$1:$B$7,2,0)),"",VLOOKUP(G106,Liste!$A$1:$B$7,2,0)))</f>
        <v/>
      </c>
    </row>
    <row r="107" spans="1:8" ht="15" x14ac:dyDescent="0.2">
      <c r="A107" s="25"/>
      <c r="B107" s="30"/>
      <c r="C107" s="30"/>
      <c r="D107" s="30"/>
      <c r="E107" s="18"/>
      <c r="F107" s="31"/>
      <c r="G107" s="18"/>
      <c r="H107" s="19" t="str">
        <f>IF(ISBLANK(G107),"",IF(ISNA(VLOOKUP(G107,Liste!$A$1:$B$7,2,0)),"",VLOOKUP(G107,Liste!$A$1:$B$7,2,0)))</f>
        <v/>
      </c>
    </row>
    <row r="108" spans="1:8" ht="15" x14ac:dyDescent="0.2">
      <c r="A108" s="25"/>
      <c r="B108" s="30"/>
      <c r="C108" s="30"/>
      <c r="D108" s="30"/>
      <c r="E108" s="18"/>
      <c r="F108" s="31"/>
      <c r="G108" s="18"/>
      <c r="H108" s="19" t="str">
        <f>IF(ISBLANK(G108),"",IF(ISNA(VLOOKUP(G108,Liste!$A$1:$B$7,2,0)),"",VLOOKUP(G108,Liste!$A$1:$B$7,2,0)))</f>
        <v/>
      </c>
    </row>
    <row r="109" spans="1:8" ht="15" x14ac:dyDescent="0.2">
      <c r="A109" s="25"/>
      <c r="B109" s="30"/>
      <c r="C109" s="30"/>
      <c r="D109" s="30"/>
      <c r="E109" s="18"/>
      <c r="F109" s="31"/>
      <c r="G109" s="18"/>
      <c r="H109" s="19" t="str">
        <f>IF(ISBLANK(G109),"",IF(ISNA(VLOOKUP(G109,Liste!$A$1:$B$7,2,0)),"",VLOOKUP(G109,Liste!$A$1:$B$7,2,0)))</f>
        <v/>
      </c>
    </row>
    <row r="110" spans="1:8" ht="15" x14ac:dyDescent="0.2">
      <c r="A110" s="25"/>
      <c r="B110" s="30"/>
      <c r="C110" s="30"/>
      <c r="D110" s="30"/>
      <c r="E110" s="18"/>
      <c r="F110" s="31"/>
      <c r="G110" s="18"/>
      <c r="H110" s="19" t="str">
        <f>IF(ISBLANK(G110),"",IF(ISNA(VLOOKUP(G110,Liste!$A$1:$B$7,2,0)),"",VLOOKUP(G110,Liste!$A$1:$B$7,2,0)))</f>
        <v/>
      </c>
    </row>
    <row r="111" spans="1:8" ht="15" x14ac:dyDescent="0.2">
      <c r="A111" s="25"/>
      <c r="B111" s="30"/>
      <c r="C111" s="30"/>
      <c r="D111" s="30"/>
      <c r="E111" s="18"/>
      <c r="F111" s="31"/>
      <c r="G111" s="18"/>
      <c r="H111" s="19" t="str">
        <f>IF(ISBLANK(G111),"",IF(ISNA(VLOOKUP(G111,Liste!$A$1:$B$7,2,0)),"",VLOOKUP(G111,Liste!$A$1:$B$7,2,0)))</f>
        <v/>
      </c>
    </row>
    <row r="112" spans="1:8" ht="15" x14ac:dyDescent="0.2">
      <c r="A112" s="25"/>
      <c r="B112" s="30"/>
      <c r="C112" s="30"/>
      <c r="D112" s="30"/>
      <c r="E112" s="18"/>
      <c r="F112" s="31"/>
      <c r="G112" s="18"/>
      <c r="H112" s="19" t="str">
        <f>IF(ISBLANK(G112),"",IF(ISNA(VLOOKUP(G112,Liste!$A$1:$B$7,2,0)),"",VLOOKUP(G112,Liste!$A$1:$B$7,2,0)))</f>
        <v/>
      </c>
    </row>
    <row r="113" spans="1:8" ht="15" x14ac:dyDescent="0.2">
      <c r="A113" s="25"/>
      <c r="B113" s="30"/>
      <c r="C113" s="30"/>
      <c r="D113" s="30"/>
      <c r="E113" s="18"/>
      <c r="F113" s="31"/>
      <c r="G113" s="18"/>
      <c r="H113" s="19" t="str">
        <f>IF(ISBLANK(G113),"",IF(ISNA(VLOOKUP(G113,Liste!$A$1:$B$7,2,0)),"",VLOOKUP(G113,Liste!$A$1:$B$7,2,0)))</f>
        <v/>
      </c>
    </row>
    <row r="114" spans="1:8" ht="15" x14ac:dyDescent="0.2">
      <c r="A114" s="25"/>
      <c r="B114" s="30"/>
      <c r="C114" s="30"/>
      <c r="D114" s="30"/>
      <c r="E114" s="18"/>
      <c r="F114" s="31"/>
      <c r="G114" s="18"/>
      <c r="H114" s="19" t="str">
        <f>IF(ISBLANK(G114),"",IF(ISNA(VLOOKUP(G114,Liste!$A$1:$B$7,2,0)),"",VLOOKUP(G114,Liste!$A$1:$B$7,2,0)))</f>
        <v/>
      </c>
    </row>
    <row r="115" spans="1:8" ht="15" x14ac:dyDescent="0.2">
      <c r="A115" s="25"/>
      <c r="B115" s="30"/>
      <c r="C115" s="30"/>
      <c r="D115" s="30"/>
      <c r="E115" s="18"/>
      <c r="F115" s="31"/>
      <c r="G115" s="18"/>
      <c r="H115" s="19" t="str">
        <f>IF(ISBLANK(G115),"",IF(ISNA(VLOOKUP(G115,Liste!$A$1:$B$7,2,0)),"",VLOOKUP(G115,Liste!$A$1:$B$7,2,0)))</f>
        <v/>
      </c>
    </row>
    <row r="116" spans="1:8" ht="15" x14ac:dyDescent="0.2">
      <c r="A116" s="25"/>
      <c r="B116" s="30"/>
      <c r="C116" s="30"/>
      <c r="D116" s="30"/>
      <c r="E116" s="18"/>
      <c r="F116" s="31"/>
      <c r="G116" s="18"/>
      <c r="H116" s="19" t="str">
        <f>IF(ISBLANK(G116),"",IF(ISNA(VLOOKUP(G116,Liste!$A$1:$B$7,2,0)),"",VLOOKUP(G116,Liste!$A$1:$B$7,2,0)))</f>
        <v/>
      </c>
    </row>
    <row r="117" spans="1:8" ht="15" x14ac:dyDescent="0.2">
      <c r="A117" s="25"/>
      <c r="B117" s="30"/>
      <c r="C117" s="30"/>
      <c r="D117" s="30"/>
      <c r="E117" s="18"/>
      <c r="F117" s="31"/>
      <c r="G117" s="18"/>
      <c r="H117" s="19" t="str">
        <f>IF(ISBLANK(G117),"",IF(ISNA(VLOOKUP(G117,Liste!$A$1:$B$7,2,0)),"",VLOOKUP(G117,Liste!$A$1:$B$7,2,0)))</f>
        <v/>
      </c>
    </row>
    <row r="118" spans="1:8" ht="15" x14ac:dyDescent="0.2">
      <c r="A118" s="25"/>
      <c r="B118" s="30"/>
      <c r="C118" s="30"/>
      <c r="D118" s="30"/>
      <c r="E118" s="18"/>
      <c r="F118" s="31"/>
      <c r="G118" s="18"/>
      <c r="H118" s="19" t="str">
        <f>IF(ISBLANK(G118),"",IF(ISNA(VLOOKUP(G118,Liste!$A$1:$B$7,2,0)),"",VLOOKUP(G118,Liste!$A$1:$B$7,2,0)))</f>
        <v/>
      </c>
    </row>
    <row r="119" spans="1:8" ht="15" x14ac:dyDescent="0.2">
      <c r="A119" s="25"/>
      <c r="B119" s="30"/>
      <c r="C119" s="30"/>
      <c r="D119" s="30"/>
      <c r="E119" s="18"/>
      <c r="F119" s="31"/>
      <c r="G119" s="18"/>
      <c r="H119" s="19" t="str">
        <f>IF(ISBLANK(G119),"",IF(ISNA(VLOOKUP(G119,Liste!$A$1:$B$7,2,0)),"",VLOOKUP(G119,Liste!$A$1:$B$7,2,0)))</f>
        <v/>
      </c>
    </row>
    <row r="120" spans="1:8" ht="15" x14ac:dyDescent="0.2">
      <c r="A120" s="25"/>
      <c r="B120" s="30"/>
      <c r="C120" s="30"/>
      <c r="D120" s="30"/>
      <c r="E120" s="18"/>
      <c r="F120" s="31"/>
      <c r="G120" s="18"/>
      <c r="H120" s="19" t="str">
        <f>IF(ISBLANK(G120),"",IF(ISNA(VLOOKUP(G120,Liste!$A$1:$B$7,2,0)),"",VLOOKUP(G120,Liste!$A$1:$B$7,2,0)))</f>
        <v/>
      </c>
    </row>
    <row r="121" spans="1:8" ht="15" x14ac:dyDescent="0.2">
      <c r="A121" s="25"/>
      <c r="B121" s="30"/>
      <c r="C121" s="30"/>
      <c r="D121" s="30"/>
      <c r="E121" s="18"/>
      <c r="F121" s="31"/>
      <c r="G121" s="18"/>
      <c r="H121" s="19" t="str">
        <f>IF(ISBLANK(G121),"",IF(ISNA(VLOOKUP(G121,Liste!$A$1:$B$7,2,0)),"",VLOOKUP(G121,Liste!$A$1:$B$7,2,0)))</f>
        <v/>
      </c>
    </row>
    <row r="122" spans="1:8" ht="15" x14ac:dyDescent="0.2">
      <c r="A122" s="25"/>
      <c r="B122" s="30"/>
      <c r="C122" s="30"/>
      <c r="D122" s="30"/>
      <c r="E122" s="18"/>
      <c r="F122" s="31"/>
      <c r="G122" s="18"/>
      <c r="H122" s="19" t="str">
        <f>IF(ISBLANK(G122),"",IF(ISNA(VLOOKUP(G122,Liste!$A$1:$B$7,2,0)),"",VLOOKUP(G122,Liste!$A$1:$B$7,2,0)))</f>
        <v/>
      </c>
    </row>
    <row r="123" spans="1:8" ht="15" x14ac:dyDescent="0.2">
      <c r="A123" s="25"/>
      <c r="B123" s="30"/>
      <c r="C123" s="30"/>
      <c r="D123" s="30"/>
      <c r="E123" s="18"/>
      <c r="F123" s="31"/>
      <c r="G123" s="18"/>
      <c r="H123" s="19" t="str">
        <f>IF(ISBLANK(G123),"",IF(ISNA(VLOOKUP(G123,Liste!$A$1:$B$7,2,0)),"",VLOOKUP(G123,Liste!$A$1:$B$7,2,0)))</f>
        <v/>
      </c>
    </row>
    <row r="124" spans="1:8" ht="15" x14ac:dyDescent="0.2">
      <c r="A124" s="25"/>
      <c r="B124" s="30"/>
      <c r="C124" s="30"/>
      <c r="D124" s="30"/>
      <c r="E124" s="18"/>
      <c r="F124" s="31"/>
      <c r="G124" s="18"/>
      <c r="H124" s="19" t="str">
        <f>IF(ISBLANK(G124),"",IF(ISNA(VLOOKUP(G124,Liste!$A$1:$B$7,2,0)),"",VLOOKUP(G124,Liste!$A$1:$B$7,2,0)))</f>
        <v/>
      </c>
    </row>
    <row r="125" spans="1:8" ht="15" x14ac:dyDescent="0.2">
      <c r="A125" s="25"/>
      <c r="B125" s="30"/>
      <c r="C125" s="30"/>
      <c r="D125" s="30"/>
      <c r="E125" s="18"/>
      <c r="F125" s="31"/>
      <c r="G125" s="18"/>
      <c r="H125" s="19" t="str">
        <f>IF(ISBLANK(G125),"",IF(ISNA(VLOOKUP(G125,Liste!$A$1:$B$7,2,0)),"",VLOOKUP(G125,Liste!$A$1:$B$7,2,0)))</f>
        <v/>
      </c>
    </row>
    <row r="126" spans="1:8" ht="15" x14ac:dyDescent="0.2">
      <c r="A126" s="25"/>
      <c r="B126" s="30"/>
      <c r="C126" s="30"/>
      <c r="D126" s="30"/>
      <c r="E126" s="18"/>
      <c r="F126" s="31"/>
      <c r="G126" s="18"/>
      <c r="H126" s="19" t="str">
        <f>IF(ISBLANK(G126),"",IF(ISNA(VLOOKUP(G126,Liste!$A$1:$B$7,2,0)),"",VLOOKUP(G126,Liste!$A$1:$B$7,2,0)))</f>
        <v/>
      </c>
    </row>
    <row r="127" spans="1:8" ht="15" x14ac:dyDescent="0.2">
      <c r="A127" s="25"/>
      <c r="B127" s="30"/>
      <c r="C127" s="30"/>
      <c r="D127" s="30"/>
      <c r="E127" s="18"/>
      <c r="F127" s="31"/>
      <c r="G127" s="18"/>
      <c r="H127" s="19" t="str">
        <f>IF(ISBLANK(G127),"",IF(ISNA(VLOOKUP(G127,Liste!$A$1:$B$7,2,0)),"",VLOOKUP(G127,Liste!$A$1:$B$7,2,0)))</f>
        <v/>
      </c>
    </row>
    <row r="128" spans="1:8" ht="15" x14ac:dyDescent="0.2">
      <c r="A128" s="25"/>
      <c r="B128" s="30"/>
      <c r="C128" s="30"/>
      <c r="D128" s="30"/>
      <c r="E128" s="18"/>
      <c r="F128" s="31"/>
      <c r="G128" s="18"/>
      <c r="H128" s="19" t="str">
        <f>IF(ISBLANK(G128),"",IF(ISNA(VLOOKUP(G128,Liste!$A$1:$B$7,2,0)),"",VLOOKUP(G128,Liste!$A$1:$B$7,2,0)))</f>
        <v/>
      </c>
    </row>
    <row r="129" spans="1:8" ht="15" x14ac:dyDescent="0.2">
      <c r="A129" s="25"/>
      <c r="B129" s="30"/>
      <c r="C129" s="30"/>
      <c r="D129" s="30"/>
      <c r="E129" s="18"/>
      <c r="F129" s="31"/>
      <c r="G129" s="18"/>
      <c r="H129" s="19" t="str">
        <f>IF(ISBLANK(G129),"",IF(ISNA(VLOOKUP(G129,Liste!$A$1:$B$7,2,0)),"",VLOOKUP(G129,Liste!$A$1:$B$7,2,0)))</f>
        <v/>
      </c>
    </row>
    <row r="130" spans="1:8" ht="15" x14ac:dyDescent="0.2">
      <c r="A130" s="25"/>
      <c r="B130" s="30"/>
      <c r="C130" s="30"/>
      <c r="D130" s="30"/>
      <c r="E130" s="18"/>
      <c r="F130" s="31"/>
      <c r="G130" s="18"/>
      <c r="H130" s="19" t="str">
        <f>IF(ISBLANK(G130),"",IF(ISNA(VLOOKUP(G130,Liste!$A$1:$B$7,2,0)),"",VLOOKUP(G130,Liste!$A$1:$B$7,2,0)))</f>
        <v/>
      </c>
    </row>
    <row r="131" spans="1:8" ht="15" x14ac:dyDescent="0.2">
      <c r="A131" s="25"/>
      <c r="B131" s="30"/>
      <c r="C131" s="30"/>
      <c r="D131" s="30"/>
      <c r="E131" s="18"/>
      <c r="F131" s="31"/>
      <c r="G131" s="18"/>
      <c r="H131" s="19" t="str">
        <f>IF(ISBLANK(G131),"",IF(ISNA(VLOOKUP(G131,Liste!$A$1:$B$7,2,0)),"",VLOOKUP(G131,Liste!$A$1:$B$7,2,0)))</f>
        <v/>
      </c>
    </row>
    <row r="132" spans="1:8" ht="15" x14ac:dyDescent="0.2">
      <c r="A132" s="25"/>
      <c r="B132" s="30"/>
      <c r="C132" s="30"/>
      <c r="D132" s="30"/>
      <c r="E132" s="18"/>
      <c r="F132" s="31"/>
      <c r="G132" s="18"/>
      <c r="H132" s="19" t="str">
        <f>IF(ISBLANK(G132),"",IF(ISNA(VLOOKUP(G132,Liste!$A$1:$B$7,2,0)),"",VLOOKUP(G132,Liste!$A$1:$B$7,2,0)))</f>
        <v/>
      </c>
    </row>
    <row r="133" spans="1:8" ht="15" x14ac:dyDescent="0.2">
      <c r="A133" s="25"/>
      <c r="B133" s="30"/>
      <c r="C133" s="30"/>
      <c r="D133" s="30"/>
      <c r="E133" s="18"/>
      <c r="F133" s="31"/>
      <c r="G133" s="18"/>
      <c r="H133" s="19" t="str">
        <f>IF(ISBLANK(G133),"",IF(ISNA(VLOOKUP(G133,Liste!$A$1:$B$7,2,0)),"",VLOOKUP(G133,Liste!$A$1:$B$7,2,0)))</f>
        <v/>
      </c>
    </row>
    <row r="134" spans="1:8" ht="15" x14ac:dyDescent="0.2">
      <c r="A134" s="25"/>
      <c r="B134" s="30"/>
      <c r="C134" s="30"/>
      <c r="D134" s="30"/>
      <c r="E134" s="18"/>
      <c r="F134" s="31"/>
      <c r="G134" s="18"/>
      <c r="H134" s="19" t="str">
        <f>IF(ISBLANK(G134),"",IF(ISNA(VLOOKUP(G134,Liste!$A$1:$B$7,2,0)),"",VLOOKUP(G134,Liste!$A$1:$B$7,2,0)))</f>
        <v/>
      </c>
    </row>
    <row r="135" spans="1:8" ht="15" x14ac:dyDescent="0.2">
      <c r="A135" s="25"/>
      <c r="B135" s="30"/>
      <c r="C135" s="30"/>
      <c r="D135" s="30"/>
      <c r="E135" s="18"/>
      <c r="F135" s="31"/>
      <c r="G135" s="18"/>
      <c r="H135" s="19" t="str">
        <f>IF(ISBLANK(G135),"",IF(ISNA(VLOOKUP(G135,Liste!$A$1:$B$7,2,0)),"",VLOOKUP(G135,Liste!$A$1:$B$7,2,0)))</f>
        <v/>
      </c>
    </row>
    <row r="136" spans="1:8" ht="15" x14ac:dyDescent="0.2">
      <c r="A136" s="25"/>
      <c r="B136" s="30"/>
      <c r="C136" s="30"/>
      <c r="D136" s="30"/>
      <c r="E136" s="18"/>
      <c r="F136" s="31"/>
      <c r="G136" s="18"/>
      <c r="H136" s="19" t="str">
        <f>IF(ISBLANK(G136),"",IF(ISNA(VLOOKUP(G136,Liste!$A$1:$B$7,2,0)),"",VLOOKUP(G136,Liste!$A$1:$B$7,2,0)))</f>
        <v/>
      </c>
    </row>
    <row r="137" spans="1:8" ht="15" x14ac:dyDescent="0.2">
      <c r="A137" s="25"/>
      <c r="B137" s="30"/>
      <c r="C137" s="30"/>
      <c r="D137" s="30"/>
      <c r="E137" s="18"/>
      <c r="F137" s="31"/>
      <c r="G137" s="18"/>
      <c r="H137" s="19" t="str">
        <f>IF(ISBLANK(G137),"",IF(ISNA(VLOOKUP(G137,Liste!$A$1:$B$7,2,0)),"",VLOOKUP(G137,Liste!$A$1:$B$7,2,0)))</f>
        <v/>
      </c>
    </row>
    <row r="138" spans="1:8" ht="15" x14ac:dyDescent="0.2">
      <c r="A138" s="25"/>
      <c r="B138" s="30"/>
      <c r="C138" s="30"/>
      <c r="D138" s="30"/>
      <c r="E138" s="18"/>
      <c r="F138" s="31"/>
      <c r="G138" s="18"/>
      <c r="H138" s="19" t="str">
        <f>IF(ISBLANK(G138),"",IF(ISNA(VLOOKUP(G138,Liste!$A$1:$B$7,2,0)),"",VLOOKUP(G138,Liste!$A$1:$B$7,2,0)))</f>
        <v/>
      </c>
    </row>
    <row r="139" spans="1:8" ht="15" x14ac:dyDescent="0.2">
      <c r="A139" s="25"/>
      <c r="B139" s="30"/>
      <c r="C139" s="30"/>
      <c r="D139" s="30"/>
      <c r="E139" s="18"/>
      <c r="F139" s="31"/>
      <c r="G139" s="18"/>
      <c r="H139" s="19" t="str">
        <f>IF(ISBLANK(G139),"",IF(ISNA(VLOOKUP(G139,Liste!$A$1:$B$7,2,0)),"",VLOOKUP(G139,Liste!$A$1:$B$7,2,0)))</f>
        <v/>
      </c>
    </row>
    <row r="140" spans="1:8" ht="15" x14ac:dyDescent="0.2">
      <c r="A140" s="25"/>
      <c r="B140" s="30"/>
      <c r="C140" s="30"/>
      <c r="D140" s="30"/>
      <c r="E140" s="18"/>
      <c r="F140" s="31"/>
      <c r="G140" s="18"/>
      <c r="H140" s="19" t="str">
        <f>IF(ISBLANK(G140),"",IF(ISNA(VLOOKUP(G140,Liste!$A$1:$B$7,2,0)),"",VLOOKUP(G140,Liste!$A$1:$B$7,2,0)))</f>
        <v/>
      </c>
    </row>
    <row r="141" spans="1:8" ht="15" x14ac:dyDescent="0.2">
      <c r="A141" s="25"/>
      <c r="B141" s="30"/>
      <c r="C141" s="30"/>
      <c r="D141" s="30"/>
      <c r="E141" s="18"/>
      <c r="F141" s="31"/>
      <c r="G141" s="18"/>
      <c r="H141" s="19" t="str">
        <f>IF(ISBLANK(G141),"",IF(ISNA(VLOOKUP(G141,Liste!$A$1:$B$7,2,0)),"",VLOOKUP(G141,Liste!$A$1:$B$7,2,0)))</f>
        <v/>
      </c>
    </row>
    <row r="142" spans="1:8" ht="15" x14ac:dyDescent="0.2">
      <c r="A142" s="25"/>
      <c r="B142" s="30"/>
      <c r="C142" s="30"/>
      <c r="D142" s="30"/>
      <c r="E142" s="18"/>
      <c r="F142" s="31"/>
      <c r="G142" s="18"/>
      <c r="H142" s="19" t="str">
        <f>IF(ISBLANK(G142),"",IF(ISNA(VLOOKUP(G142,Liste!$A$1:$B$7,2,0)),"",VLOOKUP(G142,Liste!$A$1:$B$7,2,0)))</f>
        <v/>
      </c>
    </row>
    <row r="143" spans="1:8" ht="15" x14ac:dyDescent="0.2">
      <c r="A143" s="25"/>
      <c r="B143" s="30"/>
      <c r="C143" s="30"/>
      <c r="D143" s="30"/>
      <c r="E143" s="18"/>
      <c r="F143" s="31"/>
      <c r="G143" s="18"/>
      <c r="H143" s="19" t="str">
        <f>IF(ISBLANK(G143),"",IF(ISNA(VLOOKUP(G143,Liste!$A$1:$B$7,2,0)),"",VLOOKUP(G143,Liste!$A$1:$B$7,2,0)))</f>
        <v/>
      </c>
    </row>
    <row r="144" spans="1:8" ht="15" x14ac:dyDescent="0.2">
      <c r="A144" s="25"/>
      <c r="B144" s="30"/>
      <c r="C144" s="30"/>
      <c r="D144" s="30"/>
      <c r="E144" s="18"/>
      <c r="F144" s="31"/>
      <c r="G144" s="18"/>
      <c r="H144" s="19" t="str">
        <f>IF(ISBLANK(G144),"",IF(ISNA(VLOOKUP(G144,Liste!$A$1:$B$7,2,0)),"",VLOOKUP(G144,Liste!$A$1:$B$7,2,0)))</f>
        <v/>
      </c>
    </row>
    <row r="145" spans="1:8" ht="15" x14ac:dyDescent="0.2">
      <c r="A145" s="25"/>
      <c r="B145" s="30"/>
      <c r="C145" s="30"/>
      <c r="D145" s="30"/>
      <c r="E145" s="18"/>
      <c r="F145" s="31"/>
      <c r="G145" s="18"/>
      <c r="H145" s="19" t="str">
        <f>IF(ISBLANK(G145),"",IF(ISNA(VLOOKUP(G145,Liste!$A$1:$B$7,2,0)),"",VLOOKUP(G145,Liste!$A$1:$B$7,2,0)))</f>
        <v/>
      </c>
    </row>
    <row r="146" spans="1:8" ht="15" x14ac:dyDescent="0.2">
      <c r="A146" s="25"/>
      <c r="B146" s="30"/>
      <c r="C146" s="30"/>
      <c r="D146" s="30"/>
      <c r="E146" s="18"/>
      <c r="F146" s="31"/>
      <c r="G146" s="18"/>
      <c r="H146" s="19" t="str">
        <f>IF(ISBLANK(G146),"",IF(ISNA(VLOOKUP(G146,Liste!$A$1:$B$7,2,0)),"",VLOOKUP(G146,Liste!$A$1:$B$7,2,0)))</f>
        <v/>
      </c>
    </row>
    <row r="147" spans="1:8" ht="15" x14ac:dyDescent="0.2">
      <c r="A147" s="25"/>
      <c r="B147" s="30"/>
      <c r="C147" s="30"/>
      <c r="D147" s="30"/>
      <c r="E147" s="18"/>
      <c r="F147" s="31"/>
      <c r="G147" s="18"/>
      <c r="H147" s="19" t="str">
        <f>IF(ISBLANK(G147),"",IF(ISNA(VLOOKUP(G147,Liste!$A$1:$B$7,2,0)),"",VLOOKUP(G147,Liste!$A$1:$B$7,2,0)))</f>
        <v/>
      </c>
    </row>
    <row r="148" spans="1:8" ht="15" x14ac:dyDescent="0.2">
      <c r="A148" s="25"/>
      <c r="B148" s="30"/>
      <c r="C148" s="30"/>
      <c r="D148" s="30"/>
      <c r="E148" s="18"/>
      <c r="F148" s="31"/>
      <c r="G148" s="18"/>
      <c r="H148" s="19" t="str">
        <f>IF(ISBLANK(G148),"",IF(ISNA(VLOOKUP(G148,Liste!$A$1:$B$7,2,0)),"",VLOOKUP(G148,Liste!$A$1:$B$7,2,0)))</f>
        <v/>
      </c>
    </row>
    <row r="149" spans="1:8" ht="15" x14ac:dyDescent="0.2">
      <c r="A149" s="25"/>
      <c r="B149" s="30"/>
      <c r="C149" s="30"/>
      <c r="D149" s="30"/>
      <c r="E149" s="18"/>
      <c r="F149" s="31"/>
      <c r="G149" s="18"/>
      <c r="H149" s="19" t="str">
        <f>IF(ISBLANK(G149),"",IF(ISNA(VLOOKUP(G149,Liste!$A$1:$B$7,2,0)),"",VLOOKUP(G149,Liste!$A$1:$B$7,2,0)))</f>
        <v/>
      </c>
    </row>
    <row r="150" spans="1:8" ht="15" x14ac:dyDescent="0.2">
      <c r="A150" s="25"/>
      <c r="B150" s="30"/>
      <c r="C150" s="30"/>
      <c r="D150" s="30"/>
      <c r="E150" s="18"/>
      <c r="F150" s="31"/>
      <c r="G150" s="18"/>
      <c r="H150" s="19" t="str">
        <f>IF(ISBLANK(G150),"",IF(ISNA(VLOOKUP(G150,Liste!$A$1:$B$7,2,0)),"",VLOOKUP(G150,Liste!$A$1:$B$7,2,0)))</f>
        <v/>
      </c>
    </row>
    <row r="151" spans="1:8" ht="15" x14ac:dyDescent="0.2">
      <c r="A151" s="25"/>
      <c r="B151" s="30"/>
      <c r="C151" s="30"/>
      <c r="D151" s="30"/>
      <c r="E151" s="18"/>
      <c r="F151" s="31"/>
      <c r="G151" s="18"/>
      <c r="H151" s="19" t="str">
        <f>IF(ISBLANK(G151),"",IF(ISNA(VLOOKUP(G151,Liste!$A$1:$B$7,2,0)),"",VLOOKUP(G151,Liste!$A$1:$B$7,2,0)))</f>
        <v/>
      </c>
    </row>
    <row r="152" spans="1:8" ht="15" x14ac:dyDescent="0.2">
      <c r="A152" s="25"/>
      <c r="B152" s="30"/>
      <c r="C152" s="30"/>
      <c r="D152" s="30"/>
      <c r="E152" s="18"/>
      <c r="F152" s="31"/>
      <c r="G152" s="18"/>
      <c r="H152" s="19" t="str">
        <f>IF(ISBLANK(G152),"",IF(ISNA(VLOOKUP(G152,Liste!$A$1:$B$7,2,0)),"",VLOOKUP(G152,Liste!$A$1:$B$7,2,0)))</f>
        <v/>
      </c>
    </row>
    <row r="153" spans="1:8" ht="15" x14ac:dyDescent="0.2">
      <c r="A153" s="25"/>
      <c r="B153" s="30"/>
      <c r="C153" s="30"/>
      <c r="D153" s="30"/>
      <c r="E153" s="18"/>
      <c r="F153" s="31"/>
      <c r="G153" s="18"/>
      <c r="H153" s="19" t="str">
        <f>IF(ISBLANK(G153),"",IF(ISNA(VLOOKUP(G153,Liste!$A$1:$B$7,2,0)),"",VLOOKUP(G153,Liste!$A$1:$B$7,2,0)))</f>
        <v/>
      </c>
    </row>
    <row r="154" spans="1:8" ht="15" x14ac:dyDescent="0.2">
      <c r="A154" s="25"/>
      <c r="B154" s="30"/>
      <c r="C154" s="30"/>
      <c r="D154" s="30"/>
      <c r="E154" s="18"/>
      <c r="F154" s="31"/>
      <c r="G154" s="18"/>
      <c r="H154" s="19" t="str">
        <f>IF(ISBLANK(G154),"",IF(ISNA(VLOOKUP(G154,Liste!$A$1:$B$7,2,0)),"",VLOOKUP(G154,Liste!$A$1:$B$7,2,0)))</f>
        <v/>
      </c>
    </row>
    <row r="155" spans="1:8" ht="15" x14ac:dyDescent="0.2">
      <c r="A155" s="25"/>
      <c r="B155" s="30"/>
      <c r="C155" s="30"/>
      <c r="D155" s="30"/>
      <c r="E155" s="18"/>
      <c r="F155" s="31"/>
      <c r="G155" s="18"/>
      <c r="H155" s="19" t="str">
        <f>IF(ISBLANK(G155),"",IF(ISNA(VLOOKUP(G155,Liste!$A$1:$B$7,2,0)),"",VLOOKUP(G155,Liste!$A$1:$B$7,2,0)))</f>
        <v/>
      </c>
    </row>
    <row r="156" spans="1:8" ht="15" x14ac:dyDescent="0.2">
      <c r="A156" s="25"/>
      <c r="B156" s="30"/>
      <c r="C156" s="30"/>
      <c r="D156" s="30"/>
      <c r="E156" s="18"/>
      <c r="F156" s="31"/>
      <c r="G156" s="18"/>
      <c r="H156" s="19" t="str">
        <f>IF(ISBLANK(G156),"",IF(ISNA(VLOOKUP(G156,Liste!$A$1:$B$7,2,0)),"",VLOOKUP(G156,Liste!$A$1:$B$7,2,0)))</f>
        <v/>
      </c>
    </row>
    <row r="157" spans="1:8" ht="15" x14ac:dyDescent="0.2">
      <c r="A157" s="25"/>
      <c r="B157" s="30"/>
      <c r="C157" s="30"/>
      <c r="D157" s="30"/>
      <c r="E157" s="18"/>
      <c r="F157" s="31"/>
      <c r="G157" s="18"/>
      <c r="H157" s="19" t="str">
        <f>IF(ISBLANK(G157),"",IF(ISNA(VLOOKUP(G157,Liste!$A$1:$B$7,2,0)),"",VLOOKUP(G157,Liste!$A$1:$B$7,2,0)))</f>
        <v/>
      </c>
    </row>
    <row r="158" spans="1:8" ht="15" x14ac:dyDescent="0.2">
      <c r="A158" s="25"/>
      <c r="B158" s="30"/>
      <c r="C158" s="30"/>
      <c r="D158" s="30"/>
      <c r="E158" s="18"/>
      <c r="F158" s="31"/>
      <c r="G158" s="18"/>
      <c r="H158" s="19" t="str">
        <f>IF(ISBLANK(G158),"",IF(ISNA(VLOOKUP(G158,Liste!$A$1:$B$7,2,0)),"",VLOOKUP(G158,Liste!$A$1:$B$7,2,0)))</f>
        <v/>
      </c>
    </row>
    <row r="159" spans="1:8" ht="15" x14ac:dyDescent="0.2">
      <c r="A159" s="25"/>
      <c r="B159" s="30"/>
      <c r="C159" s="30"/>
      <c r="D159" s="30"/>
      <c r="E159" s="18"/>
      <c r="F159" s="31"/>
      <c r="G159" s="18"/>
      <c r="H159" s="19" t="str">
        <f>IF(ISBLANK(G159),"",IF(ISNA(VLOOKUP(G159,Liste!$A$1:$B$7,2,0)),"",VLOOKUP(G159,Liste!$A$1:$B$7,2,0)))</f>
        <v/>
      </c>
    </row>
    <row r="160" spans="1:8" ht="15" x14ac:dyDescent="0.2">
      <c r="A160" s="25"/>
      <c r="B160" s="30"/>
      <c r="C160" s="30"/>
      <c r="D160" s="30"/>
      <c r="E160" s="18"/>
      <c r="F160" s="31"/>
      <c r="G160" s="18"/>
      <c r="H160" s="19" t="str">
        <f>IF(ISBLANK(G160),"",IF(ISNA(VLOOKUP(G160,Liste!$A$1:$B$7,2,0)),"",VLOOKUP(G160,Liste!$A$1:$B$7,2,0)))</f>
        <v/>
      </c>
    </row>
    <row r="161" spans="1:8" ht="15" x14ac:dyDescent="0.2">
      <c r="A161" s="25"/>
      <c r="B161" s="30"/>
      <c r="C161" s="30"/>
      <c r="D161" s="30"/>
      <c r="E161" s="18"/>
      <c r="F161" s="31"/>
      <c r="G161" s="18"/>
      <c r="H161" s="19" t="str">
        <f>IF(ISBLANK(G161),"",IF(ISNA(VLOOKUP(G161,Liste!$A$1:$B$7,2,0)),"",VLOOKUP(G161,Liste!$A$1:$B$7,2,0)))</f>
        <v/>
      </c>
    </row>
    <row r="162" spans="1:8" ht="15" x14ac:dyDescent="0.2">
      <c r="A162" s="25"/>
      <c r="B162" s="30"/>
      <c r="C162" s="30"/>
      <c r="D162" s="30"/>
      <c r="E162" s="18"/>
      <c r="F162" s="31"/>
      <c r="G162" s="18"/>
      <c r="H162" s="19" t="str">
        <f>IF(ISBLANK(G162),"",IF(ISNA(VLOOKUP(G162,Liste!$A$1:$B$7,2,0)),"",VLOOKUP(G162,Liste!$A$1:$B$7,2,0)))</f>
        <v/>
      </c>
    </row>
    <row r="163" spans="1:8" ht="15" x14ac:dyDescent="0.2">
      <c r="A163" s="25"/>
      <c r="B163" s="30"/>
      <c r="C163" s="30"/>
      <c r="D163" s="30"/>
      <c r="E163" s="18"/>
      <c r="F163" s="31"/>
      <c r="G163" s="18"/>
      <c r="H163" s="19" t="str">
        <f>IF(ISBLANK(G163),"",IF(ISNA(VLOOKUP(G163,Liste!$A$1:$B$7,2,0)),"",VLOOKUP(G163,Liste!$A$1:$B$7,2,0)))</f>
        <v/>
      </c>
    </row>
    <row r="164" spans="1:8" ht="15" x14ac:dyDescent="0.2">
      <c r="A164" s="25"/>
      <c r="B164" s="30"/>
      <c r="C164" s="30"/>
      <c r="D164" s="30"/>
      <c r="E164" s="18"/>
      <c r="F164" s="31"/>
      <c r="G164" s="18"/>
      <c r="H164" s="19" t="str">
        <f>IF(ISBLANK(G164),"",IF(ISNA(VLOOKUP(G164,Liste!$A$1:$B$7,2,0)),"",VLOOKUP(G164,Liste!$A$1:$B$7,2,0)))</f>
        <v/>
      </c>
    </row>
    <row r="165" spans="1:8" ht="15" x14ac:dyDescent="0.2">
      <c r="A165" s="25"/>
      <c r="B165" s="30"/>
      <c r="C165" s="30"/>
      <c r="D165" s="30"/>
      <c r="E165" s="18"/>
      <c r="F165" s="31"/>
      <c r="G165" s="18"/>
      <c r="H165" s="19" t="str">
        <f>IF(ISBLANK(G165),"",IF(ISNA(VLOOKUP(G165,Liste!$A$1:$B$7,2,0)),"",VLOOKUP(G165,Liste!$A$1:$B$7,2,0)))</f>
        <v/>
      </c>
    </row>
    <row r="166" spans="1:8" ht="15" x14ac:dyDescent="0.2">
      <c r="A166" s="25"/>
      <c r="B166" s="30"/>
      <c r="C166" s="30"/>
      <c r="D166" s="30"/>
      <c r="E166" s="18"/>
      <c r="F166" s="31"/>
      <c r="G166" s="18"/>
      <c r="H166" s="19" t="str">
        <f>IF(ISBLANK(G166),"",IF(ISNA(VLOOKUP(G166,Liste!$A$1:$B$7,2,0)),"",VLOOKUP(G166,Liste!$A$1:$B$7,2,0)))</f>
        <v/>
      </c>
    </row>
    <row r="167" spans="1:8" ht="15" x14ac:dyDescent="0.2">
      <c r="A167" s="25"/>
      <c r="B167" s="30"/>
      <c r="C167" s="30"/>
      <c r="D167" s="30"/>
      <c r="E167" s="18"/>
      <c r="F167" s="31"/>
      <c r="G167" s="18"/>
      <c r="H167" s="19" t="str">
        <f>IF(ISBLANK(G167),"",IF(ISNA(VLOOKUP(G167,Liste!$A$1:$B$7,2,0)),"",VLOOKUP(G167,Liste!$A$1:$B$7,2,0)))</f>
        <v/>
      </c>
    </row>
    <row r="168" spans="1:8" ht="15" x14ac:dyDescent="0.2">
      <c r="A168" s="25"/>
      <c r="B168" s="30"/>
      <c r="C168" s="30"/>
      <c r="D168" s="30"/>
      <c r="E168" s="18"/>
      <c r="F168" s="31"/>
      <c r="G168" s="18"/>
      <c r="H168" s="19" t="str">
        <f>IF(ISBLANK(G168),"",IF(ISNA(VLOOKUP(G168,Liste!$A$1:$B$7,2,0)),"",VLOOKUP(G168,Liste!$A$1:$B$7,2,0)))</f>
        <v/>
      </c>
    </row>
    <row r="169" spans="1:8" ht="15" x14ac:dyDescent="0.2">
      <c r="A169" s="25"/>
      <c r="B169" s="30"/>
      <c r="C169" s="30"/>
      <c r="D169" s="30"/>
      <c r="E169" s="18"/>
      <c r="F169" s="31"/>
      <c r="G169" s="18"/>
      <c r="H169" s="19" t="str">
        <f>IF(ISBLANK(G169),"",IF(ISNA(VLOOKUP(G169,Liste!$A$1:$B$7,2,0)),"",VLOOKUP(G169,Liste!$A$1:$B$7,2,0)))</f>
        <v/>
      </c>
    </row>
    <row r="170" spans="1:8" ht="15" x14ac:dyDescent="0.2">
      <c r="A170" s="25"/>
      <c r="B170" s="30"/>
      <c r="C170" s="30"/>
      <c r="D170" s="30"/>
      <c r="E170" s="18"/>
      <c r="F170" s="31"/>
      <c r="G170" s="18"/>
      <c r="H170" s="19" t="str">
        <f>IF(ISBLANK(G170),"",IF(ISNA(VLOOKUP(G170,Liste!$A$1:$B$7,2,0)),"",VLOOKUP(G170,Liste!$A$1:$B$7,2,0)))</f>
        <v/>
      </c>
    </row>
    <row r="171" spans="1:8" ht="15" x14ac:dyDescent="0.2">
      <c r="A171" s="25"/>
      <c r="B171" s="30"/>
      <c r="C171" s="30"/>
      <c r="D171" s="30"/>
      <c r="E171" s="18"/>
      <c r="F171" s="31"/>
      <c r="G171" s="18"/>
      <c r="H171" s="19" t="str">
        <f>IF(ISBLANK(G171),"",IF(ISNA(VLOOKUP(G171,Liste!$A$1:$B$7,2,0)),"",VLOOKUP(G171,Liste!$A$1:$B$7,2,0)))</f>
        <v/>
      </c>
    </row>
    <row r="172" spans="1:8" ht="15" x14ac:dyDescent="0.2">
      <c r="A172" s="25"/>
      <c r="B172" s="30"/>
      <c r="C172" s="30"/>
      <c r="D172" s="30"/>
      <c r="E172" s="18"/>
      <c r="F172" s="31"/>
      <c r="G172" s="18"/>
      <c r="H172" s="19" t="str">
        <f>IF(ISBLANK(G172),"",IF(ISNA(VLOOKUP(G172,Liste!$A$1:$B$7,2,0)),"",VLOOKUP(G172,Liste!$A$1:$B$7,2,0)))</f>
        <v/>
      </c>
    </row>
    <row r="173" spans="1:8" ht="15" x14ac:dyDescent="0.2">
      <c r="A173" s="25"/>
      <c r="B173" s="30"/>
      <c r="C173" s="30"/>
      <c r="D173" s="30"/>
      <c r="E173" s="18"/>
      <c r="F173" s="31"/>
      <c r="G173" s="18"/>
      <c r="H173" s="19" t="str">
        <f>IF(ISBLANK(G173),"",IF(ISNA(VLOOKUP(G173,Liste!$A$1:$B$7,2,0)),"",VLOOKUP(G173,Liste!$A$1:$B$7,2,0)))</f>
        <v/>
      </c>
    </row>
    <row r="174" spans="1:8" ht="15" x14ac:dyDescent="0.2">
      <c r="A174" s="25"/>
      <c r="B174" s="30"/>
      <c r="C174" s="30"/>
      <c r="D174" s="30"/>
      <c r="E174" s="18"/>
      <c r="F174" s="31"/>
      <c r="G174" s="18"/>
      <c r="H174" s="19" t="str">
        <f>IF(ISBLANK(G174),"",IF(ISNA(VLOOKUP(G174,Liste!$A$1:$B$7,2,0)),"",VLOOKUP(G174,Liste!$A$1:$B$7,2,0)))</f>
        <v/>
      </c>
    </row>
    <row r="175" spans="1:8" ht="15" x14ac:dyDescent="0.2">
      <c r="A175" s="25"/>
      <c r="B175" s="30"/>
      <c r="C175" s="30"/>
      <c r="D175" s="30"/>
      <c r="E175" s="18"/>
      <c r="F175" s="31"/>
      <c r="G175" s="18"/>
      <c r="H175" s="19" t="str">
        <f>IF(ISBLANK(G175),"",IF(ISNA(VLOOKUP(G175,Liste!$A$1:$B$7,2,0)),"",VLOOKUP(G175,Liste!$A$1:$B$7,2,0)))</f>
        <v/>
      </c>
    </row>
    <row r="176" spans="1:8" ht="15" x14ac:dyDescent="0.2">
      <c r="A176" s="25"/>
      <c r="B176" s="30"/>
      <c r="C176" s="30"/>
      <c r="D176" s="30"/>
      <c r="E176" s="18"/>
      <c r="F176" s="31"/>
      <c r="G176" s="18"/>
      <c r="H176" s="19" t="str">
        <f>IF(ISBLANK(G176),"",IF(ISNA(VLOOKUP(G176,Liste!$A$1:$B$7,2,0)),"",VLOOKUP(G176,Liste!$A$1:$B$7,2,0)))</f>
        <v/>
      </c>
    </row>
    <row r="177" spans="1:8" ht="15" x14ac:dyDescent="0.2">
      <c r="A177" s="25"/>
      <c r="B177" s="30"/>
      <c r="C177" s="30"/>
      <c r="D177" s="30"/>
      <c r="E177" s="18"/>
      <c r="F177" s="31"/>
      <c r="G177" s="18"/>
      <c r="H177" s="19" t="str">
        <f>IF(ISBLANK(G177),"",IF(ISNA(VLOOKUP(G177,Liste!$A$1:$B$7,2,0)),"",VLOOKUP(G177,Liste!$A$1:$B$7,2,0)))</f>
        <v/>
      </c>
    </row>
    <row r="178" spans="1:8" ht="15" x14ac:dyDescent="0.2">
      <c r="A178" s="25"/>
      <c r="B178" s="30"/>
      <c r="C178" s="30"/>
      <c r="D178" s="30"/>
      <c r="E178" s="18"/>
      <c r="F178" s="31"/>
      <c r="G178" s="18"/>
      <c r="H178" s="19" t="str">
        <f>IF(ISBLANK(G178),"",IF(ISNA(VLOOKUP(G178,Liste!$A$1:$B$7,2,0)),"",VLOOKUP(G178,Liste!$A$1:$B$7,2,0)))</f>
        <v/>
      </c>
    </row>
    <row r="179" spans="1:8" ht="15" x14ac:dyDescent="0.2">
      <c r="A179" s="25"/>
      <c r="B179" s="30"/>
      <c r="C179" s="30"/>
      <c r="D179" s="30"/>
      <c r="E179" s="18"/>
      <c r="F179" s="31"/>
      <c r="G179" s="18"/>
      <c r="H179" s="19" t="str">
        <f>IF(ISBLANK(G179),"",IF(ISNA(VLOOKUP(G179,Liste!$A$1:$B$7,2,0)),"",VLOOKUP(G179,Liste!$A$1:$B$7,2,0)))</f>
        <v/>
      </c>
    </row>
    <row r="180" spans="1:8" ht="15" x14ac:dyDescent="0.2">
      <c r="A180" s="25"/>
      <c r="B180" s="30"/>
      <c r="C180" s="30"/>
      <c r="D180" s="30"/>
      <c r="E180" s="18"/>
      <c r="F180" s="31"/>
      <c r="G180" s="18"/>
      <c r="H180" s="19" t="str">
        <f>IF(ISBLANK(G180),"",IF(ISNA(VLOOKUP(G180,Liste!$A$1:$B$7,2,0)),"",VLOOKUP(G180,Liste!$A$1:$B$7,2,0)))</f>
        <v/>
      </c>
    </row>
    <row r="181" spans="1:8" ht="15" x14ac:dyDescent="0.2">
      <c r="A181" s="25"/>
      <c r="B181" s="30"/>
      <c r="C181" s="30"/>
      <c r="D181" s="30"/>
      <c r="E181" s="18"/>
      <c r="F181" s="31"/>
      <c r="G181" s="18"/>
      <c r="H181" s="19" t="str">
        <f>IF(ISBLANK(G181),"",IF(ISNA(VLOOKUP(G181,Liste!$A$1:$B$7,2,0)),"",VLOOKUP(G181,Liste!$A$1:$B$7,2,0)))</f>
        <v/>
      </c>
    </row>
    <row r="182" spans="1:8" ht="15" x14ac:dyDescent="0.2">
      <c r="A182" s="25"/>
      <c r="B182" s="30"/>
      <c r="C182" s="30"/>
      <c r="D182" s="30"/>
      <c r="E182" s="18"/>
      <c r="F182" s="31"/>
      <c r="G182" s="18"/>
      <c r="H182" s="19" t="str">
        <f>IF(ISBLANK(G182),"",IF(ISNA(VLOOKUP(G182,Liste!$A$1:$B$7,2,0)),"",VLOOKUP(G182,Liste!$A$1:$B$7,2,0)))</f>
        <v/>
      </c>
    </row>
    <row r="183" spans="1:8" ht="15" x14ac:dyDescent="0.2">
      <c r="A183" s="25"/>
      <c r="B183" s="30"/>
      <c r="C183" s="30"/>
      <c r="D183" s="30"/>
      <c r="E183" s="18"/>
      <c r="F183" s="31"/>
      <c r="G183" s="18"/>
      <c r="H183" s="19" t="str">
        <f>IF(ISBLANK(G183),"",IF(ISNA(VLOOKUP(G183,Liste!$A$1:$B$7,2,0)),"",VLOOKUP(G183,Liste!$A$1:$B$7,2,0)))</f>
        <v/>
      </c>
    </row>
    <row r="184" spans="1:8" ht="15" x14ac:dyDescent="0.2">
      <c r="A184" s="25"/>
      <c r="B184" s="30"/>
      <c r="C184" s="30"/>
      <c r="D184" s="30"/>
      <c r="E184" s="18"/>
      <c r="F184" s="31"/>
      <c r="G184" s="18"/>
      <c r="H184" s="19" t="str">
        <f>IF(ISBLANK(G184),"",IF(ISNA(VLOOKUP(G184,Liste!$A$1:$B$7,2,0)),"",VLOOKUP(G184,Liste!$A$1:$B$7,2,0)))</f>
        <v/>
      </c>
    </row>
    <row r="185" spans="1:8" ht="15" x14ac:dyDescent="0.2">
      <c r="A185" s="25"/>
      <c r="B185" s="30"/>
      <c r="C185" s="30"/>
      <c r="D185" s="30"/>
      <c r="E185" s="18"/>
      <c r="F185" s="31"/>
      <c r="G185" s="18"/>
      <c r="H185" s="19" t="str">
        <f>IF(ISBLANK(G185),"",IF(ISNA(VLOOKUP(G185,Liste!$A$1:$B$7,2,0)),"",VLOOKUP(G185,Liste!$A$1:$B$7,2,0)))</f>
        <v/>
      </c>
    </row>
    <row r="186" spans="1:8" ht="15" x14ac:dyDescent="0.2">
      <c r="A186" s="25"/>
      <c r="B186" s="30"/>
      <c r="C186" s="30"/>
      <c r="D186" s="30"/>
      <c r="E186" s="18"/>
      <c r="F186" s="31"/>
      <c r="G186" s="18"/>
      <c r="H186" s="19" t="str">
        <f>IF(ISBLANK(G186),"",IF(ISNA(VLOOKUP(G186,Liste!$A$1:$B$7,2,0)),"",VLOOKUP(G186,Liste!$A$1:$B$7,2,0)))</f>
        <v/>
      </c>
    </row>
    <row r="187" spans="1:8" ht="15" x14ac:dyDescent="0.2">
      <c r="A187" s="25"/>
      <c r="B187" s="30"/>
      <c r="C187" s="30"/>
      <c r="D187" s="30"/>
      <c r="E187" s="18"/>
      <c r="F187" s="31"/>
      <c r="G187" s="18"/>
      <c r="H187" s="19" t="str">
        <f>IF(ISBLANK(G187),"",IF(ISNA(VLOOKUP(G187,Liste!$A$1:$B$7,2,0)),"",VLOOKUP(G187,Liste!$A$1:$B$7,2,0)))</f>
        <v/>
      </c>
    </row>
    <row r="188" spans="1:8" ht="15" x14ac:dyDescent="0.2">
      <c r="A188" s="25"/>
      <c r="B188" s="30"/>
      <c r="C188" s="30"/>
      <c r="D188" s="30"/>
      <c r="E188" s="18"/>
      <c r="F188" s="31"/>
      <c r="G188" s="18"/>
      <c r="H188" s="19" t="str">
        <f>IF(ISBLANK(G188),"",IF(ISNA(VLOOKUP(G188,Liste!$A$1:$B$7,2,0)),"",VLOOKUP(G188,Liste!$A$1:$B$7,2,0)))</f>
        <v/>
      </c>
    </row>
    <row r="189" spans="1:8" ht="15" x14ac:dyDescent="0.2">
      <c r="A189" s="25"/>
      <c r="B189" s="30"/>
      <c r="C189" s="30"/>
      <c r="D189" s="30"/>
      <c r="E189" s="18"/>
      <c r="F189" s="31"/>
      <c r="G189" s="18"/>
      <c r="H189" s="19" t="str">
        <f>IF(ISBLANK(G189),"",IF(ISNA(VLOOKUP(G189,Liste!$A$1:$B$7,2,0)),"",VLOOKUP(G189,Liste!$A$1:$B$7,2,0)))</f>
        <v/>
      </c>
    </row>
    <row r="190" spans="1:8" ht="15" x14ac:dyDescent="0.2">
      <c r="A190" s="25"/>
      <c r="B190" s="30"/>
      <c r="C190" s="30"/>
      <c r="D190" s="30"/>
      <c r="E190" s="18"/>
      <c r="F190" s="31"/>
      <c r="G190" s="18"/>
      <c r="H190" s="19" t="str">
        <f>IF(ISBLANK(G190),"",IF(ISNA(VLOOKUP(G190,Liste!$A$1:$B$7,2,0)),"",VLOOKUP(G190,Liste!$A$1:$B$7,2,0)))</f>
        <v/>
      </c>
    </row>
    <row r="191" spans="1:8" ht="15" x14ac:dyDescent="0.2">
      <c r="A191" s="25"/>
      <c r="B191" s="30"/>
      <c r="C191" s="30"/>
      <c r="D191" s="30"/>
      <c r="E191" s="18"/>
      <c r="F191" s="31"/>
      <c r="G191" s="18"/>
      <c r="H191" s="19" t="str">
        <f>IF(ISBLANK(G191),"",IF(ISNA(VLOOKUP(G191,Liste!$A$1:$B$7,2,0)),"",VLOOKUP(G191,Liste!$A$1:$B$7,2,0)))</f>
        <v/>
      </c>
    </row>
    <row r="192" spans="1:8" ht="15" x14ac:dyDescent="0.2">
      <c r="A192" s="25"/>
      <c r="B192" s="30"/>
      <c r="C192" s="30"/>
      <c r="D192" s="30"/>
      <c r="E192" s="18"/>
      <c r="F192" s="31"/>
      <c r="G192" s="18"/>
      <c r="H192" s="19" t="str">
        <f>IF(ISBLANK(G192),"",IF(ISNA(VLOOKUP(G192,Liste!$A$1:$B$7,2,0)),"",VLOOKUP(G192,Liste!$A$1:$B$7,2,0)))</f>
        <v/>
      </c>
    </row>
    <row r="193" spans="1:8" ht="15" x14ac:dyDescent="0.2">
      <c r="A193" s="25"/>
      <c r="B193" s="30"/>
      <c r="C193" s="30"/>
      <c r="D193" s="30"/>
      <c r="E193" s="18"/>
      <c r="F193" s="31"/>
      <c r="G193" s="18"/>
      <c r="H193" s="19" t="str">
        <f>IF(ISBLANK(G193),"",IF(ISNA(VLOOKUP(G193,Liste!$A$1:$B$7,2,0)),"",VLOOKUP(G193,Liste!$A$1:$B$7,2,0)))</f>
        <v/>
      </c>
    </row>
    <row r="194" spans="1:8" ht="15" x14ac:dyDescent="0.2">
      <c r="A194" s="25"/>
      <c r="B194" s="30"/>
      <c r="C194" s="30"/>
      <c r="D194" s="30"/>
      <c r="E194" s="18"/>
      <c r="F194" s="31"/>
      <c r="G194" s="18"/>
      <c r="H194" s="19" t="str">
        <f>IF(ISBLANK(G194),"",IF(ISNA(VLOOKUP(G194,Liste!$A$1:$B$7,2,0)),"",VLOOKUP(G194,Liste!$A$1:$B$7,2,0)))</f>
        <v/>
      </c>
    </row>
    <row r="195" spans="1:8" ht="15" x14ac:dyDescent="0.2">
      <c r="A195" s="25"/>
      <c r="B195" s="30"/>
      <c r="C195" s="30"/>
      <c r="D195" s="30"/>
      <c r="E195" s="18"/>
      <c r="F195" s="31"/>
      <c r="G195" s="18"/>
      <c r="H195" s="19" t="str">
        <f>IF(ISBLANK(G195),"",IF(ISNA(VLOOKUP(G195,Liste!$A$1:$B$7,2,0)),"",VLOOKUP(G195,Liste!$A$1:$B$7,2,0)))</f>
        <v/>
      </c>
    </row>
    <row r="196" spans="1:8" ht="15" x14ac:dyDescent="0.2">
      <c r="A196" s="25"/>
      <c r="B196" s="30"/>
      <c r="C196" s="30"/>
      <c r="D196" s="30"/>
      <c r="E196" s="18"/>
      <c r="F196" s="31"/>
      <c r="G196" s="18"/>
      <c r="H196" s="19" t="str">
        <f>IF(ISBLANK(G196),"",IF(ISNA(VLOOKUP(G196,Liste!$A$1:$B$7,2,0)),"",VLOOKUP(G196,Liste!$A$1:$B$7,2,0)))</f>
        <v/>
      </c>
    </row>
    <row r="197" spans="1:8" ht="15" x14ac:dyDescent="0.2">
      <c r="A197" s="25"/>
      <c r="B197" s="30"/>
      <c r="C197" s="30"/>
      <c r="D197" s="30"/>
      <c r="E197" s="18"/>
      <c r="F197" s="31"/>
      <c r="G197" s="18"/>
      <c r="H197" s="19" t="str">
        <f>IF(ISBLANK(G197),"",IF(ISNA(VLOOKUP(G197,Liste!$A$1:$B$7,2,0)),"",VLOOKUP(G197,Liste!$A$1:$B$7,2,0)))</f>
        <v/>
      </c>
    </row>
    <row r="198" spans="1:8" ht="15" x14ac:dyDescent="0.2">
      <c r="A198" s="25"/>
      <c r="B198" s="30"/>
      <c r="C198" s="30"/>
      <c r="D198" s="30"/>
      <c r="E198" s="18"/>
      <c r="F198" s="31"/>
      <c r="G198" s="18"/>
      <c r="H198" s="19" t="str">
        <f>IF(ISBLANK(G198),"",IF(ISNA(VLOOKUP(G198,Liste!$A$1:$B$7,2,0)),"",VLOOKUP(G198,Liste!$A$1:$B$7,2,0)))</f>
        <v/>
      </c>
    </row>
    <row r="199" spans="1:8" ht="15" x14ac:dyDescent="0.2">
      <c r="A199" s="25"/>
      <c r="B199" s="30"/>
      <c r="C199" s="30"/>
      <c r="D199" s="30"/>
      <c r="E199" s="18"/>
      <c r="F199" s="31"/>
      <c r="G199" s="18"/>
      <c r="H199" s="19" t="str">
        <f>IF(ISBLANK(G199),"",IF(ISNA(VLOOKUP(G199,Liste!$A$1:$B$7,2,0)),"",VLOOKUP(G199,Liste!$A$1:$B$7,2,0)))</f>
        <v/>
      </c>
    </row>
    <row r="202" spans="1:8" x14ac:dyDescent="0.2">
      <c r="F202" s="32"/>
    </row>
  </sheetData>
  <mergeCells count="2">
    <mergeCell ref="B2:H2"/>
    <mergeCell ref="C1:E1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10877-51E0-44B7-96B2-4E32BBD64CF1}">
  <sheetPr codeName="Feuil6"/>
  <dimension ref="A1:Z12"/>
  <sheetViews>
    <sheetView zoomScale="66" zoomScaleNormal="85" workbookViewId="0">
      <selection activeCell="L33" sqref="L33"/>
    </sheetView>
  </sheetViews>
  <sheetFormatPr baseColWidth="10" defaultRowHeight="12.75" x14ac:dyDescent="0.2"/>
  <cols>
    <col min="1" max="1" width="14.125" customWidth="1"/>
    <col min="2" max="6" width="14.125" style="13" customWidth="1"/>
    <col min="7" max="7" width="18.625" style="13" customWidth="1"/>
    <col min="8" max="9" width="14.125" style="13" customWidth="1"/>
    <col min="10" max="11" width="30.625" style="13" customWidth="1"/>
    <col min="12" max="12" width="32.75" customWidth="1"/>
    <col min="13" max="13" width="23.5" customWidth="1"/>
    <col min="14" max="14" width="17.25" customWidth="1"/>
    <col min="15" max="15" width="14.5" customWidth="1"/>
    <col min="16" max="16" width="14.5" style="13" hidden="1" customWidth="1"/>
    <col min="17" max="17" width="7.25" customWidth="1"/>
    <col min="18" max="18" width="13.125" customWidth="1"/>
    <col min="19" max="19" width="7.875" style="13" customWidth="1"/>
  </cols>
  <sheetData>
    <row r="1" spans="1:26" ht="27.75" customHeight="1" x14ac:dyDescent="0.3">
      <c r="L1" s="3" t="s">
        <v>12</v>
      </c>
    </row>
    <row r="2" spans="1:26" ht="18" x14ac:dyDescent="0.25">
      <c r="A2" s="34"/>
      <c r="B2" s="34"/>
      <c r="C2" s="34"/>
      <c r="D2" s="34"/>
      <c r="E2" s="34"/>
      <c r="F2" s="34"/>
      <c r="G2" s="34"/>
      <c r="H2" s="34"/>
      <c r="I2" s="34"/>
      <c r="J2" s="34"/>
      <c r="K2" s="64"/>
      <c r="L2" s="77" t="s">
        <v>13</v>
      </c>
      <c r="M2" s="77"/>
      <c r="N2" s="77"/>
      <c r="O2" s="34"/>
      <c r="P2" s="66"/>
      <c r="Q2" s="34"/>
      <c r="R2" s="82" t="s">
        <v>33</v>
      </c>
      <c r="S2" s="82"/>
      <c r="T2" s="82"/>
      <c r="U2" s="82"/>
      <c r="V2" s="82"/>
    </row>
    <row r="3" spans="1:26" ht="25.5" x14ac:dyDescent="0.2">
      <c r="A3" s="27" t="s">
        <v>110</v>
      </c>
      <c r="B3" s="17" t="s">
        <v>1</v>
      </c>
      <c r="C3" s="17" t="s">
        <v>2</v>
      </c>
      <c r="D3" s="17" t="s">
        <v>3</v>
      </c>
      <c r="E3" s="17" t="s">
        <v>4</v>
      </c>
      <c r="F3" s="17" t="s">
        <v>5</v>
      </c>
      <c r="G3" s="17" t="s">
        <v>6</v>
      </c>
      <c r="H3" s="17" t="s">
        <v>7</v>
      </c>
      <c r="I3" s="16" t="s">
        <v>9</v>
      </c>
      <c r="J3" s="16" t="s">
        <v>10</v>
      </c>
      <c r="K3" s="16" t="s">
        <v>109</v>
      </c>
      <c r="L3" s="2" t="s">
        <v>15</v>
      </c>
      <c r="M3" s="2" t="s">
        <v>16</v>
      </c>
      <c r="N3" s="2" t="s">
        <v>17</v>
      </c>
      <c r="O3" s="2" t="s">
        <v>18</v>
      </c>
      <c r="P3" s="2" t="s">
        <v>34</v>
      </c>
      <c r="Q3" s="2" t="s">
        <v>19</v>
      </c>
      <c r="R3" s="2" t="s">
        <v>20</v>
      </c>
      <c r="S3" s="2" t="s">
        <v>138</v>
      </c>
      <c r="T3" s="11" t="s">
        <v>34</v>
      </c>
      <c r="U3" s="11" t="s">
        <v>35</v>
      </c>
      <c r="V3" s="11" t="s">
        <v>36</v>
      </c>
      <c r="W3" s="11" t="s">
        <v>37</v>
      </c>
      <c r="X3" s="11" t="s">
        <v>38</v>
      </c>
      <c r="Y3" s="11" t="s">
        <v>39</v>
      </c>
      <c r="Z3" s="11" t="s">
        <v>40</v>
      </c>
    </row>
    <row r="4" spans="1:26" ht="30" x14ac:dyDescent="0.2">
      <c r="A4" s="27">
        <v>2</v>
      </c>
      <c r="B4" s="20">
        <v>654565</v>
      </c>
      <c r="C4" s="20">
        <v>548745</v>
      </c>
      <c r="D4" s="20" t="s">
        <v>55</v>
      </c>
      <c r="E4" s="20" t="s">
        <v>75</v>
      </c>
      <c r="F4" s="20" t="s">
        <v>160</v>
      </c>
      <c r="G4" s="20" t="s">
        <v>48</v>
      </c>
      <c r="H4" s="20" t="s">
        <v>59</v>
      </c>
      <c r="I4" s="21" t="s">
        <v>42</v>
      </c>
      <c r="J4" s="21" t="s">
        <v>164</v>
      </c>
      <c r="K4" s="21" t="s">
        <v>122</v>
      </c>
      <c r="L4" s="2">
        <v>546</v>
      </c>
      <c r="M4" s="2" t="s">
        <v>176</v>
      </c>
      <c r="N4" s="2" t="s">
        <v>103</v>
      </c>
      <c r="O4" s="4"/>
      <c r="P4" s="4"/>
      <c r="Q4" s="28"/>
      <c r="R4" s="28"/>
      <c r="S4" s="2" t="s">
        <v>147</v>
      </c>
    </row>
    <row r="5" spans="1:26" ht="30" x14ac:dyDescent="0.2">
      <c r="A5" s="27">
        <v>6</v>
      </c>
      <c r="B5" s="20">
        <v>865465</v>
      </c>
      <c r="C5" s="20">
        <v>65465</v>
      </c>
      <c r="D5" s="20" t="s">
        <v>55</v>
      </c>
      <c r="E5" s="20" t="s">
        <v>83</v>
      </c>
      <c r="F5" s="20" t="s">
        <v>162</v>
      </c>
      <c r="G5" s="20" t="s">
        <v>50</v>
      </c>
      <c r="H5" s="20" t="s">
        <v>60</v>
      </c>
      <c r="I5" s="21" t="s">
        <v>42</v>
      </c>
      <c r="J5" s="21" t="s">
        <v>168</v>
      </c>
      <c r="K5" s="21" t="s">
        <v>122</v>
      </c>
      <c r="L5" s="2" t="s">
        <v>169</v>
      </c>
      <c r="M5" s="2">
        <v>65465</v>
      </c>
      <c r="N5" s="2" t="s">
        <v>103</v>
      </c>
      <c r="O5" s="2"/>
      <c r="P5" s="2"/>
      <c r="Q5" s="28"/>
      <c r="R5" s="28"/>
      <c r="S5" s="2" t="s">
        <v>147</v>
      </c>
    </row>
    <row r="6" spans="1:26" ht="15" x14ac:dyDescent="0.2">
      <c r="A6" s="27"/>
      <c r="B6" s="20"/>
      <c r="C6" s="20"/>
      <c r="D6" s="20"/>
      <c r="E6" s="20"/>
      <c r="F6" s="20"/>
      <c r="G6" s="20"/>
      <c r="H6" s="20"/>
      <c r="I6" s="21"/>
      <c r="J6" s="21"/>
      <c r="K6" s="21"/>
      <c r="L6" s="2"/>
      <c r="M6" s="2"/>
      <c r="N6" s="2"/>
      <c r="O6" s="2"/>
      <c r="P6" s="2"/>
      <c r="Q6" s="28"/>
      <c r="R6" s="28"/>
      <c r="S6" s="2" t="s">
        <v>147</v>
      </c>
    </row>
    <row r="7" spans="1:26" ht="15" x14ac:dyDescent="0.2">
      <c r="A7" s="27"/>
      <c r="B7" s="20"/>
      <c r="C7" s="20"/>
      <c r="D7" s="20"/>
      <c r="E7" s="20"/>
      <c r="F7" s="20"/>
      <c r="G7" s="20"/>
      <c r="H7" s="20"/>
      <c r="I7" s="21"/>
      <c r="J7" s="21"/>
      <c r="K7" s="21"/>
      <c r="L7" s="2"/>
      <c r="M7" s="2"/>
      <c r="N7" s="2"/>
      <c r="O7" s="2"/>
      <c r="P7" s="2"/>
      <c r="Q7" s="28"/>
      <c r="R7" s="28"/>
      <c r="S7" s="2" t="s">
        <v>157</v>
      </c>
    </row>
    <row r="8" spans="1:26" ht="15" x14ac:dyDescent="0.2">
      <c r="A8" s="27"/>
      <c r="B8" s="20"/>
      <c r="C8" s="20"/>
      <c r="D8" s="20"/>
      <c r="E8" s="20"/>
      <c r="F8" s="20"/>
      <c r="G8" s="20"/>
      <c r="H8" s="20"/>
      <c r="I8" s="21"/>
      <c r="J8" s="21"/>
      <c r="K8" s="21"/>
      <c r="L8" s="2"/>
      <c r="M8" s="2"/>
      <c r="N8" s="2"/>
      <c r="O8" s="2"/>
      <c r="P8" s="2"/>
      <c r="Q8" s="28"/>
      <c r="R8" s="28"/>
      <c r="S8" s="2"/>
    </row>
    <row r="9" spans="1:26" ht="15" x14ac:dyDescent="0.2">
      <c r="A9" s="27"/>
      <c r="B9" s="20"/>
      <c r="C9" s="20"/>
      <c r="D9" s="20"/>
      <c r="E9" s="20"/>
      <c r="F9" s="20"/>
      <c r="G9" s="20"/>
      <c r="H9" s="20"/>
      <c r="I9" s="21"/>
      <c r="J9" s="21"/>
      <c r="K9" s="21"/>
      <c r="L9" s="2"/>
      <c r="M9" s="2"/>
      <c r="N9" s="2"/>
      <c r="O9" s="2"/>
      <c r="P9" s="2"/>
      <c r="Q9" s="28"/>
      <c r="R9" s="28"/>
      <c r="S9" s="2"/>
    </row>
    <row r="10" spans="1:26" ht="15" x14ac:dyDescent="0.2">
      <c r="A10" s="27"/>
      <c r="B10" s="20"/>
      <c r="C10" s="20"/>
      <c r="D10" s="20"/>
      <c r="E10" s="20"/>
      <c r="F10" s="20"/>
      <c r="G10" s="20"/>
      <c r="H10" s="20"/>
      <c r="I10" s="21"/>
      <c r="J10" s="21"/>
      <c r="K10" s="21"/>
      <c r="N10" s="2"/>
      <c r="Q10" s="29"/>
      <c r="R10" s="29"/>
    </row>
    <row r="11" spans="1:26" ht="15" x14ac:dyDescent="0.2">
      <c r="A11" s="27"/>
      <c r="B11" s="20"/>
      <c r="C11" s="20"/>
      <c r="D11" s="20"/>
      <c r="E11" s="20"/>
      <c r="F11" s="20"/>
      <c r="G11" s="20"/>
      <c r="H11" s="20"/>
      <c r="I11" s="21"/>
      <c r="J11" s="21"/>
      <c r="K11" s="21"/>
      <c r="N11" s="2"/>
      <c r="Q11" s="29"/>
      <c r="R11" s="29"/>
    </row>
    <row r="12" spans="1:26" x14ac:dyDescent="0.2">
      <c r="L12" s="2"/>
      <c r="M12" s="2"/>
      <c r="N12" s="2"/>
      <c r="O12" s="2"/>
      <c r="P12" s="2"/>
      <c r="Q12" s="28"/>
      <c r="R12" s="28"/>
      <c r="S12" s="2"/>
    </row>
  </sheetData>
  <autoFilter ref="A3:A11" xr:uid="{D924BDC5-4070-47B9-90D3-4687F738ABA4}"/>
  <mergeCells count="2">
    <mergeCell ref="R2:V2"/>
    <mergeCell ref="L2:N2"/>
  </mergeCells>
  <pageMargins left="0.7" right="0.7" top="0.75" bottom="0.75" header="0.3" footer="0.3"/>
  <drawing r:id="rId1"/>
  <tableParts count="2"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0876FA3-69C7-4CFC-B922-227122617C56}">
          <x14:formula1>
            <xm:f>Liste!$F$2:$F$4</xm:f>
          </x14:formula1>
          <xm:sqref>N4:N12</xm:sqref>
        </x14:dataValidation>
        <x14:dataValidation type="list" allowBlank="1" showInputMessage="1" showErrorMessage="1" xr:uid="{35E17A7C-BAA1-438E-81A6-8B3E034337B5}">
          <x14:formula1>
            <xm:f>Liste!$C$2:$C$5</xm:f>
          </x14:formula1>
          <xm:sqref>I4:I11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E6112-AE75-4B2D-BAF2-95CAF4949E35}">
  <sheetPr codeName="Feuil1"/>
  <dimension ref="A1:N11"/>
  <sheetViews>
    <sheetView topLeftCell="B1" zoomScale="91" zoomScaleNormal="115" workbookViewId="0">
      <selection activeCell="N5" sqref="N5"/>
    </sheetView>
  </sheetViews>
  <sheetFormatPr baseColWidth="10" defaultRowHeight="12.75" x14ac:dyDescent="0.2"/>
  <cols>
    <col min="1" max="1" width="14" bestFit="1" customWidth="1"/>
    <col min="2" max="2" width="10.5" style="13" customWidth="1"/>
    <col min="3" max="3" width="13.625" style="13" customWidth="1"/>
    <col min="4" max="5" width="15.125" style="13" customWidth="1"/>
    <col min="6" max="6" width="10.75" style="13" bestFit="1" customWidth="1"/>
    <col min="7" max="7" width="9.375" style="13" customWidth="1"/>
    <col min="8" max="8" width="16.875" customWidth="1"/>
    <col min="9" max="9" width="27.5" customWidth="1"/>
    <col min="10" max="10" width="19.25" customWidth="1"/>
    <col min="12" max="12" width="6.125" customWidth="1"/>
    <col min="13" max="13" width="6.375" customWidth="1"/>
  </cols>
  <sheetData>
    <row r="1" spans="1:14" ht="24.75" customHeight="1" x14ac:dyDescent="0.3">
      <c r="H1" s="3" t="s">
        <v>12</v>
      </c>
    </row>
    <row r="2" spans="1:14" ht="18" x14ac:dyDescent="0.25">
      <c r="A2" s="77" t="s">
        <v>13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</row>
    <row r="3" spans="1:14" ht="25.5" x14ac:dyDescent="0.2">
      <c r="A3" s="27" t="s">
        <v>14</v>
      </c>
      <c r="B3" s="17" t="s">
        <v>126</v>
      </c>
      <c r="C3" s="17" t="s">
        <v>127</v>
      </c>
      <c r="D3" s="17" t="s">
        <v>128</v>
      </c>
      <c r="E3" s="17" t="s">
        <v>129</v>
      </c>
      <c r="F3" s="17" t="s">
        <v>130</v>
      </c>
      <c r="G3" s="17" t="s">
        <v>131</v>
      </c>
      <c r="H3" s="2" t="s">
        <v>15</v>
      </c>
      <c r="I3" s="2" t="s">
        <v>16</v>
      </c>
      <c r="J3" s="2" t="s">
        <v>17</v>
      </c>
      <c r="K3" s="2" t="s">
        <v>18</v>
      </c>
      <c r="L3" s="2" t="s">
        <v>19</v>
      </c>
      <c r="M3" s="2" t="s">
        <v>20</v>
      </c>
      <c r="N3" s="2" t="s">
        <v>138</v>
      </c>
    </row>
    <row r="4" spans="1:14" ht="16.149999999999999" x14ac:dyDescent="0.2">
      <c r="A4" s="27"/>
      <c r="B4" s="20"/>
      <c r="C4" s="20"/>
      <c r="D4" s="20"/>
      <c r="E4" s="20"/>
      <c r="F4" s="20"/>
      <c r="G4" s="20"/>
      <c r="H4" s="2"/>
      <c r="I4" s="2"/>
      <c r="J4" s="2"/>
      <c r="K4" s="4"/>
      <c r="L4" s="28"/>
      <c r="M4" s="28"/>
      <c r="N4" s="2"/>
    </row>
    <row r="5" spans="1:14" ht="16.149999999999999" x14ac:dyDescent="0.2">
      <c r="A5" s="27"/>
      <c r="B5" s="20"/>
      <c r="C5" s="20"/>
      <c r="D5" s="20"/>
      <c r="E5" s="20"/>
      <c r="F5" s="20"/>
      <c r="G5" s="20"/>
      <c r="H5" s="2"/>
      <c r="I5" s="2"/>
      <c r="J5" s="2"/>
      <c r="K5" s="2"/>
      <c r="L5" s="28"/>
      <c r="M5" s="28"/>
      <c r="N5" s="2"/>
    </row>
    <row r="6" spans="1:14" ht="16.149999999999999" x14ac:dyDescent="0.2">
      <c r="A6" s="27"/>
      <c r="B6" s="20"/>
      <c r="C6" s="20"/>
      <c r="D6" s="20"/>
      <c r="E6" s="20"/>
      <c r="F6" s="20"/>
      <c r="G6" s="20"/>
      <c r="H6" s="2"/>
      <c r="I6" s="2"/>
      <c r="J6" s="2"/>
      <c r="K6" s="2"/>
      <c r="L6" s="28"/>
      <c r="M6" s="28"/>
      <c r="N6" s="2"/>
    </row>
    <row r="7" spans="1:14" ht="16.149999999999999" x14ac:dyDescent="0.2">
      <c r="A7" s="27"/>
      <c r="B7" s="20"/>
      <c r="C7" s="20"/>
      <c r="D7" s="20"/>
      <c r="E7" s="20"/>
      <c r="F7" s="20"/>
      <c r="G7" s="20"/>
      <c r="H7" s="2"/>
      <c r="I7" s="2"/>
      <c r="J7" s="2"/>
      <c r="K7" s="2"/>
      <c r="L7" s="28"/>
      <c r="M7" s="28"/>
      <c r="N7" s="2"/>
    </row>
    <row r="8" spans="1:14" ht="16.149999999999999" x14ac:dyDescent="0.2">
      <c r="A8" s="27"/>
      <c r="B8" s="20"/>
      <c r="C8" s="20"/>
      <c r="D8" s="20"/>
      <c r="E8" s="20"/>
      <c r="F8" s="20"/>
      <c r="G8" s="20"/>
      <c r="H8" s="2"/>
      <c r="I8" s="2"/>
      <c r="J8" s="2"/>
      <c r="K8" s="2"/>
      <c r="L8" s="28"/>
      <c r="M8" s="28"/>
      <c r="N8" s="2"/>
    </row>
    <row r="9" spans="1:14" ht="16.149999999999999" x14ac:dyDescent="0.2">
      <c r="A9" s="27"/>
      <c r="B9" s="20"/>
      <c r="C9" s="20"/>
      <c r="D9" s="20"/>
      <c r="E9" s="20"/>
      <c r="F9" s="20"/>
      <c r="G9" s="20"/>
      <c r="H9" s="2"/>
      <c r="I9" s="2"/>
      <c r="J9" s="2"/>
      <c r="K9" s="2"/>
      <c r="L9" s="28"/>
      <c r="M9" s="28"/>
      <c r="N9" s="2"/>
    </row>
    <row r="10" spans="1:14" ht="16.149999999999999" x14ac:dyDescent="0.2">
      <c r="A10" s="27"/>
      <c r="B10" s="20"/>
      <c r="C10" s="20"/>
      <c r="D10" s="20"/>
      <c r="E10" s="20"/>
      <c r="F10" s="20"/>
      <c r="G10" s="20"/>
      <c r="J10" s="2"/>
      <c r="L10" s="29"/>
      <c r="M10" s="29"/>
      <c r="N10" s="13"/>
    </row>
    <row r="11" spans="1:14" ht="16.149999999999999" x14ac:dyDescent="0.2">
      <c r="A11" s="27"/>
      <c r="B11" s="20"/>
      <c r="C11" s="20"/>
      <c r="D11" s="20"/>
      <c r="E11" s="20"/>
      <c r="F11" s="20"/>
      <c r="G11" s="20"/>
      <c r="J11" s="2"/>
      <c r="L11" s="29"/>
      <c r="M11" s="29"/>
      <c r="N11" s="13"/>
    </row>
  </sheetData>
  <autoFilter ref="A3:A11" xr:uid="{23CC74AC-8B71-4C35-8014-9C40AEEA8D8E}"/>
  <mergeCells count="1">
    <mergeCell ref="A2:L2"/>
  </mergeCells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F330B80-930D-4D5E-A425-DFF9C17CC2FC}">
          <x14:formula1>
            <xm:f>Liste!$H$2:$H$5</xm:f>
          </x14:formula1>
          <xm:sqref>J4:J11</xm:sqref>
        </x14:dataValidation>
        <x14:dataValidation type="list" allowBlank="1" showInputMessage="1" showErrorMessage="1" xr:uid="{1F5AC4B4-3777-47AA-B144-658D068302AC}">
          <x14:formula1>
            <xm:f>Liste!$J$1</xm:f>
          </x14:formula1>
          <xm:sqref>H4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E3493-D2F2-4C7D-9227-C83276DC93C5}">
  <sheetPr codeName="Feuil9"/>
  <dimension ref="A2:B7"/>
  <sheetViews>
    <sheetView workbookViewId="0">
      <selection activeCell="M8" sqref="M8"/>
    </sheetView>
  </sheetViews>
  <sheetFormatPr baseColWidth="10" defaultRowHeight="12.75" x14ac:dyDescent="0.2"/>
  <cols>
    <col min="1" max="1" width="21.25" bestFit="1" customWidth="1"/>
    <col min="2" max="2" width="22.875" bestFit="1" customWidth="1"/>
  </cols>
  <sheetData>
    <row r="2" spans="1:2" x14ac:dyDescent="0.2">
      <c r="A2" s="36" t="s">
        <v>133</v>
      </c>
      <c r="B2" t="s">
        <v>132</v>
      </c>
    </row>
    <row r="3" spans="1:2" x14ac:dyDescent="0.2">
      <c r="A3" s="37" t="s">
        <v>25</v>
      </c>
      <c r="B3" s="35">
        <v>2</v>
      </c>
    </row>
    <row r="4" spans="1:2" x14ac:dyDescent="0.2">
      <c r="A4" s="37" t="s">
        <v>43</v>
      </c>
      <c r="B4" s="35">
        <v>2</v>
      </c>
    </row>
    <row r="5" spans="1:2" x14ac:dyDescent="0.2">
      <c r="A5" s="37" t="s">
        <v>44</v>
      </c>
      <c r="B5" s="35">
        <v>1</v>
      </c>
    </row>
    <row r="6" spans="1:2" x14ac:dyDescent="0.2">
      <c r="A6" s="37" t="s">
        <v>42</v>
      </c>
      <c r="B6" s="35">
        <v>1</v>
      </c>
    </row>
    <row r="7" spans="1:2" x14ac:dyDescent="0.2">
      <c r="A7" s="37" t="s">
        <v>134</v>
      </c>
      <c r="B7" s="35">
        <v>6</v>
      </c>
    </row>
  </sheetData>
  <pageMargins left="0.7" right="0.7" top="0.75" bottom="0.75" header="0.3" footer="0.3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BBC32-E0C7-4641-BEC5-C8A748AE9974}">
  <sheetPr codeName="Feuil10"/>
  <dimension ref="A3:P19"/>
  <sheetViews>
    <sheetView workbookViewId="0">
      <selection activeCell="E25" sqref="E25"/>
    </sheetView>
  </sheetViews>
  <sheetFormatPr baseColWidth="10" defaultRowHeight="12.75" x14ac:dyDescent="0.2"/>
  <cols>
    <col min="5" max="5" width="13.25" customWidth="1"/>
    <col min="7" max="7" width="15.75" customWidth="1"/>
    <col min="10" max="10" width="27.375" customWidth="1"/>
    <col min="11" max="11" width="14" customWidth="1"/>
    <col min="12" max="12" width="20" customWidth="1"/>
  </cols>
  <sheetData>
    <row r="3" spans="1:16" ht="25.5" x14ac:dyDescent="0.2">
      <c r="A3" s="2" t="s">
        <v>14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2" t="s">
        <v>9</v>
      </c>
      <c r="J3" s="2" t="s">
        <v>10</v>
      </c>
      <c r="K3" s="2" t="s">
        <v>15</v>
      </c>
      <c r="L3" s="2" t="s">
        <v>16</v>
      </c>
      <c r="M3" s="2" t="s">
        <v>17</v>
      </c>
      <c r="N3" s="2" t="s">
        <v>18</v>
      </c>
      <c r="O3" s="2" t="s">
        <v>19</v>
      </c>
      <c r="P3" s="2" t="s">
        <v>20</v>
      </c>
    </row>
    <row r="4" spans="1:16" ht="25.5" x14ac:dyDescent="0.2">
      <c r="A4" s="7">
        <v>5</v>
      </c>
      <c r="B4" s="7">
        <v>992710</v>
      </c>
      <c r="C4" s="7">
        <v>244950</v>
      </c>
      <c r="D4" s="7" t="s">
        <v>21</v>
      </c>
      <c r="E4" s="7" t="s">
        <v>22</v>
      </c>
      <c r="F4" s="8">
        <v>44145</v>
      </c>
      <c r="G4" s="7" t="s">
        <v>23</v>
      </c>
      <c r="H4" s="7" t="s">
        <v>24</v>
      </c>
      <c r="I4" s="7" t="s">
        <v>25</v>
      </c>
      <c r="J4" s="7" t="s">
        <v>26</v>
      </c>
      <c r="K4" s="7" t="s">
        <v>27</v>
      </c>
      <c r="L4" s="7" t="s">
        <v>28</v>
      </c>
      <c r="M4" s="7" t="s">
        <v>29</v>
      </c>
      <c r="N4" s="8">
        <v>44166</v>
      </c>
      <c r="O4" s="7" t="s">
        <v>30</v>
      </c>
      <c r="P4" s="7" t="s">
        <v>31</v>
      </c>
    </row>
    <row r="5" spans="1:16" x14ac:dyDescent="0.2">
      <c r="A5" s="2"/>
      <c r="B5" s="2"/>
      <c r="C5" s="2"/>
      <c r="D5" s="2"/>
      <c r="E5" s="4"/>
      <c r="F5" s="5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2"/>
      <c r="B6" s="2"/>
      <c r="C6" s="2"/>
      <c r="D6" s="2"/>
      <c r="E6" s="2"/>
      <c r="F6" s="6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x14ac:dyDescent="0.2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6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</row>
    <row r="14" spans="1:16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</row>
    <row r="15" spans="1:16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</row>
    <row r="16" spans="1:16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</row>
    <row r="17" spans="1:16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</row>
    <row r="18" spans="1:16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1:16" ht="12.6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</row>
  </sheetData>
  <pageMargins left="0.7" right="0.7" top="0.75" bottom="0.75" header="0.3" footer="0.3"/>
  <tableParts count="4">
    <tablePart r:id="rId1"/>
    <tablePart r:id="rId2"/>
    <tablePart r:id="rId3"/>
    <tablePart r:id="rId4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errorStyle="warning" allowBlank="1" showInputMessage="1" showErrorMessage="1" errorTitle="Inexistant" error="La Machine saisi n'éxiste pas" promptTitle="Machines" prompt="Choisir la machine ou il y a le problème" xr:uid="{CAA6BAFF-53E5-41C1-B483-233B4DA16E98}">
          <x14:formula1>
            <xm:f>'\\LUGANO\Tornos\transfert\Fabio\[Exemple de mise en forme tableau 2.xlsx]Feuil2'!#REF!</xm:f>
          </x14:formula1>
          <xm:sqref>D4:D19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D256D-EB8E-46B2-8AA7-A02DE5921954}">
  <sheetPr codeName="Feuil11"/>
  <dimension ref="A3:P19"/>
  <sheetViews>
    <sheetView zoomScale="80" zoomScaleNormal="85" workbookViewId="0">
      <selection activeCell="E25" sqref="E25"/>
    </sheetView>
  </sheetViews>
  <sheetFormatPr baseColWidth="10" defaultRowHeight="12.75" x14ac:dyDescent="0.2"/>
  <cols>
    <col min="1" max="1" width="15" customWidth="1"/>
    <col min="5" max="5" width="12.375" customWidth="1"/>
    <col min="6" max="6" width="11.625" customWidth="1"/>
    <col min="7" max="7" width="13.375" customWidth="1"/>
    <col min="10" max="10" width="31.625" customWidth="1"/>
    <col min="11" max="11" width="16.25" customWidth="1"/>
    <col min="12" max="12" width="20.75" customWidth="1"/>
    <col min="16" max="16" width="17.75" customWidth="1"/>
  </cols>
  <sheetData>
    <row r="3" spans="1:16" ht="25.5" x14ac:dyDescent="0.2">
      <c r="A3" s="2" t="s">
        <v>14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2" t="s">
        <v>9</v>
      </c>
      <c r="J3" s="2" t="s">
        <v>10</v>
      </c>
      <c r="K3" s="2" t="s">
        <v>15</v>
      </c>
      <c r="L3" s="2" t="s">
        <v>16</v>
      </c>
      <c r="M3" s="2" t="s">
        <v>17</v>
      </c>
      <c r="N3" s="2" t="s">
        <v>18</v>
      </c>
      <c r="O3" s="2" t="s">
        <v>19</v>
      </c>
      <c r="P3" s="2" t="s">
        <v>20</v>
      </c>
    </row>
    <row r="4" spans="1:16" ht="44.25" customHeight="1" x14ac:dyDescent="0.2">
      <c r="A4" s="9">
        <v>5</v>
      </c>
      <c r="B4" s="9">
        <v>992710</v>
      </c>
      <c r="C4" s="9">
        <v>244950</v>
      </c>
      <c r="D4" s="9" t="s">
        <v>21</v>
      </c>
      <c r="E4" s="9" t="s">
        <v>22</v>
      </c>
      <c r="F4" s="10">
        <v>44145</v>
      </c>
      <c r="G4" s="9" t="s">
        <v>23</v>
      </c>
      <c r="H4" s="9" t="s">
        <v>24</v>
      </c>
      <c r="I4" s="9" t="s">
        <v>25</v>
      </c>
      <c r="J4" s="9" t="s">
        <v>32</v>
      </c>
      <c r="K4" s="9" t="s">
        <v>27</v>
      </c>
      <c r="L4" s="9"/>
      <c r="M4" s="9"/>
      <c r="N4" s="10"/>
      <c r="O4" s="9"/>
      <c r="P4" s="9" t="s">
        <v>106</v>
      </c>
    </row>
    <row r="5" spans="1:16" x14ac:dyDescent="0.2">
      <c r="A5" s="2"/>
      <c r="B5" s="2"/>
      <c r="C5" s="2"/>
      <c r="D5" s="2"/>
      <c r="E5" s="4"/>
      <c r="F5" s="5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2"/>
      <c r="B6" s="2"/>
      <c r="C6" s="2"/>
      <c r="D6" s="2"/>
      <c r="E6" s="2"/>
      <c r="F6" s="6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x14ac:dyDescent="0.2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6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</row>
    <row r="14" spans="1:16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</row>
    <row r="15" spans="1:16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</row>
    <row r="16" spans="1:16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</row>
    <row r="17" spans="1:16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</row>
    <row r="18" spans="1:16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1:16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</row>
  </sheetData>
  <pageMargins left="0.7" right="0.7" top="0.75" bottom="0.75" header="0.3" footer="0.3"/>
  <tableParts count="4">
    <tablePart r:id="rId1"/>
    <tablePart r:id="rId2"/>
    <tablePart r:id="rId3"/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errorTitle="Inexistant" error="La Machine saisi n'éxiste pas" promptTitle="Machines" prompt="Choisir la machine ou il y a le problème" xr:uid="{77EE6E85-B9F5-423A-88BB-C093D03A9B22}">
          <x14:formula1>
            <xm:f>'\\LUGANO\Tornos\transfert\Fabio\[Exemple de mise en forme tableau 2.xlsx]Feuil2'!#REF!</xm:f>
          </x14:formula1>
          <xm:sqref>D4:D19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8631E-AF3F-4318-BA2E-FE83B799536B}">
  <sheetPr codeName="Feuil12"/>
  <dimension ref="A1:L29"/>
  <sheetViews>
    <sheetView workbookViewId="0">
      <selection activeCell="L11" sqref="L11"/>
    </sheetView>
  </sheetViews>
  <sheetFormatPr baseColWidth="10" defaultRowHeight="12.75" x14ac:dyDescent="0.2"/>
  <cols>
    <col min="1" max="1" width="28.5" customWidth="1"/>
    <col min="2" max="2" width="16.5" customWidth="1"/>
    <col min="4" max="4" width="18" customWidth="1"/>
    <col min="5" max="5" width="14.75" customWidth="1"/>
    <col min="7" max="7" width="22.625" customWidth="1"/>
    <col min="8" max="8" width="24.25" customWidth="1"/>
    <col min="12" max="12" width="12.125" bestFit="1" customWidth="1"/>
  </cols>
  <sheetData>
    <row r="1" spans="1:12" x14ac:dyDescent="0.2">
      <c r="A1" t="s">
        <v>46</v>
      </c>
      <c r="B1" t="s">
        <v>7</v>
      </c>
      <c r="C1" t="s">
        <v>63</v>
      </c>
      <c r="D1" t="s">
        <v>43</v>
      </c>
      <c r="E1" s="13" t="s">
        <v>51</v>
      </c>
      <c r="F1" t="s">
        <v>101</v>
      </c>
      <c r="G1" t="s">
        <v>0</v>
      </c>
      <c r="H1" t="s">
        <v>104</v>
      </c>
      <c r="I1" t="s">
        <v>105</v>
      </c>
      <c r="J1" t="s">
        <v>117</v>
      </c>
      <c r="K1" s="33" t="s">
        <v>151</v>
      </c>
      <c r="L1" t="s">
        <v>152</v>
      </c>
    </row>
    <row r="2" spans="1:12" x14ac:dyDescent="0.2">
      <c r="A2" t="s">
        <v>47</v>
      </c>
      <c r="B2" t="s">
        <v>59</v>
      </c>
      <c r="C2" t="s">
        <v>25</v>
      </c>
      <c r="D2" t="s">
        <v>64</v>
      </c>
      <c r="E2" s="13" t="s">
        <v>41</v>
      </c>
      <c r="F2" t="s">
        <v>102</v>
      </c>
      <c r="G2" t="s">
        <v>93</v>
      </c>
      <c r="H2" t="s">
        <v>112</v>
      </c>
      <c r="I2" t="s">
        <v>106</v>
      </c>
      <c r="K2" t="s">
        <v>145</v>
      </c>
      <c r="L2" t="s">
        <v>143</v>
      </c>
    </row>
    <row r="3" spans="1:12" x14ac:dyDescent="0.2">
      <c r="A3" t="s">
        <v>48</v>
      </c>
      <c r="B3" t="s">
        <v>59</v>
      </c>
      <c r="C3" t="s">
        <v>42</v>
      </c>
      <c r="D3" t="s">
        <v>65</v>
      </c>
      <c r="E3" s="13" t="s">
        <v>45</v>
      </c>
      <c r="F3" t="s">
        <v>116</v>
      </c>
      <c r="G3" t="s">
        <v>92</v>
      </c>
      <c r="H3" t="s">
        <v>113</v>
      </c>
      <c r="I3" t="s">
        <v>107</v>
      </c>
      <c r="K3" t="s">
        <v>146</v>
      </c>
      <c r="L3" t="s">
        <v>144</v>
      </c>
    </row>
    <row r="4" spans="1:12" x14ac:dyDescent="0.2">
      <c r="A4" t="s">
        <v>49</v>
      </c>
      <c r="B4" t="s">
        <v>60</v>
      </c>
      <c r="C4" t="s">
        <v>43</v>
      </c>
      <c r="D4" t="s">
        <v>66</v>
      </c>
      <c r="E4" s="13" t="s">
        <v>21</v>
      </c>
      <c r="F4" s="13" t="s">
        <v>103</v>
      </c>
      <c r="G4" t="s">
        <v>94</v>
      </c>
      <c r="H4" t="s">
        <v>114</v>
      </c>
      <c r="K4" t="s">
        <v>147</v>
      </c>
      <c r="L4" t="s">
        <v>140</v>
      </c>
    </row>
    <row r="5" spans="1:12" x14ac:dyDescent="0.2">
      <c r="A5" t="s">
        <v>50</v>
      </c>
      <c r="B5" t="s">
        <v>60</v>
      </c>
      <c r="C5" t="s">
        <v>44</v>
      </c>
      <c r="D5" t="s">
        <v>67</v>
      </c>
      <c r="E5" s="13" t="s">
        <v>52</v>
      </c>
      <c r="G5" t="s">
        <v>98</v>
      </c>
      <c r="H5" t="s">
        <v>115</v>
      </c>
      <c r="I5" t="s">
        <v>119</v>
      </c>
      <c r="K5" t="s">
        <v>148</v>
      </c>
      <c r="L5" t="s">
        <v>29</v>
      </c>
    </row>
    <row r="6" spans="1:12" x14ac:dyDescent="0.2">
      <c r="A6" s="13" t="s">
        <v>62</v>
      </c>
      <c r="B6" t="s">
        <v>61</v>
      </c>
      <c r="E6" s="13" t="s">
        <v>53</v>
      </c>
      <c r="G6" t="s">
        <v>95</v>
      </c>
      <c r="I6" t="s">
        <v>120</v>
      </c>
      <c r="K6" t="s">
        <v>150</v>
      </c>
      <c r="L6" t="s">
        <v>153</v>
      </c>
    </row>
    <row r="7" spans="1:12" x14ac:dyDescent="0.2">
      <c r="D7" t="s">
        <v>20</v>
      </c>
      <c r="E7" s="13" t="s">
        <v>54</v>
      </c>
      <c r="G7" t="s">
        <v>75</v>
      </c>
      <c r="I7" t="s">
        <v>116</v>
      </c>
      <c r="K7" t="s">
        <v>149</v>
      </c>
      <c r="L7" t="s">
        <v>142</v>
      </c>
    </row>
    <row r="8" spans="1:12" x14ac:dyDescent="0.2">
      <c r="D8" t="s">
        <v>68</v>
      </c>
      <c r="E8" s="13" t="s">
        <v>55</v>
      </c>
      <c r="G8" t="s">
        <v>99</v>
      </c>
      <c r="I8" t="s">
        <v>121</v>
      </c>
    </row>
    <row r="9" spans="1:12" x14ac:dyDescent="0.2">
      <c r="D9" t="s">
        <v>69</v>
      </c>
      <c r="E9" s="13" t="s">
        <v>56</v>
      </c>
      <c r="G9" t="s">
        <v>96</v>
      </c>
    </row>
    <row r="10" spans="1:12" x14ac:dyDescent="0.2">
      <c r="D10" t="s">
        <v>106</v>
      </c>
      <c r="E10" s="13" t="s">
        <v>57</v>
      </c>
      <c r="G10" t="s">
        <v>76</v>
      </c>
    </row>
    <row r="11" spans="1:12" x14ac:dyDescent="0.2">
      <c r="G11" t="s">
        <v>91</v>
      </c>
    </row>
    <row r="12" spans="1:12" x14ac:dyDescent="0.2">
      <c r="D12" t="s">
        <v>70</v>
      </c>
      <c r="G12" t="s">
        <v>89</v>
      </c>
    </row>
    <row r="13" spans="1:12" x14ac:dyDescent="0.2">
      <c r="D13" t="s">
        <v>71</v>
      </c>
      <c r="G13" t="s">
        <v>84</v>
      </c>
    </row>
    <row r="14" spans="1:12" x14ac:dyDescent="0.2">
      <c r="D14" t="s">
        <v>72</v>
      </c>
      <c r="G14" t="s">
        <v>88</v>
      </c>
    </row>
    <row r="15" spans="1:12" x14ac:dyDescent="0.2">
      <c r="D15" t="s">
        <v>73</v>
      </c>
      <c r="G15" t="s">
        <v>85</v>
      </c>
    </row>
    <row r="16" spans="1:12" x14ac:dyDescent="0.2">
      <c r="G16" t="s">
        <v>77</v>
      </c>
    </row>
    <row r="17" spans="7:7" x14ac:dyDescent="0.2">
      <c r="G17" t="s">
        <v>87</v>
      </c>
    </row>
    <row r="18" spans="7:7" x14ac:dyDescent="0.2">
      <c r="G18" t="s">
        <v>86</v>
      </c>
    </row>
    <row r="19" spans="7:7" x14ac:dyDescent="0.2">
      <c r="G19" t="s">
        <v>80</v>
      </c>
    </row>
    <row r="20" spans="7:7" x14ac:dyDescent="0.2">
      <c r="G20" t="s">
        <v>81</v>
      </c>
    </row>
    <row r="21" spans="7:7" ht="12.6" x14ac:dyDescent="0.2">
      <c r="G21" t="s">
        <v>97</v>
      </c>
    </row>
    <row r="22" spans="7:7" ht="12.6" x14ac:dyDescent="0.2">
      <c r="G22" t="s">
        <v>83</v>
      </c>
    </row>
    <row r="23" spans="7:7" ht="12.6" x14ac:dyDescent="0.2">
      <c r="G23" t="s">
        <v>100</v>
      </c>
    </row>
    <row r="24" spans="7:7" ht="12.6" x14ac:dyDescent="0.2">
      <c r="G24" t="s">
        <v>90</v>
      </c>
    </row>
    <row r="25" spans="7:7" ht="12.6" x14ac:dyDescent="0.2">
      <c r="G25" t="s">
        <v>78</v>
      </c>
    </row>
    <row r="26" spans="7:7" ht="12.6" x14ac:dyDescent="0.2">
      <c r="G26" t="s">
        <v>79</v>
      </c>
    </row>
    <row r="27" spans="7:7" ht="12.6" x14ac:dyDescent="0.2">
      <c r="G27" t="s">
        <v>74</v>
      </c>
    </row>
    <row r="28" spans="7:7" ht="12.6" x14ac:dyDescent="0.2">
      <c r="G28" t="s">
        <v>82</v>
      </c>
    </row>
    <row r="29" spans="7:7" ht="12" customHeight="1" x14ac:dyDescent="0.2"/>
  </sheetData>
  <sortState xmlns:xlrd2="http://schemas.microsoft.com/office/spreadsheetml/2017/richdata2" ref="G2:G28">
    <sortCondition ref="G2"/>
  </sortState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53B2B-C184-4444-960E-143DAECB3DCF}">
  <sheetPr codeName="Feuil14"/>
  <dimension ref="A1:G2"/>
  <sheetViews>
    <sheetView workbookViewId="0">
      <selection activeCell="A3" sqref="A3"/>
    </sheetView>
  </sheetViews>
  <sheetFormatPr baseColWidth="10" defaultRowHeight="12.75" x14ac:dyDescent="0.2"/>
  <cols>
    <col min="1" max="1" width="11" bestFit="1" customWidth="1"/>
    <col min="2" max="7" width="15.625" customWidth="1"/>
  </cols>
  <sheetData>
    <row r="1" spans="1:7" x14ac:dyDescent="0.2">
      <c r="A1" t="s">
        <v>139</v>
      </c>
      <c r="B1" t="s">
        <v>145</v>
      </c>
      <c r="C1" t="s">
        <v>146</v>
      </c>
      <c r="D1" t="s">
        <v>147</v>
      </c>
      <c r="E1" t="s">
        <v>148</v>
      </c>
      <c r="F1" t="s">
        <v>150</v>
      </c>
      <c r="G1" t="s">
        <v>149</v>
      </c>
    </row>
    <row r="2" spans="1:7" x14ac:dyDescent="0.2">
      <c r="A2" t="s">
        <v>110</v>
      </c>
      <c r="B2" t="s">
        <v>143</v>
      </c>
      <c r="C2" t="s">
        <v>144</v>
      </c>
      <c r="D2" t="s">
        <v>140</v>
      </c>
      <c r="E2" t="s">
        <v>29</v>
      </c>
      <c r="F2" t="s">
        <v>141</v>
      </c>
      <c r="G2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Cockpit</vt:lpstr>
      <vt:lpstr>Accueil</vt:lpstr>
      <vt:lpstr>Chef</vt:lpstr>
      <vt:lpstr>ECR</vt:lpstr>
      <vt:lpstr>Outillage</vt:lpstr>
      <vt:lpstr>Monteur</vt:lpstr>
      <vt:lpstr>RNC</vt:lpstr>
      <vt:lpstr>TDM</vt:lpstr>
      <vt:lpstr>KPI</vt:lpstr>
      <vt:lpstr>Archive</vt:lpstr>
      <vt:lpstr>Archive refusé</vt:lpstr>
      <vt:lpstr>Liste</vt:lpstr>
      <vt:lpstr>Statut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 Antonio Fabio</dc:creator>
  <cp:lastModifiedBy>Voyame Kilian</cp:lastModifiedBy>
  <dcterms:created xsi:type="dcterms:W3CDTF">2020-11-30T09:38:40Z</dcterms:created>
  <dcterms:modified xsi:type="dcterms:W3CDTF">2021-01-07T14:36:29Z</dcterms:modified>
</cp:coreProperties>
</file>