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Theo/Documents/Excel/"/>
    </mc:Choice>
  </mc:AlternateContent>
  <xr:revisionPtr revIDLastSave="0" documentId="8_{331170A6-639C-164B-8A79-98A077ACC12A}" xr6:coauthVersionLast="45" xr6:coauthVersionMax="45" xr10:uidLastSave="{00000000-0000-0000-0000-000000000000}"/>
  <bookViews>
    <workbookView xWindow="0" yWindow="460" windowWidth="28420" windowHeight="16500" xr2:uid="{2139F363-1EA2-B946-B8F4-2C95388A2150}"/>
  </bookViews>
  <sheets>
    <sheet name="Sheet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0" i="1" l="1"/>
  <c r="H29" i="1"/>
  <c r="H28" i="1"/>
  <c r="H27" i="1"/>
  <c r="H26" i="1"/>
  <c r="H25" i="1"/>
  <c r="H24" i="1"/>
  <c r="H23" i="1"/>
  <c r="H31" i="1" s="1"/>
  <c r="N22" i="1"/>
  <c r="N21" i="1"/>
  <c r="N20" i="1"/>
  <c r="H20" i="1"/>
  <c r="N19" i="1" a="1"/>
  <c r="N19" i="1" s="1"/>
  <c r="H19" i="1"/>
  <c r="H18" i="1"/>
  <c r="H21" i="1" s="1"/>
  <c r="H16" i="1"/>
  <c r="H15" i="1"/>
  <c r="H14" i="1"/>
  <c r="H11" i="1"/>
  <c r="N10" i="1" a="1"/>
  <c r="N10" i="1" s="1"/>
  <c r="H10" i="1"/>
  <c r="H9" i="1"/>
  <c r="H12" i="1" s="1"/>
  <c r="H8" i="1"/>
  <c r="H7" i="1"/>
  <c r="H3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<sst xmlns="http://schemas.openxmlformats.org/spreadsheetml/2006/main" count="56" uniqueCount="37">
  <si>
    <t xml:space="preserve">Last share value : </t>
  </si>
  <si>
    <t>Linked Cell Combo box 1</t>
  </si>
  <si>
    <t>YOUR PORTFOLIO</t>
  </si>
  <si>
    <t>SALE</t>
  </si>
  <si>
    <t>LVMH</t>
  </si>
  <si>
    <t>Portfolio Value</t>
  </si>
  <si>
    <t xml:space="preserve">Which company ? </t>
  </si>
  <si>
    <t>KERING</t>
  </si>
  <si>
    <t>Stocks</t>
  </si>
  <si>
    <t xml:space="preserve">Price </t>
  </si>
  <si>
    <t>Shares</t>
  </si>
  <si>
    <t>Value</t>
  </si>
  <si>
    <t>Pernod Ricard</t>
  </si>
  <si>
    <t xml:space="preserve">Stock ? </t>
  </si>
  <si>
    <t>L'Oréal</t>
  </si>
  <si>
    <t>Stock 1</t>
  </si>
  <si>
    <t>Stock 2</t>
  </si>
  <si>
    <t>Stock 3</t>
  </si>
  <si>
    <t xml:space="preserve">Shares desired ? </t>
  </si>
  <si>
    <t>LAST DATA</t>
  </si>
  <si>
    <t>Stock 4</t>
  </si>
  <si>
    <t>Stock 5</t>
  </si>
  <si>
    <t xml:space="preserve">Sale value : </t>
  </si>
  <si>
    <t>TOTAL LVMH</t>
  </si>
  <si>
    <t xml:space="preserve">New stock value : </t>
  </si>
  <si>
    <t>Kering</t>
  </si>
  <si>
    <t xml:space="preserve">Difference : </t>
  </si>
  <si>
    <t>BUY</t>
  </si>
  <si>
    <t>Linked Cell Combo box 3</t>
  </si>
  <si>
    <t>TOTAL KERING</t>
  </si>
  <si>
    <t>TOTAL Pernod Ricard</t>
  </si>
  <si>
    <t>L'Oreal</t>
  </si>
  <si>
    <t>Stock 6</t>
  </si>
  <si>
    <t>Stock 7</t>
  </si>
  <si>
    <t>Stock 8</t>
  </si>
  <si>
    <t>TOTAL L'Oréal</t>
  </si>
  <si>
    <t>TOTAL VALUE PORTFOLIO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</si>
</sst>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[$€-2]\ * #,##0.00_);_([$€-2]\ * \(#,##0.00\);_([$€-2]\ * &quot;-&quot;??_);_(@_)"/>
    <numFmt numFmtId="165" formatCode="[$€-2]\ #,##0.00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2" borderId="6" xfId="0" applyFill="1" applyBorder="1"/>
    <xf numFmtId="164" fontId="0" fillId="2" borderId="7" xfId="0" applyNumberFormat="1" applyFill="1" applyBorder="1"/>
    <xf numFmtId="0" fontId="1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5" borderId="1" xfId="0" applyFill="1" applyBorder="1"/>
    <xf numFmtId="0" fontId="0" fillId="5" borderId="8" xfId="0" applyFill="1" applyBorder="1"/>
    <xf numFmtId="0" fontId="0" fillId="5" borderId="2" xfId="0" applyFill="1" applyBorder="1"/>
    <xf numFmtId="0" fontId="1" fillId="2" borderId="3" xfId="0" applyFont="1" applyFill="1" applyBorder="1" applyAlignment="1">
      <alignment horizontal="center"/>
    </xf>
    <xf numFmtId="0" fontId="0" fillId="2" borderId="4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5" borderId="6" xfId="0" applyFill="1" applyBorder="1"/>
    <xf numFmtId="0" fontId="0" fillId="5" borderId="0" xfId="0" applyFill="1"/>
    <xf numFmtId="0" fontId="0" fillId="5" borderId="7" xfId="0" applyFill="1" applyBorder="1"/>
    <xf numFmtId="0" fontId="1" fillId="6" borderId="0" xfId="0" applyFont="1" applyFill="1"/>
    <xf numFmtId="0" fontId="0" fillId="6" borderId="0" xfId="0" applyFill="1"/>
    <xf numFmtId="0" fontId="0" fillId="2" borderId="9" xfId="0" applyFill="1" applyBorder="1"/>
    <xf numFmtId="164" fontId="0" fillId="2" borderId="10" xfId="0" applyNumberFormat="1" applyFill="1" applyBorder="1"/>
    <xf numFmtId="164" fontId="0" fillId="0" borderId="0" xfId="0" applyNumberFormat="1"/>
    <xf numFmtId="0" fontId="0" fillId="5" borderId="6" xfId="0" applyFill="1" applyBorder="1" applyAlignment="1">
      <alignment vertic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0" xfId="0" applyFont="1" applyFill="1" applyAlignment="1">
      <alignment vertical="center"/>
    </xf>
    <xf numFmtId="165" fontId="1" fillId="0" borderId="11" xfId="0" applyNumberFormat="1" applyFont="1" applyBorder="1" applyAlignment="1">
      <alignment vertical="center"/>
    </xf>
    <xf numFmtId="165" fontId="1" fillId="0" borderId="12" xfId="0" applyNumberFormat="1" applyFont="1" applyBorder="1" applyAlignment="1">
      <alignment vertical="center"/>
    </xf>
    <xf numFmtId="0" fontId="0" fillId="7" borderId="13" xfId="0" applyFill="1" applyBorder="1"/>
    <xf numFmtId="164" fontId="0" fillId="7" borderId="13" xfId="0" applyNumberFormat="1" applyFill="1" applyBorder="1"/>
    <xf numFmtId="164" fontId="0" fillId="2" borderId="0" xfId="0" applyNumberFormat="1" applyFill="1"/>
    <xf numFmtId="0" fontId="0" fillId="5" borderId="9" xfId="0" applyFill="1" applyBorder="1"/>
    <xf numFmtId="0" fontId="0" fillId="5" borderId="14" xfId="0" applyFill="1" applyBorder="1"/>
    <xf numFmtId="0" fontId="1" fillId="5" borderId="14" xfId="0" applyFont="1" applyFill="1" applyBorder="1" applyAlignment="1">
      <alignment vertical="center"/>
    </xf>
    <xf numFmtId="165" fontId="1" fillId="0" borderId="15" xfId="0" applyNumberFormat="1" applyFont="1" applyBorder="1" applyAlignment="1">
      <alignment vertical="center"/>
    </xf>
    <xf numFmtId="0" fontId="0" fillId="8" borderId="1" xfId="0" applyFill="1" applyBorder="1"/>
    <xf numFmtId="0" fontId="0" fillId="8" borderId="8" xfId="0" applyFill="1" applyBorder="1"/>
    <xf numFmtId="0" fontId="0" fillId="8" borderId="2" xfId="0" applyFill="1" applyBorder="1"/>
    <xf numFmtId="0" fontId="0" fillId="8" borderId="6" xfId="0" applyFill="1" applyBorder="1"/>
    <xf numFmtId="0" fontId="0" fillId="8" borderId="0" xfId="0" applyFill="1"/>
    <xf numFmtId="0" fontId="0" fillId="8" borderId="7" xfId="0" applyFill="1" applyBorder="1"/>
    <xf numFmtId="0" fontId="1" fillId="8" borderId="0" xfId="0" applyFont="1" applyFill="1" applyAlignment="1">
      <alignment vertical="center"/>
    </xf>
    <xf numFmtId="0" fontId="0" fillId="8" borderId="9" xfId="0" applyFill="1" applyBorder="1"/>
    <xf numFmtId="0" fontId="0" fillId="8" borderId="14" xfId="0" applyFill="1" applyBorder="1"/>
    <xf numFmtId="0" fontId="1" fillId="8" borderId="14" xfId="0" applyFont="1" applyFill="1" applyBorder="1" applyAlignment="1">
      <alignment vertical="center"/>
    </xf>
    <xf numFmtId="0" fontId="1" fillId="2" borderId="0" xfId="0" applyFont="1" applyFill="1"/>
    <xf numFmtId="164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5" fmlaLink="$R$3" fmlaRange="$P$3:$P$6" noThreeD="1" sel="2" val="0"/>
</file>

<file path=xl/ctrlProps/ctrlProp2.xml><?xml version="1.0" encoding="utf-8"?>
<formControlPr xmlns="http://schemas.microsoft.com/office/spreadsheetml/2009/9/main" objectType="Drop" dropStyle="combo" dx="15" fmlaLink="$S$4" fmlaRange="$T$2:$T$101" noThreeD="1" sel="0" val="13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Style="combo" dx="15" fmlaLink="$R$16" fmlaRange="$P$3:$P$6" noThreeD="1" sel="3" val="0"/>
</file>

<file path=xl/ctrlProps/ctrlProp5.xml><?xml version="1.0" encoding="utf-8"?>
<formControlPr xmlns="http://schemas.microsoft.com/office/spreadsheetml/2009/9/main" objectType="Drop" dropStyle="combo" dx="15" fmlaLink="$S$16" fmlaRange="[1]PORTFOLIO!$T$2:$T$101" noThreeD="1" sel="0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Drop" dropStyle="combo" dx="15" fmlaLink="$S$4" fmlaRange="$T$2:$T$101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13419</xdr:colOff>
          <xdr:row>4</xdr:row>
          <xdr:rowOff>23482</xdr:rowOff>
        </xdr:from>
        <xdr:to>
          <xdr:col>12</xdr:col>
          <xdr:colOff>597619</xdr:colOff>
          <xdr:row>5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AD3B3C8-1571-954C-8DB9-8197C73BE3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25400</xdr:colOff>
          <xdr:row>8</xdr:row>
          <xdr:rowOff>254000</xdr:rowOff>
        </xdr:from>
        <xdr:to>
          <xdr:col>11</xdr:col>
          <xdr:colOff>228600</xdr:colOff>
          <xdr:row>10</xdr:row>
          <xdr:rowOff>58527</xdr:rowOff>
        </xdr:to>
        <xdr:sp macro="" textlink="">
          <xdr:nvSpPr>
            <xdr:cNvPr id="1026" name="Drop Down 3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D1489CEF-E931-8540-AFB9-7C58516E66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42636</xdr:colOff>
          <xdr:row>10</xdr:row>
          <xdr:rowOff>107830</xdr:rowOff>
        </xdr:from>
        <xdr:to>
          <xdr:col>11</xdr:col>
          <xdr:colOff>575094</xdr:colOff>
          <xdr:row>12</xdr:row>
          <xdr:rowOff>155755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3167B760-EF65-D54E-8F78-EF11FEA910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12700</xdr:colOff>
          <xdr:row>16</xdr:row>
          <xdr:rowOff>12700</xdr:rowOff>
        </xdr:from>
        <xdr:to>
          <xdr:col>12</xdr:col>
          <xdr:colOff>589018</xdr:colOff>
          <xdr:row>17</xdr:row>
          <xdr:rowOff>479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63291F3-8215-3D48-AB99-5951117D47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36348</xdr:colOff>
          <xdr:row>18</xdr:row>
          <xdr:rowOff>43356</xdr:rowOff>
        </xdr:from>
        <xdr:to>
          <xdr:col>11</xdr:col>
          <xdr:colOff>235169</xdr:colOff>
          <xdr:row>19</xdr:row>
          <xdr:rowOff>106856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D680160A-23E7-BD45-82C2-3ADCB1E163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41604</xdr:colOff>
          <xdr:row>19</xdr:row>
          <xdr:rowOff>155755</xdr:rowOff>
        </xdr:from>
        <xdr:to>
          <xdr:col>11</xdr:col>
          <xdr:colOff>765504</xdr:colOff>
          <xdr:row>21</xdr:row>
          <xdr:rowOff>165787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2DDB1E7D-68B9-DE43-8F9A-6F0D6EB85F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BUY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25400</xdr:colOff>
          <xdr:row>6</xdr:row>
          <xdr:rowOff>35943</xdr:rowOff>
        </xdr:from>
        <xdr:to>
          <xdr:col>11</xdr:col>
          <xdr:colOff>228600</xdr:colOff>
          <xdr:row>7</xdr:row>
          <xdr:rowOff>99444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8EDFB695-A044-F045-80A2-E9AA117072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167736</xdr:colOff>
      <xdr:row>28</xdr:row>
      <xdr:rowOff>0</xdr:rowOff>
    </xdr:from>
    <xdr:to>
      <xdr:col>12</xdr:col>
      <xdr:colOff>359434</xdr:colOff>
      <xdr:row>32</xdr:row>
      <xdr:rowOff>35944</xdr:rowOff>
    </xdr:to>
    <xdr:sp macro="" textlink="">
      <xdr:nvSpPr>
        <xdr:cNvPr id="9" name="TextBox 8">
          <a:extLst>
            <a:ext uri="{FF2B5EF4-FFF2-40B4-BE49-F238E27FC236}">
              <a16:creationId xmlns:a16="http://schemas.microsoft.com/office/drawing/2014/main" id="{5933E28E-F2DF-9146-BC48-14502A0FFE82}"/>
            </a:ext>
          </a:extLst>
        </xdr:cNvPr>
        <xdr:cNvSpPr txBox="1"/>
      </xdr:nvSpPr>
      <xdr:spPr>
        <a:xfrm>
          <a:off x="7813136" y="5753100"/>
          <a:ext cx="2668198" cy="84874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800"/>
            <a:t>1</a:t>
          </a:r>
          <a:r>
            <a:rPr lang="en-GB" sz="1100"/>
            <a:t>. Mon portfolio de base, qui fait l'état de ce que je possède</a:t>
          </a:r>
          <a:r>
            <a:rPr lang="en-GB" sz="1100" baseline="0"/>
            <a:t> actuellement</a:t>
          </a:r>
          <a:endParaRPr lang="en-GB" sz="1100"/>
        </a:p>
      </xdr:txBody>
    </xdr:sp>
    <xdr:clientData/>
  </xdr:twoCellAnchor>
  <xdr:twoCellAnchor>
    <xdr:from>
      <xdr:col>8</xdr:col>
      <xdr:colOff>119812</xdr:colOff>
      <xdr:row>23</xdr:row>
      <xdr:rowOff>23962</xdr:rowOff>
    </xdr:from>
    <xdr:to>
      <xdr:col>9</xdr:col>
      <xdr:colOff>155755</xdr:colOff>
      <xdr:row>27</xdr:row>
      <xdr:rowOff>191698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id="{096D6748-A8EF-764D-8DD7-F6317F5227EA}"/>
            </a:ext>
          </a:extLst>
        </xdr:cNvPr>
        <xdr:cNvCxnSpPr/>
      </xdr:nvCxnSpPr>
      <xdr:spPr>
        <a:xfrm flipH="1" flipV="1">
          <a:off x="6939712" y="4761062"/>
          <a:ext cx="861443" cy="98053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1090282</xdr:colOff>
      <xdr:row>24</xdr:row>
      <xdr:rowOff>71886</xdr:rowOff>
    </xdr:from>
    <xdr:to>
      <xdr:col>15</xdr:col>
      <xdr:colOff>706887</xdr:colOff>
      <xdr:row>41</xdr:row>
      <xdr:rowOff>203678</xdr:rowOff>
    </xdr:to>
    <xdr:sp macro="" textlink="">
      <xdr:nvSpPr>
        <xdr:cNvPr id="11" name="TextBox 10">
          <a:extLst>
            <a:ext uri="{FF2B5EF4-FFF2-40B4-BE49-F238E27FC236}">
              <a16:creationId xmlns:a16="http://schemas.microsoft.com/office/drawing/2014/main" id="{F71C50A7-3318-CD47-B6B9-A00794D19EFC}"/>
            </a:ext>
          </a:extLst>
        </xdr:cNvPr>
        <xdr:cNvSpPr txBox="1"/>
      </xdr:nvSpPr>
      <xdr:spPr>
        <a:xfrm>
          <a:off x="11212182" y="5012186"/>
          <a:ext cx="2664605" cy="3586192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800"/>
            <a:t>2. </a:t>
          </a:r>
          <a:r>
            <a:rPr lang="en-GB" sz="1100"/>
            <a:t>Si</a:t>
          </a:r>
          <a:r>
            <a:rPr lang="en-GB" sz="1100" baseline="0"/>
            <a:t> je décide de vendre des actions: </a:t>
          </a:r>
        </a:p>
        <a:p>
          <a:endParaRPr lang="en-GB" sz="1100" baseline="0"/>
        </a:p>
        <a:p>
          <a:r>
            <a:rPr lang="en-GB" sz="1100" baseline="0"/>
            <a:t>- Je dois renseigner le nom de la société</a:t>
          </a:r>
        </a:p>
        <a:p>
          <a:r>
            <a:rPr lang="en-GB" sz="1100" baseline="0"/>
            <a:t>- Indiquer le nom du stock que je souhaite vendre dans l'exemple de LVMH la combo box doit prendre des valeurs entre 1 et 5</a:t>
          </a:r>
        </a:p>
        <a:p>
          <a:r>
            <a:rPr lang="en-GB" sz="1100" baseline="0"/>
            <a:t>- Le nombre de share que je souhaite vendre. Gardons l'exemeple de LVMH, prenons le stock n°2, la combo box doit me demander si je souhaite vendre 1,2,3 ou 4 shares</a:t>
          </a:r>
        </a:p>
        <a:p>
          <a:endParaRPr lang="en-GB" sz="1100"/>
        </a:p>
        <a:p>
          <a:r>
            <a:rPr lang="en-GB" sz="1100"/>
            <a:t>Le</a:t>
          </a:r>
          <a:r>
            <a:rPr lang="en-GB" sz="1100" baseline="0"/>
            <a:t> bouton Sale viendra par la suite mettre à jour le tableau ci-contre</a:t>
          </a:r>
          <a:endParaRPr lang="en-GB" sz="1100"/>
        </a:p>
      </xdr:txBody>
    </xdr:sp>
    <xdr:clientData/>
  </xdr:twoCellAnchor>
  <xdr:twoCellAnchor>
    <xdr:from>
      <xdr:col>14</xdr:col>
      <xdr:colOff>63500</xdr:colOff>
      <xdr:row>11</xdr:row>
      <xdr:rowOff>63500</xdr:rowOff>
    </xdr:from>
    <xdr:to>
      <xdr:col>15</xdr:col>
      <xdr:colOff>559819</xdr:colOff>
      <xdr:row>24</xdr:row>
      <xdr:rowOff>104236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id="{FE5FE7B0-542F-B74F-BD14-A8DA9674F96F}"/>
            </a:ext>
          </a:extLst>
        </xdr:cNvPr>
        <xdr:cNvCxnSpPr/>
      </xdr:nvCxnSpPr>
      <xdr:spPr>
        <a:xfrm flipH="1" flipV="1">
          <a:off x="12407900" y="2247900"/>
          <a:ext cx="1321819" cy="279663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349250</xdr:colOff>
      <xdr:row>24</xdr:row>
      <xdr:rowOff>79375</xdr:rowOff>
    </xdr:from>
    <xdr:to>
      <xdr:col>19</xdr:col>
      <xdr:colOff>537355</xdr:colOff>
      <xdr:row>42</xdr:row>
      <xdr:rowOff>4792</xdr:rowOff>
    </xdr:to>
    <xdr:sp macro="" textlink="">
      <xdr:nvSpPr>
        <xdr:cNvPr id="13" name="TextBox 12">
          <a:extLst>
            <a:ext uri="{FF2B5EF4-FFF2-40B4-BE49-F238E27FC236}">
              <a16:creationId xmlns:a16="http://schemas.microsoft.com/office/drawing/2014/main" id="{A166CF39-A4C2-5D47-91F6-BC3BDE9A1CE1}"/>
            </a:ext>
          </a:extLst>
        </xdr:cNvPr>
        <xdr:cNvSpPr txBox="1"/>
      </xdr:nvSpPr>
      <xdr:spPr>
        <a:xfrm>
          <a:off x="14344650" y="5019675"/>
          <a:ext cx="2664605" cy="3583017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800"/>
            <a:t>3. </a:t>
          </a:r>
          <a:r>
            <a:rPr lang="en-GB" sz="1100"/>
            <a:t>Si</a:t>
          </a:r>
          <a:r>
            <a:rPr lang="en-GB" sz="1100" baseline="0"/>
            <a:t> je décide d'acheter des actions: </a:t>
          </a:r>
        </a:p>
        <a:p>
          <a:endParaRPr lang="en-GB" sz="1100" baseline="0"/>
        </a:p>
        <a:p>
          <a:r>
            <a:rPr lang="en-GB" sz="1100" baseline="0"/>
            <a:t>- Je dois renseigner le nom de la société</a:t>
          </a:r>
        </a:p>
        <a:p>
          <a:r>
            <a:rPr lang="en-GB" sz="1100" baseline="0"/>
            <a:t>- Le nom du stock sera obligatoirement le dernier stock concernant la société, par exemple si j'achète des actions chez Kering, ca sera le nombre de shares du stock n°2 qui augmentera</a:t>
          </a:r>
        </a:p>
        <a:p>
          <a:r>
            <a:rPr lang="en-GB" sz="1100" baseline="0"/>
            <a:t>- Le nombre de share que je souhaite acheter</a:t>
          </a:r>
        </a:p>
        <a:p>
          <a:endParaRPr lang="en-GB" sz="1100"/>
        </a:p>
        <a:p>
          <a:r>
            <a:rPr lang="en-GB" sz="1100"/>
            <a:t>Le</a:t>
          </a:r>
          <a:r>
            <a:rPr lang="en-GB" sz="1100" baseline="0"/>
            <a:t> bouton BUY viendra par la suite mettre à jour le tableau ci-contre</a:t>
          </a:r>
          <a:endParaRPr lang="en-GB" sz="1100"/>
        </a:p>
      </xdr:txBody>
    </xdr:sp>
    <xdr:clientData/>
  </xdr:twoCellAnchor>
  <xdr:twoCellAnchor>
    <xdr:from>
      <xdr:col>14</xdr:col>
      <xdr:colOff>34325</xdr:colOff>
      <xdr:row>17</xdr:row>
      <xdr:rowOff>125856</xdr:rowOff>
    </xdr:from>
    <xdr:to>
      <xdr:col>17</xdr:col>
      <xdr:colOff>84428</xdr:colOff>
      <xdr:row>24</xdr:row>
      <xdr:rowOff>75060</xdr:rowOff>
    </xdr:to>
    <xdr:cxnSp macro="">
      <xdr:nvCxnSpPr>
        <xdr:cNvPr id="14" name="Straight Arrow Connector 13">
          <a:extLst>
            <a:ext uri="{FF2B5EF4-FFF2-40B4-BE49-F238E27FC236}">
              <a16:creationId xmlns:a16="http://schemas.microsoft.com/office/drawing/2014/main" id="{E5812D9D-2CAC-A44F-9DAB-72DFF874ED67}"/>
            </a:ext>
          </a:extLst>
        </xdr:cNvPr>
        <xdr:cNvCxnSpPr/>
      </xdr:nvCxnSpPr>
      <xdr:spPr>
        <a:xfrm flipH="1" flipV="1">
          <a:off x="12378725" y="3631056"/>
          <a:ext cx="2526603" cy="138430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eo/Documents/EDHEC/LESSONS/Advanced%20Excel/Final%20Exam/DASHBOA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Data"/>
      <sheetName val="Pictures"/>
      <sheetName val="PORTFOLIO"/>
      <sheetName val="PORTFOLIO V2"/>
      <sheetName val="LVMH"/>
      <sheetName val="Kering"/>
      <sheetName val="Ricard"/>
      <sheetName val="LOreal"/>
    </sheetNames>
    <definedNames>
      <definedName name="BUY"/>
      <definedName name="SAL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46544-2F62-6248-A319-0B78D03F79E1}">
  <sheetPr codeName="Sheet1"/>
  <dimension ref="C1:R44"/>
  <sheetViews>
    <sheetView tabSelected="1" topLeftCell="A2" workbookViewId="0">
      <selection activeCell="J27" sqref="J27"/>
    </sheetView>
  </sheetViews>
  <sheetFormatPr baseColWidth="10" defaultRowHeight="16" x14ac:dyDescent="0.2"/>
  <cols>
    <col min="1" max="7" width="10.83203125" style="1"/>
    <col min="8" max="8" width="13.6640625" style="1" customWidth="1"/>
    <col min="9" max="12" width="10.83203125" style="1"/>
    <col min="13" max="13" width="18.33203125" style="1" bestFit="1" customWidth="1"/>
    <col min="14" max="16384" width="10.83203125" style="1"/>
  </cols>
  <sheetData>
    <row r="1" spans="4:18" ht="17" hidden="1" thickBot="1" x14ac:dyDescent="0.25"/>
    <row r="2" spans="4:18" ht="17" thickBot="1" x14ac:dyDescent="0.25">
      <c r="P2" s="2" t="s">
        <v>0</v>
      </c>
      <c r="Q2" s="3"/>
      <c r="R2" s="1" t="s">
        <v>1</v>
      </c>
    </row>
    <row r="3" spans="4:18" ht="22" thickBot="1" x14ac:dyDescent="0.3">
      <c r="D3" s="4" t="s">
        <v>2</v>
      </c>
      <c r="E3" s="5"/>
      <c r="F3" s="5"/>
      <c r="G3" s="5"/>
      <c r="H3" s="6"/>
      <c r="K3" s="7" t="s">
        <v>3</v>
      </c>
      <c r="L3" s="8"/>
      <c r="M3" s="8"/>
      <c r="N3" s="9"/>
      <c r="P3" s="10" t="s">
        <v>4</v>
      </c>
      <c r="Q3" s="11">
        <v>435.35000600000001</v>
      </c>
      <c r="R3" s="1">
        <v>2</v>
      </c>
    </row>
    <row r="4" spans="4:18" ht="17" thickBot="1" x14ac:dyDescent="0.25">
      <c r="D4" s="12" t="s">
        <v>5</v>
      </c>
      <c r="E4" s="13"/>
      <c r="F4" s="13"/>
      <c r="G4" s="13"/>
      <c r="H4" s="14"/>
      <c r="K4" s="15" t="s">
        <v>6</v>
      </c>
      <c r="L4" s="16"/>
      <c r="M4" s="16"/>
      <c r="N4" s="17"/>
      <c r="P4" s="10" t="s">
        <v>7</v>
      </c>
      <c r="Q4" s="11">
        <v>589.40002400000003</v>
      </c>
    </row>
    <row r="5" spans="4:18" ht="17" thickBot="1" x14ac:dyDescent="0.25">
      <c r="D5" s="18" t="s">
        <v>8</v>
      </c>
      <c r="E5" s="19"/>
      <c r="F5" s="20" t="s">
        <v>9</v>
      </c>
      <c r="G5" s="20" t="s">
        <v>10</v>
      </c>
      <c r="H5" s="21" t="s">
        <v>11</v>
      </c>
      <c r="K5" s="22"/>
      <c r="L5" s="23"/>
      <c r="M5" s="23"/>
      <c r="N5" s="24"/>
      <c r="P5" s="10" t="s">
        <v>12</v>
      </c>
      <c r="Q5" s="11">
        <v>143.10000600000001</v>
      </c>
    </row>
    <row r="6" spans="4:18" ht="17" thickBot="1" x14ac:dyDescent="0.25">
      <c r="D6" s="25" t="s">
        <v>4</v>
      </c>
      <c r="E6" s="26"/>
      <c r="K6" s="22" t="s">
        <v>13</v>
      </c>
      <c r="L6" s="23"/>
      <c r="M6" s="23"/>
      <c r="N6" s="24"/>
      <c r="P6" s="27" t="s">
        <v>14</v>
      </c>
      <c r="Q6" s="28">
        <v>292.70001200000002</v>
      </c>
    </row>
    <row r="7" spans="4:18" x14ac:dyDescent="0.2">
      <c r="E7" s="1" t="s">
        <v>15</v>
      </c>
      <c r="F7" s="29">
        <v>411.20001200000002</v>
      </c>
      <c r="G7" s="1">
        <v>3</v>
      </c>
      <c r="H7" s="29">
        <f>F7*G7</f>
        <v>1233.600036</v>
      </c>
      <c r="K7" s="22"/>
      <c r="L7" s="23"/>
      <c r="M7" s="23"/>
      <c r="N7" s="24"/>
    </row>
    <row r="8" spans="4:18" ht="17" thickBot="1" x14ac:dyDescent="0.25">
      <c r="E8" s="1" t="s">
        <v>16</v>
      </c>
      <c r="F8" s="29">
        <v>412.54998799999998</v>
      </c>
      <c r="G8" s="1">
        <v>4</v>
      </c>
      <c r="H8" s="29">
        <f t="shared" ref="H8:H11" si="0">F8*G8</f>
        <v>1650.1999519999999</v>
      </c>
      <c r="K8" s="22"/>
      <c r="L8" s="23"/>
      <c r="M8" s="23"/>
      <c r="N8" s="24"/>
    </row>
    <row r="9" spans="4:18" ht="17" thickBot="1" x14ac:dyDescent="0.25">
      <c r="E9" s="1" t="s">
        <v>17</v>
      </c>
      <c r="F9" s="29">
        <v>407.64999399999999</v>
      </c>
      <c r="G9" s="1">
        <v>2</v>
      </c>
      <c r="H9" s="29">
        <f t="shared" si="0"/>
        <v>815.29998799999998</v>
      </c>
      <c r="K9" s="30" t="s">
        <v>18</v>
      </c>
      <c r="L9" s="23"/>
      <c r="M9" s="31" t="s">
        <v>19</v>
      </c>
      <c r="N9" s="32"/>
    </row>
    <row r="10" spans="4:18" x14ac:dyDescent="0.2">
      <c r="E10" s="1" t="s">
        <v>20</v>
      </c>
      <c r="F10" s="29">
        <v>409.70001200000002</v>
      </c>
      <c r="G10" s="1">
        <v>3</v>
      </c>
      <c r="H10" s="29">
        <f t="shared" si="0"/>
        <v>1229.100036</v>
      </c>
      <c r="K10" s="22"/>
      <c r="L10" s="23"/>
      <c r="M10" s="33" t="s">
        <v>0</v>
      </c>
      <c r="N10" s="34" cm="1">
        <f t="array" ref="N10">INDEX(Q3:Q6,R3)</f>
        <v>589.40002400000003</v>
      </c>
    </row>
    <row r="11" spans="4:18" x14ac:dyDescent="0.2">
      <c r="E11" s="1" t="s">
        <v>21</v>
      </c>
      <c r="F11" s="29">
        <v>435.35000600000001</v>
      </c>
      <c r="G11" s="1">
        <v>1</v>
      </c>
      <c r="H11" s="29">
        <f t="shared" si="0"/>
        <v>435.35000600000001</v>
      </c>
      <c r="K11" s="22"/>
      <c r="L11" s="23"/>
      <c r="M11" s="33" t="s">
        <v>22</v>
      </c>
      <c r="N11" s="35"/>
    </row>
    <row r="12" spans="4:18" x14ac:dyDescent="0.2">
      <c r="D12" s="36" t="s">
        <v>23</v>
      </c>
      <c r="E12" s="36"/>
      <c r="F12" s="37"/>
      <c r="G12" s="36"/>
      <c r="H12" s="37">
        <f>SUM(H7:H11)</f>
        <v>5363.550017999999</v>
      </c>
      <c r="K12" s="22"/>
      <c r="L12" s="23"/>
      <c r="M12" s="33" t="s">
        <v>24</v>
      </c>
      <c r="N12" s="35"/>
    </row>
    <row r="13" spans="4:18" ht="17" thickBot="1" x14ac:dyDescent="0.25">
      <c r="D13" s="25" t="s">
        <v>25</v>
      </c>
      <c r="E13" s="26"/>
      <c r="F13" s="38"/>
      <c r="H13" s="38"/>
      <c r="K13" s="39"/>
      <c r="L13" s="40"/>
      <c r="M13" s="41" t="s">
        <v>26</v>
      </c>
      <c r="N13" s="42"/>
    </row>
    <row r="14" spans="4:18" ht="17" thickBot="1" x14ac:dyDescent="0.25">
      <c r="E14" s="1" t="s">
        <v>15</v>
      </c>
      <c r="F14" s="29">
        <v>589.20001200000002</v>
      </c>
      <c r="G14" s="1">
        <v>12</v>
      </c>
      <c r="H14" s="29">
        <f>F14*G14</f>
        <v>7070.4001440000002</v>
      </c>
    </row>
    <row r="15" spans="4:18" ht="22" thickBot="1" x14ac:dyDescent="0.3">
      <c r="E15" s="1" t="s">
        <v>16</v>
      </c>
      <c r="F15" s="29">
        <v>589.40002400000003</v>
      </c>
      <c r="G15" s="1">
        <v>14</v>
      </c>
      <c r="H15" s="29">
        <f>F15*G15</f>
        <v>8251.6003359999995</v>
      </c>
      <c r="K15" s="7" t="s">
        <v>27</v>
      </c>
      <c r="L15" s="8"/>
      <c r="M15" s="8"/>
      <c r="N15" s="9"/>
      <c r="R15" s="1" t="s">
        <v>28</v>
      </c>
    </row>
    <row r="16" spans="4:18" x14ac:dyDescent="0.2">
      <c r="D16" s="36" t="s">
        <v>29</v>
      </c>
      <c r="E16" s="36"/>
      <c r="F16" s="37"/>
      <c r="G16" s="36"/>
      <c r="H16" s="37">
        <f>SUM(H14:H15)</f>
        <v>15322.000479999999</v>
      </c>
      <c r="K16" s="43" t="s">
        <v>6</v>
      </c>
      <c r="L16" s="44"/>
      <c r="M16" s="44"/>
      <c r="N16" s="45"/>
      <c r="R16" s="1">
        <v>3</v>
      </c>
    </row>
    <row r="17" spans="3:14" x14ac:dyDescent="0.2">
      <c r="D17" s="25" t="s">
        <v>12</v>
      </c>
      <c r="E17" s="26"/>
      <c r="F17" s="29"/>
      <c r="H17" s="29"/>
      <c r="K17" s="46"/>
      <c r="L17" s="47"/>
      <c r="M17" s="47"/>
      <c r="N17" s="48"/>
    </row>
    <row r="18" spans="3:14" x14ac:dyDescent="0.2">
      <c r="E18" s="1" t="s">
        <v>15</v>
      </c>
      <c r="F18" s="29">
        <v>138.14999399999999</v>
      </c>
      <c r="G18" s="1">
        <v>45</v>
      </c>
      <c r="H18" s="29">
        <f>F18*G18</f>
        <v>6216.7497299999995</v>
      </c>
      <c r="K18" s="46" t="s">
        <v>18</v>
      </c>
      <c r="L18" s="47"/>
      <c r="M18" s="47"/>
      <c r="N18" s="48"/>
    </row>
    <row r="19" spans="3:14" x14ac:dyDescent="0.2">
      <c r="E19" s="1" t="s">
        <v>16</v>
      </c>
      <c r="F19" s="29">
        <v>136.89999399999999</v>
      </c>
      <c r="G19" s="1">
        <v>2</v>
      </c>
      <c r="H19" s="29">
        <f t="shared" ref="H19:H20" si="1">F19*G19</f>
        <v>273.79998799999998</v>
      </c>
      <c r="K19" s="46"/>
      <c r="L19" s="47"/>
      <c r="M19" s="49" t="s">
        <v>0</v>
      </c>
      <c r="N19" s="34" cm="1">
        <f t="array" ref="N19">INDEX(Q3:Q6,R16)</f>
        <v>143.10000600000001</v>
      </c>
    </row>
    <row r="20" spans="3:14" x14ac:dyDescent="0.2">
      <c r="E20" s="1" t="s">
        <v>17</v>
      </c>
      <c r="F20" s="29">
        <v>143.10000600000001</v>
      </c>
      <c r="G20" s="1">
        <v>7</v>
      </c>
      <c r="H20" s="29">
        <f t="shared" si="1"/>
        <v>1001.7000420000001</v>
      </c>
      <c r="K20" s="46"/>
      <c r="L20" s="47"/>
      <c r="M20" s="49" t="s">
        <v>22</v>
      </c>
      <c r="N20" s="35">
        <f>U22</f>
        <v>0</v>
      </c>
    </row>
    <row r="21" spans="3:14" x14ac:dyDescent="0.2">
      <c r="D21" s="36" t="s">
        <v>30</v>
      </c>
      <c r="E21" s="36"/>
      <c r="F21" s="37"/>
      <c r="G21" s="36"/>
      <c r="H21" s="37">
        <f>SUM(H18:H20)</f>
        <v>7492.2497599999997</v>
      </c>
      <c r="K21" s="46"/>
      <c r="L21" s="47"/>
      <c r="M21" s="49" t="s">
        <v>24</v>
      </c>
      <c r="N21" s="35">
        <f>U23</f>
        <v>0</v>
      </c>
    </row>
    <row r="22" spans="3:14" ht="17" thickBot="1" x14ac:dyDescent="0.25">
      <c r="D22" s="25" t="s">
        <v>31</v>
      </c>
      <c r="E22" s="26"/>
      <c r="F22" s="29"/>
      <c r="H22" s="29"/>
      <c r="K22" s="50"/>
      <c r="L22" s="51"/>
      <c r="M22" s="52" t="s">
        <v>26</v>
      </c>
      <c r="N22" s="42">
        <f>N21-N20</f>
        <v>0</v>
      </c>
    </row>
    <row r="23" spans="3:14" x14ac:dyDescent="0.2">
      <c r="C23" s="29"/>
      <c r="E23" s="1" t="s">
        <v>15</v>
      </c>
      <c r="F23" s="29">
        <v>287.10000600000001</v>
      </c>
      <c r="G23" s="1">
        <v>32</v>
      </c>
      <c r="H23" s="29">
        <f>F23*G23</f>
        <v>9187.2001920000002</v>
      </c>
    </row>
    <row r="24" spans="3:14" x14ac:dyDescent="0.2">
      <c r="E24" s="1" t="s">
        <v>16</v>
      </c>
      <c r="F24" s="29">
        <v>287.39999399999999</v>
      </c>
      <c r="G24" s="1">
        <v>4</v>
      </c>
      <c r="H24" s="29">
        <f t="shared" ref="H24:H27" si="2">F24*G24</f>
        <v>1149.599976</v>
      </c>
    </row>
    <row r="25" spans="3:14" x14ac:dyDescent="0.2">
      <c r="E25" s="1" t="s">
        <v>17</v>
      </c>
      <c r="F25" s="29">
        <v>282.39999399999999</v>
      </c>
      <c r="G25" s="1">
        <v>8</v>
      </c>
      <c r="H25" s="29">
        <f t="shared" si="2"/>
        <v>2259.1999519999999</v>
      </c>
    </row>
    <row r="26" spans="3:14" x14ac:dyDescent="0.2">
      <c r="E26" s="1" t="s">
        <v>20</v>
      </c>
      <c r="F26" s="29">
        <v>278.5</v>
      </c>
      <c r="G26" s="1">
        <v>5</v>
      </c>
      <c r="H26" s="29">
        <f t="shared" si="2"/>
        <v>1392.5</v>
      </c>
    </row>
    <row r="27" spans="3:14" x14ac:dyDescent="0.2">
      <c r="E27" s="1" t="s">
        <v>21</v>
      </c>
      <c r="F27" s="29">
        <v>278.10000600000001</v>
      </c>
      <c r="G27" s="1">
        <v>6</v>
      </c>
      <c r="H27" s="29">
        <f t="shared" si="2"/>
        <v>1668.600036</v>
      </c>
    </row>
    <row r="28" spans="3:14" x14ac:dyDescent="0.2">
      <c r="E28" s="1" t="s">
        <v>32</v>
      </c>
      <c r="F28" s="29">
        <v>279.20001200000002</v>
      </c>
      <c r="G28" s="1">
        <v>3</v>
      </c>
      <c r="H28" s="29">
        <f>F28*G28</f>
        <v>837.60003600000005</v>
      </c>
    </row>
    <row r="29" spans="3:14" x14ac:dyDescent="0.2">
      <c r="E29" s="1" t="s">
        <v>33</v>
      </c>
      <c r="F29" s="29">
        <v>280</v>
      </c>
      <c r="G29" s="1">
        <v>5</v>
      </c>
      <c r="H29" s="29">
        <f>F29*G29</f>
        <v>1400</v>
      </c>
    </row>
    <row r="30" spans="3:14" x14ac:dyDescent="0.2">
      <c r="E30" s="1" t="s">
        <v>34</v>
      </c>
      <c r="F30" s="29">
        <v>292.70001200000002</v>
      </c>
      <c r="G30" s="1">
        <v>9</v>
      </c>
      <c r="H30" s="29">
        <f>F30*G30</f>
        <v>2634.3001080000004</v>
      </c>
    </row>
    <row r="31" spans="3:14" x14ac:dyDescent="0.2">
      <c r="D31" s="36" t="s">
        <v>35</v>
      </c>
      <c r="E31" s="36"/>
      <c r="F31" s="37"/>
      <c r="G31" s="36"/>
      <c r="H31" s="37">
        <f>SUM(H23:H30)</f>
        <v>20529.0003</v>
      </c>
    </row>
    <row r="32" spans="3:14" x14ac:dyDescent="0.2">
      <c r="D32" s="53" t="s">
        <v>36</v>
      </c>
      <c r="E32" s="53"/>
      <c r="F32" s="54"/>
      <c r="G32" s="53"/>
      <c r="H32" s="54">
        <f>SUM(H12+H16+H21+H31)</f>
        <v>48706.800557999995</v>
      </c>
    </row>
    <row r="33" spans="6:8" x14ac:dyDescent="0.2">
      <c r="F33" s="38"/>
      <c r="H33" s="38"/>
    </row>
    <row r="34" spans="6:8" x14ac:dyDescent="0.2">
      <c r="F34" s="38"/>
      <c r="H34" s="38"/>
    </row>
    <row r="35" spans="6:8" x14ac:dyDescent="0.2">
      <c r="F35" s="38"/>
      <c r="H35" s="38"/>
    </row>
    <row r="36" spans="6:8" x14ac:dyDescent="0.2">
      <c r="F36" s="38"/>
      <c r="H36" s="38"/>
    </row>
    <row r="37" spans="6:8" x14ac:dyDescent="0.2">
      <c r="F37" s="38"/>
      <c r="H37" s="38"/>
    </row>
    <row r="38" spans="6:8" x14ac:dyDescent="0.2">
      <c r="F38" s="38"/>
      <c r="H38" s="38"/>
    </row>
    <row r="39" spans="6:8" x14ac:dyDescent="0.2">
      <c r="F39" s="38"/>
      <c r="H39" s="38"/>
    </row>
    <row r="40" spans="6:8" x14ac:dyDescent="0.2">
      <c r="F40" s="38"/>
      <c r="H40" s="38"/>
    </row>
    <row r="41" spans="6:8" x14ac:dyDescent="0.2">
      <c r="F41" s="38"/>
      <c r="H41" s="38"/>
    </row>
    <row r="42" spans="6:8" x14ac:dyDescent="0.2">
      <c r="F42" s="38"/>
      <c r="H42" s="38"/>
    </row>
    <row r="43" spans="6:8" x14ac:dyDescent="0.2">
      <c r="F43" s="38"/>
      <c r="H43" s="38"/>
    </row>
    <row r="44" spans="6:8" x14ac:dyDescent="0.2">
      <c r="F44" s="38"/>
      <c r="H44" s="38"/>
    </row>
  </sheetData>
  <mergeCells count="6">
    <mergeCell ref="P2:Q2"/>
    <mergeCell ref="D3:H3"/>
    <mergeCell ref="K3:N3"/>
    <mergeCell ref="D4:H4"/>
    <mergeCell ref="M9:N9"/>
    <mergeCell ref="K15:N1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10</xdr:col>
                    <xdr:colOff>12700</xdr:colOff>
                    <xdr:row>4</xdr:row>
                    <xdr:rowOff>25400</xdr:rowOff>
                  </from>
                  <to>
                    <xdr:col>12</xdr:col>
                    <xdr:colOff>596900</xdr:colOff>
                    <xdr:row>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3">
              <controlPr defaultSize="0" autoLine="0" autoPict="0">
                <anchor moveWithCells="1">
                  <from>
                    <xdr:col>10</xdr:col>
                    <xdr:colOff>25400</xdr:colOff>
                    <xdr:row>8</xdr:row>
                    <xdr:rowOff>254000</xdr:rowOff>
                  </from>
                  <to>
                    <xdr:col>11</xdr:col>
                    <xdr:colOff>228600</xdr:colOff>
                    <xdr:row>10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SALE">
                <anchor moveWithCells="1" sizeWithCells="1">
                  <from>
                    <xdr:col>10</xdr:col>
                    <xdr:colOff>38100</xdr:colOff>
                    <xdr:row>10</xdr:row>
                    <xdr:rowOff>101600</xdr:rowOff>
                  </from>
                  <to>
                    <xdr:col>11</xdr:col>
                    <xdr:colOff>571500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>
                <anchor moveWithCells="1">
                  <from>
                    <xdr:col>10</xdr:col>
                    <xdr:colOff>12700</xdr:colOff>
                    <xdr:row>16</xdr:row>
                    <xdr:rowOff>12700</xdr:rowOff>
                  </from>
                  <to>
                    <xdr:col>12</xdr:col>
                    <xdr:colOff>584200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Drop Down 5">
              <controlPr defaultSize="0" autoLine="0" autoPict="0">
                <anchor moveWithCells="1">
                  <from>
                    <xdr:col>10</xdr:col>
                    <xdr:colOff>38100</xdr:colOff>
                    <xdr:row>18</xdr:row>
                    <xdr:rowOff>38100</xdr:rowOff>
                  </from>
                  <to>
                    <xdr:col>11</xdr:col>
                    <xdr:colOff>241300</xdr:colOff>
                    <xdr:row>19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1]!BUY">
                <anchor moveWithCells="1" sizeWithCells="1">
                  <from>
                    <xdr:col>10</xdr:col>
                    <xdr:colOff>38100</xdr:colOff>
                    <xdr:row>19</xdr:row>
                    <xdr:rowOff>152400</xdr:rowOff>
                  </from>
                  <to>
                    <xdr:col>11</xdr:col>
                    <xdr:colOff>762000</xdr:colOff>
                    <xdr:row>21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Drop Down 7">
              <controlPr defaultSize="0" autoLine="0" autoPict="0">
                <anchor moveWithCells="1">
                  <from>
                    <xdr:col>10</xdr:col>
                    <xdr:colOff>25400</xdr:colOff>
                    <xdr:row>6</xdr:row>
                    <xdr:rowOff>38100</xdr:rowOff>
                  </from>
                  <to>
                    <xdr:col>11</xdr:col>
                    <xdr:colOff>228600</xdr:colOff>
                    <xdr:row>7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Théo Lempereur</cp:lastModifiedBy>
  <dcterms:created xsi:type="dcterms:W3CDTF">2020-10-20T13:59:23Z</dcterms:created>
  <dcterms:modified xsi:type="dcterms:W3CDTF">2020-10-20T14:05:38Z</dcterms:modified>
</cp:coreProperties>
</file>