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hidePivotFieldList="1" defaultThemeVersion="124226"/>
  <mc:AlternateContent xmlns:mc="http://schemas.openxmlformats.org/markup-compatibility/2006">
    <mc:Choice Requires="x15">
      <x15ac:absPath xmlns:x15ac="http://schemas.microsoft.com/office/spreadsheetml/2010/11/ac" url="C:\Users\TLEMPEREUR\Documents\Test\"/>
    </mc:Choice>
  </mc:AlternateContent>
  <xr:revisionPtr revIDLastSave="0" documentId="13_ncr:1_{2D6C2847-BEB9-4E07-8281-EC0AFF58D310}" xr6:coauthVersionLast="41" xr6:coauthVersionMax="44" xr10:uidLastSave="{00000000-0000-0000-0000-000000000000}"/>
  <bookViews>
    <workbookView xWindow="-110" yWindow="-110" windowWidth="19420" windowHeight="10420" tabRatio="642" firstSheet="1" activeTab="1" xr2:uid="{00000000-000D-0000-FFFF-FFFF00000000}"/>
  </bookViews>
  <sheets>
    <sheet name="Sheet1" sheetId="13" state="hidden" r:id="rId1"/>
    <sheet name="Testing activities" sheetId="11" r:id="rId2"/>
  </sheets>
  <definedNames>
    <definedName name="_xlnm._FilterDatabase" localSheetId="1" hidden="1">'Testing activities'!$A$1:$M$306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06" i="11" l="1"/>
  <c r="K306" i="11"/>
  <c r="D306" i="11"/>
  <c r="K6" i="11" l="1"/>
  <c r="K7" i="11"/>
  <c r="K8" i="11"/>
  <c r="K9" i="11"/>
  <c r="K10" i="11"/>
  <c r="K11" i="11"/>
  <c r="K12" i="11"/>
  <c r="K13" i="11"/>
  <c r="K14" i="11"/>
  <c r="K15" i="11"/>
  <c r="K16" i="11"/>
  <c r="K17" i="11"/>
  <c r="K18" i="11"/>
  <c r="K19" i="11"/>
  <c r="K20" i="11"/>
  <c r="K21" i="11"/>
  <c r="K22" i="11"/>
  <c r="K23" i="11"/>
  <c r="K24" i="11"/>
  <c r="K25" i="11"/>
  <c r="K26" i="11"/>
  <c r="K27" i="11"/>
  <c r="K28" i="11"/>
  <c r="K29" i="11"/>
  <c r="K30" i="11"/>
  <c r="K31" i="11"/>
  <c r="K32" i="11"/>
  <c r="K33" i="11"/>
  <c r="K34" i="1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K67" i="11"/>
  <c r="K68" i="11"/>
  <c r="K69" i="11"/>
  <c r="K70" i="11"/>
  <c r="K71" i="11"/>
  <c r="K72" i="11"/>
  <c r="K73" i="11"/>
  <c r="K74" i="11"/>
  <c r="K75" i="11"/>
  <c r="K76" i="11"/>
  <c r="K77" i="11"/>
  <c r="K78" i="11"/>
  <c r="K79" i="11"/>
  <c r="K80" i="11"/>
  <c r="K81" i="11"/>
  <c r="K82" i="11"/>
  <c r="K83" i="11"/>
  <c r="K84" i="11"/>
  <c r="K85" i="11"/>
  <c r="K86" i="11"/>
  <c r="K87" i="11"/>
  <c r="K88" i="11"/>
  <c r="K89" i="11"/>
  <c r="K90" i="11"/>
  <c r="K91" i="11"/>
  <c r="K92" i="11"/>
  <c r="K93" i="11"/>
  <c r="K94" i="11"/>
  <c r="K95" i="11"/>
  <c r="K96" i="11"/>
  <c r="K97" i="11"/>
  <c r="K98" i="11"/>
  <c r="K99" i="11"/>
  <c r="K100" i="11"/>
  <c r="K101" i="11"/>
  <c r="K102" i="11"/>
  <c r="K103" i="11"/>
  <c r="K104" i="11"/>
  <c r="K105" i="11"/>
  <c r="K106" i="11"/>
  <c r="K107" i="11"/>
  <c r="K108" i="11"/>
  <c r="K109" i="11"/>
  <c r="K110" i="11"/>
  <c r="K111" i="11"/>
  <c r="K112" i="11"/>
  <c r="K113" i="11"/>
  <c r="K114" i="11"/>
  <c r="K115" i="11"/>
  <c r="K116" i="11"/>
  <c r="K117" i="11"/>
  <c r="K118" i="11"/>
  <c r="K119" i="11"/>
  <c r="K120" i="11"/>
  <c r="K121" i="11"/>
  <c r="K122" i="11"/>
  <c r="K123" i="11"/>
  <c r="K124" i="11"/>
  <c r="K125" i="11"/>
  <c r="K126" i="11"/>
  <c r="K127" i="11"/>
  <c r="K128" i="11"/>
  <c r="K129" i="11"/>
  <c r="K130" i="11"/>
  <c r="K131" i="11"/>
  <c r="K132" i="11"/>
  <c r="K133" i="11"/>
  <c r="K134" i="11"/>
  <c r="K135" i="11"/>
  <c r="K136" i="11"/>
  <c r="K137" i="11"/>
  <c r="K138" i="11"/>
  <c r="K139" i="11"/>
  <c r="K140" i="11"/>
  <c r="K141" i="11"/>
  <c r="K142" i="11"/>
  <c r="K143" i="11"/>
  <c r="K144" i="11"/>
  <c r="K145" i="11"/>
  <c r="K146" i="11"/>
  <c r="K147" i="11"/>
  <c r="K148" i="11"/>
  <c r="K149" i="11"/>
  <c r="K150" i="11"/>
  <c r="K151" i="11"/>
  <c r="K152" i="11"/>
  <c r="K153" i="11"/>
  <c r="K154" i="11"/>
  <c r="K155" i="11"/>
  <c r="K156" i="11"/>
  <c r="K157" i="11"/>
  <c r="K158" i="11"/>
  <c r="K159" i="11"/>
  <c r="K160" i="11"/>
  <c r="K161" i="11"/>
  <c r="K162" i="11"/>
  <c r="K163" i="11"/>
  <c r="K164" i="11"/>
  <c r="K165" i="11"/>
  <c r="K166" i="11"/>
  <c r="K167" i="11"/>
  <c r="K168" i="11"/>
  <c r="K169" i="11"/>
  <c r="K170" i="11"/>
  <c r="K171" i="11"/>
  <c r="K172" i="11"/>
  <c r="K173" i="11"/>
  <c r="K174" i="11"/>
  <c r="K175" i="11"/>
  <c r="K176" i="11"/>
  <c r="K177" i="11"/>
  <c r="K178" i="11"/>
  <c r="K179" i="11"/>
  <c r="K180" i="11"/>
  <c r="K181" i="11"/>
  <c r="K182" i="11"/>
  <c r="K183" i="11"/>
  <c r="K184" i="11"/>
  <c r="K185" i="11"/>
  <c r="K186" i="11"/>
  <c r="K187" i="11"/>
  <c r="K188" i="11"/>
  <c r="K189" i="11"/>
  <c r="K190" i="11"/>
  <c r="K191" i="11"/>
  <c r="K192" i="11"/>
  <c r="K193" i="11"/>
  <c r="K194" i="11"/>
  <c r="K195" i="11"/>
  <c r="K196" i="11"/>
  <c r="K197" i="11"/>
  <c r="K198" i="11"/>
  <c r="K199" i="11"/>
  <c r="K200" i="11"/>
  <c r="K201" i="11"/>
  <c r="K202" i="11"/>
  <c r="K203" i="11"/>
  <c r="K204" i="11"/>
  <c r="K205" i="11"/>
  <c r="K206" i="11"/>
  <c r="K207" i="11"/>
  <c r="K208" i="11"/>
  <c r="K209" i="11"/>
  <c r="K210" i="11"/>
  <c r="K211" i="11"/>
  <c r="K212" i="11"/>
  <c r="K213" i="11"/>
  <c r="K214" i="11"/>
  <c r="K215" i="11"/>
  <c r="K216" i="11"/>
  <c r="K217" i="11"/>
  <c r="K218" i="11"/>
  <c r="K219" i="11"/>
  <c r="K220" i="11"/>
  <c r="K221" i="11"/>
  <c r="K222" i="11"/>
  <c r="K223" i="11"/>
  <c r="K224" i="11"/>
  <c r="K225" i="11"/>
  <c r="K226" i="11"/>
  <c r="K227" i="11"/>
  <c r="K228" i="11"/>
  <c r="K229" i="11"/>
  <c r="K230" i="11"/>
  <c r="K231" i="11"/>
  <c r="K232" i="11"/>
  <c r="K233" i="11"/>
  <c r="K234" i="11"/>
  <c r="K235" i="11"/>
  <c r="K236" i="11"/>
  <c r="K237" i="11"/>
  <c r="K238" i="11"/>
  <c r="K239" i="11"/>
  <c r="K240" i="11"/>
  <c r="K241" i="11"/>
  <c r="K242" i="11"/>
  <c r="K243" i="11"/>
  <c r="K244" i="11"/>
  <c r="K245" i="11"/>
  <c r="K246" i="11"/>
  <c r="K247" i="11"/>
  <c r="K248" i="11"/>
  <c r="K249" i="11"/>
  <c r="K250" i="11"/>
  <c r="K251" i="11"/>
  <c r="K252" i="11"/>
  <c r="K253" i="11"/>
  <c r="K254" i="11"/>
  <c r="K255" i="11"/>
  <c r="K256" i="11"/>
  <c r="K257" i="11"/>
  <c r="K258" i="11"/>
  <c r="K259" i="11"/>
  <c r="K260" i="11"/>
  <c r="K261" i="11"/>
  <c r="K262" i="11"/>
  <c r="K263" i="11"/>
  <c r="K264" i="11"/>
  <c r="K265" i="11"/>
  <c r="K266" i="11"/>
  <c r="K267" i="11"/>
  <c r="K268" i="11"/>
  <c r="K269" i="11"/>
  <c r="K270" i="11"/>
  <c r="K271" i="11"/>
  <c r="K272" i="11"/>
  <c r="K273" i="11"/>
  <c r="K274" i="11"/>
  <c r="K275" i="11"/>
  <c r="K276" i="11"/>
  <c r="K277" i="11"/>
  <c r="K278" i="11"/>
  <c r="K279" i="11"/>
  <c r="K280" i="11"/>
  <c r="K281" i="11"/>
  <c r="K282" i="11"/>
  <c r="K283" i="11"/>
  <c r="K284" i="11"/>
  <c r="K285" i="11"/>
  <c r="K286" i="11"/>
  <c r="K287" i="11"/>
  <c r="K288" i="11"/>
  <c r="K289" i="11"/>
  <c r="K290" i="11"/>
  <c r="K291" i="11"/>
  <c r="K292" i="11"/>
  <c r="K293" i="11"/>
  <c r="K294" i="11"/>
  <c r="K295" i="11"/>
  <c r="K296" i="11"/>
  <c r="K297" i="11"/>
  <c r="K298" i="11"/>
  <c r="K299" i="11"/>
  <c r="K300" i="11"/>
  <c r="K301" i="11"/>
  <c r="K302" i="11"/>
  <c r="K303" i="11"/>
  <c r="K304" i="11"/>
  <c r="K305" i="11"/>
  <c r="K5" i="11"/>
  <c r="K3" i="11"/>
  <c r="K4" i="11"/>
  <c r="K2" i="11"/>
  <c r="J4" i="11"/>
  <c r="J5" i="11"/>
  <c r="J6" i="11"/>
  <c r="J7" i="11"/>
  <c r="J8" i="11"/>
  <c r="J9" i="11"/>
  <c r="J10" i="11"/>
  <c r="J11" i="11"/>
  <c r="J12" i="11"/>
  <c r="J13" i="11"/>
  <c r="J14" i="11"/>
  <c r="J15" i="11"/>
  <c r="J16" i="11"/>
  <c r="J17" i="11"/>
  <c r="J18" i="11"/>
  <c r="J19" i="11"/>
  <c r="J20" i="11"/>
  <c r="J21" i="11"/>
  <c r="J22" i="11"/>
  <c r="J23" i="11"/>
  <c r="J24" i="11"/>
  <c r="J25" i="11"/>
  <c r="J26" i="11"/>
  <c r="J27" i="11"/>
  <c r="J28" i="11"/>
  <c r="J29" i="11"/>
  <c r="J30" i="11"/>
  <c r="J31" i="11"/>
  <c r="J32" i="11"/>
  <c r="J33" i="11"/>
  <c r="J34" i="11"/>
  <c r="J35" i="11"/>
  <c r="J36" i="11"/>
  <c r="J37" i="11"/>
  <c r="J38" i="11"/>
  <c r="J39" i="11"/>
  <c r="J40" i="11"/>
  <c r="J41" i="11"/>
  <c r="J42" i="11"/>
  <c r="J43" i="11"/>
  <c r="J44" i="11"/>
  <c r="J45" i="11"/>
  <c r="J46" i="11"/>
  <c r="J47" i="11"/>
  <c r="J48" i="11"/>
  <c r="J49" i="11"/>
  <c r="J50" i="11"/>
  <c r="J51" i="11"/>
  <c r="J52" i="11"/>
  <c r="J53" i="11"/>
  <c r="J54" i="11"/>
  <c r="J55" i="11"/>
  <c r="J56" i="11"/>
  <c r="J57" i="11"/>
  <c r="J58" i="11"/>
  <c r="J59" i="11"/>
  <c r="J60" i="11"/>
  <c r="J61" i="11"/>
  <c r="J62" i="11"/>
  <c r="J63" i="11"/>
  <c r="J64" i="11"/>
  <c r="J65" i="11"/>
  <c r="J66" i="11"/>
  <c r="J67" i="11"/>
  <c r="J68" i="11"/>
  <c r="J69" i="11"/>
  <c r="J70" i="11"/>
  <c r="J71" i="11"/>
  <c r="J72" i="11"/>
  <c r="J73" i="11"/>
  <c r="J74" i="11"/>
  <c r="J75" i="11"/>
  <c r="J76" i="11"/>
  <c r="J77" i="11"/>
  <c r="J78" i="11"/>
  <c r="J79" i="11"/>
  <c r="J80" i="11"/>
  <c r="J81" i="11"/>
  <c r="J82" i="11"/>
  <c r="J83" i="11"/>
  <c r="J84" i="11"/>
  <c r="J85" i="11"/>
  <c r="J86" i="11"/>
  <c r="J87" i="11"/>
  <c r="J88" i="11"/>
  <c r="J89" i="11"/>
  <c r="J90" i="11"/>
  <c r="J91" i="11"/>
  <c r="J92" i="11"/>
  <c r="J93" i="11"/>
  <c r="J94" i="11"/>
  <c r="J95" i="11"/>
  <c r="J96" i="11"/>
  <c r="J97" i="11"/>
  <c r="J98" i="11"/>
  <c r="J99" i="11"/>
  <c r="J100" i="11"/>
  <c r="J101" i="11"/>
  <c r="J102" i="11"/>
  <c r="J103" i="11"/>
  <c r="J104" i="11"/>
  <c r="J105" i="11"/>
  <c r="J106" i="11"/>
  <c r="J107" i="11"/>
  <c r="J108" i="11"/>
  <c r="J109" i="11"/>
  <c r="J110" i="11"/>
  <c r="J111" i="11"/>
  <c r="J112" i="11"/>
  <c r="J113" i="11"/>
  <c r="J114" i="11"/>
  <c r="J115" i="11"/>
  <c r="J116" i="11"/>
  <c r="J117" i="11"/>
  <c r="J118" i="11"/>
  <c r="J119" i="11"/>
  <c r="J120" i="11"/>
  <c r="J121" i="11"/>
  <c r="J122" i="11"/>
  <c r="J123" i="11"/>
  <c r="J124" i="11"/>
  <c r="J125" i="11"/>
  <c r="J126" i="11"/>
  <c r="J127" i="11"/>
  <c r="J128" i="11"/>
  <c r="J129" i="11"/>
  <c r="J130" i="11"/>
  <c r="J131" i="11"/>
  <c r="J132" i="11"/>
  <c r="J133" i="11"/>
  <c r="J134" i="11"/>
  <c r="J135" i="11"/>
  <c r="J136" i="11"/>
  <c r="J137" i="11"/>
  <c r="J138" i="11"/>
  <c r="J139" i="11"/>
  <c r="J140" i="11"/>
  <c r="J141" i="11"/>
  <c r="J142" i="11"/>
  <c r="J143" i="11"/>
  <c r="J144" i="11"/>
  <c r="J145" i="11"/>
  <c r="J146" i="11"/>
  <c r="J147" i="11"/>
  <c r="J148" i="11"/>
  <c r="J149" i="11"/>
  <c r="J150" i="11"/>
  <c r="J151" i="11"/>
  <c r="J152" i="11"/>
  <c r="J153" i="11"/>
  <c r="J154" i="11"/>
  <c r="J155" i="11"/>
  <c r="J156" i="11"/>
  <c r="J157" i="11"/>
  <c r="J158" i="11"/>
  <c r="J159" i="11"/>
  <c r="J160" i="11"/>
  <c r="J161" i="11"/>
  <c r="J162" i="11"/>
  <c r="J163" i="11"/>
  <c r="J164" i="11"/>
  <c r="J165" i="11"/>
  <c r="J166" i="11"/>
  <c r="J167" i="11"/>
  <c r="J168" i="11"/>
  <c r="J169" i="11"/>
  <c r="J170" i="11"/>
  <c r="J171" i="11"/>
  <c r="J172" i="11"/>
  <c r="J173" i="11"/>
  <c r="J174" i="11"/>
  <c r="J175" i="11"/>
  <c r="J176" i="11"/>
  <c r="J177" i="11"/>
  <c r="J178" i="11"/>
  <c r="J179" i="11"/>
  <c r="J180" i="11"/>
  <c r="J181" i="11"/>
  <c r="J182" i="11"/>
  <c r="J183" i="11"/>
  <c r="J184" i="11"/>
  <c r="J185" i="11"/>
  <c r="J186" i="11"/>
  <c r="J187" i="11"/>
  <c r="J188" i="11"/>
  <c r="J189" i="11"/>
  <c r="J190" i="11"/>
  <c r="J191" i="11"/>
  <c r="J192" i="11"/>
  <c r="J193" i="11"/>
  <c r="J194" i="11"/>
  <c r="J195" i="11"/>
  <c r="J196" i="11"/>
  <c r="J197" i="11"/>
  <c r="J198" i="11"/>
  <c r="J199" i="11"/>
  <c r="J200" i="11"/>
  <c r="J201" i="11"/>
  <c r="J202" i="11"/>
  <c r="J203" i="11"/>
  <c r="J204" i="11"/>
  <c r="J205" i="11"/>
  <c r="J206" i="11"/>
  <c r="J207" i="11"/>
  <c r="J208" i="11"/>
  <c r="J209" i="11"/>
  <c r="J210" i="11"/>
  <c r="J211" i="11"/>
  <c r="J212" i="11"/>
  <c r="J213" i="11"/>
  <c r="J214" i="11"/>
  <c r="J215" i="11"/>
  <c r="J216" i="11"/>
  <c r="J217" i="11"/>
  <c r="J218" i="11"/>
  <c r="J219" i="11"/>
  <c r="J220" i="11"/>
  <c r="J221" i="11"/>
  <c r="J222" i="11"/>
  <c r="J223" i="11"/>
  <c r="J224" i="11"/>
  <c r="J225" i="11"/>
  <c r="J226" i="11"/>
  <c r="J227" i="11"/>
  <c r="J228" i="11"/>
  <c r="J229" i="11"/>
  <c r="J230" i="11"/>
  <c r="J231" i="11"/>
  <c r="J232" i="11"/>
  <c r="J233" i="11"/>
  <c r="J234" i="11"/>
  <c r="J235" i="11"/>
  <c r="J236" i="11"/>
  <c r="J237" i="11"/>
  <c r="J238" i="11"/>
  <c r="J239" i="11"/>
  <c r="J240" i="11"/>
  <c r="J241" i="11"/>
  <c r="J242" i="11"/>
  <c r="J243" i="11"/>
  <c r="J244" i="11"/>
  <c r="J245" i="11"/>
  <c r="J246" i="11"/>
  <c r="J247" i="11"/>
  <c r="J248" i="11"/>
  <c r="J249" i="11"/>
  <c r="J250" i="11"/>
  <c r="J251" i="11"/>
  <c r="J252" i="11"/>
  <c r="J253" i="11"/>
  <c r="J254" i="11"/>
  <c r="J255" i="11"/>
  <c r="J256" i="11"/>
  <c r="J257" i="11"/>
  <c r="J258" i="11"/>
  <c r="J259" i="11"/>
  <c r="J260" i="11"/>
  <c r="J261" i="11"/>
  <c r="J262" i="11"/>
  <c r="J263" i="11"/>
  <c r="J264" i="11"/>
  <c r="J265" i="11"/>
  <c r="J266" i="11"/>
  <c r="J267" i="11"/>
  <c r="J268" i="11"/>
  <c r="J269" i="11"/>
  <c r="J270" i="11"/>
  <c r="J271" i="11"/>
  <c r="J272" i="11"/>
  <c r="J273" i="11"/>
  <c r="J274" i="11"/>
  <c r="J275" i="11"/>
  <c r="J276" i="11"/>
  <c r="J277" i="11"/>
  <c r="J278" i="11"/>
  <c r="J279" i="11"/>
  <c r="J280" i="11"/>
  <c r="J281" i="11"/>
  <c r="J282" i="11"/>
  <c r="J283" i="11"/>
  <c r="J284" i="11"/>
  <c r="J285" i="11"/>
  <c r="J286" i="11"/>
  <c r="J287" i="11"/>
  <c r="J288" i="11"/>
  <c r="J289" i="11"/>
  <c r="J290" i="11"/>
  <c r="J291" i="11"/>
  <c r="J292" i="11"/>
  <c r="J293" i="11"/>
  <c r="J294" i="11"/>
  <c r="J295" i="11"/>
  <c r="J296" i="11"/>
  <c r="J297" i="11"/>
  <c r="J298" i="11"/>
  <c r="J299" i="11"/>
  <c r="J300" i="11"/>
  <c r="J301" i="11"/>
  <c r="J302" i="11"/>
  <c r="J303" i="11"/>
  <c r="J304" i="11"/>
  <c r="J305" i="11"/>
  <c r="J3" i="11"/>
  <c r="J2" i="11"/>
  <c r="D305" i="11" l="1"/>
  <c r="D304" i="11"/>
  <c r="D303" i="11"/>
  <c r="D302" i="11"/>
  <c r="D301" i="11"/>
  <c r="D300" i="11"/>
  <c r="D299" i="11"/>
  <c r="D298" i="11"/>
  <c r="D297" i="11"/>
  <c r="D296" i="11"/>
  <c r="D295" i="11"/>
  <c r="D294" i="11"/>
  <c r="D293" i="11"/>
  <c r="D292" i="11"/>
  <c r="D291" i="11"/>
  <c r="D290" i="11"/>
  <c r="D3" i="11" l="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J19" i="13" l="1"/>
  <c r="H19" i="13"/>
  <c r="D2" i="11" l="1"/>
</calcChain>
</file>

<file path=xl/sharedStrings.xml><?xml version="1.0" encoding="utf-8"?>
<sst xmlns="http://schemas.openxmlformats.org/spreadsheetml/2006/main" count="2462" uniqueCount="298">
  <si>
    <t>Owner</t>
  </si>
  <si>
    <t>AA</t>
  </si>
  <si>
    <t>Treasury</t>
  </si>
  <si>
    <t>Test</t>
  </si>
  <si>
    <t>GL Closing</t>
  </si>
  <si>
    <t>GL entries</t>
  </si>
  <si>
    <t>HR &amp; T&amp;E</t>
  </si>
  <si>
    <t>P2P</t>
  </si>
  <si>
    <t>AP</t>
  </si>
  <si>
    <t>AR</t>
  </si>
  <si>
    <t>Reporting</t>
  </si>
  <si>
    <t>Investment</t>
  </si>
  <si>
    <t>Technical Accounting</t>
  </si>
  <si>
    <t>Comment</t>
  </si>
  <si>
    <t>Not Started</t>
  </si>
  <si>
    <t>Phase</t>
  </si>
  <si>
    <t>Stream</t>
  </si>
  <si>
    <t>Test_Code</t>
  </si>
  <si>
    <t>KO</t>
  </si>
  <si>
    <t>OK</t>
  </si>
  <si>
    <t>Cancelled</t>
  </si>
  <si>
    <t>Total</t>
  </si>
  <si>
    <t>Testing scenarios Status</t>
  </si>
  <si>
    <t>% Total</t>
  </si>
  <si>
    <t>SAP Process</t>
  </si>
  <si>
    <t>#</t>
  </si>
  <si>
    <t>Detailled Tests steps</t>
  </si>
  <si>
    <t>Planned date</t>
  </si>
  <si>
    <t xml:space="preserve">Call standard transaction FB50 within SAP GL
---
Enter the following values:
Company Code: Please select your company code
Currency: Local currency
Document Date: Enter date in testing period
Posting Date: Enter date in testing period
Reference: Test FB50
Doc. Header Text: Increase Payables
Document Type: SA
Press ENTER
---
Enter the following values into the first line item:
G/L acct: 26500000
D/C: Credit
Amount in doc. curr.: xxxx
Text: Increase Payables
Segment: Please select your company code's default segment
Trans Type: F35
Press ENTER
---
Error message should occur: The transaction type must be one of the permitted values for this account (see long text for details)
---
Enter F11 into Trans Type / Click on field trans type on press F4 (value help)
PRESS ENTER
---
Enter the following values into the second line item:
G/L acct: 79041000
D/C: Debit
Amount in doc. curr.: xxxx
Text: Increase Payables
Segment: Please select your company code's default segment
Press ENTER
Click "Simulate" icon
Click "Post" icon
---
Increase in Payables is posted into all ledgers and can be displayed via transaction FB03
</t>
  </si>
  <si>
    <t>All standard transaction FV50 within SAP GL
---
 Fill in the accounting document header informations:
-Document Date                 
-Currency 
-Posting Date    
-Reference
-Doc.Header Text
-Company Code    by pressing 'F7'
---
'Fill in the line items informations for each of the ine items
-G/L account
-Posting key
-Amount in document currency
-Transaction Type (for BS only)
-Trading Partner (not mandatory)
-Assignment (not mandatory)
-Cost Center (for cost element account)
-Order (not mandatory)
-Profit center (for cost element account)
-Segment
-Cedent (not mandatory)
-GAAP Diff
---
Park document by clicking on disk icon or pressing CTRL + S
note document number shown on the lower left side
---
Call transaction FBV0 - Post / Delete parked documents
Click on icon "Document list"
Press F8 to execute search
Go to document parked before by double-clicking on relevant line
---
Click on "Post"
---
Document is posted</t>
  </si>
  <si>
    <t>All standard transaction FV50L within SAP GL
---
-Document Date                 
-Currency 
-Posting Date    
-Ledger Grp: PG
-Reference
-Doc.Header Text
-Company Code    
---
'Fill in the line items informations for each of the ine items
-G/L account
-Posting key
-Amount in document currency
-Transaction Type (for BS only)
-Trading Partner (not mandatory)
-Assignment (not mandatory)
-Cost Center (for cost element account)
-Order (not mandatory)
-Profit center (for cost element account)
-Segment
-Cedent (not mandatory)
-GAAP Diff
---
Park document by clicking on disk icon or pressing CTRL + S
note document number shown on the lower left side
---
Call transaction FBV0 - Post / Delete parked documents
Click on icon "Document list"
Press F8 to execute search
Go to document parked before by double-clicking on relevant line
---
Click on "Post"
---
Document is posted</t>
  </si>
  <si>
    <t>Go to FB03 transaction code and display the modified accounting document
Fill in,
-Document Number
-Company Code
-Fiscal Year
Press enter
Accounting document is displayed
---
Press "F5" to display accounting document header
Document header is displayed
---
Press "Ctrl+F8" to display the accounting document in another ledger
Document is displayed in another ledger
---
Press "Ctrl+F9" to switch to GL view and Press "Ctrl+F10" to switch back to entry view
GL view is displayed
---
Press "F8" to select the currency from 
-Document currency
-Local currency
-Global company currency
Document is displayed in the chosen currency</t>
  </si>
  <si>
    <t xml:space="preserve">Go to SM35 transaction code
Batch input list is displayed
---
Search your batch via filling in the following fields:
-Sess. *            
-From           
-To            
-Created by: "Your SAP Username"
Press Enter, your batch files are displayed
Batch file  found in the list
---
Press "F8" to process your batch file
--&gt; you can choose to play it in background or foreground, foreground is advised. 
Batch file processed in foreground
---
Press "F2" to analyse your batch processing resutts
--&gt; you can navigate to 3 tabs
1. 'Transaction tab' will show you an index by index status
2. On a given index 'screen tab' will provide dynpros and pressing "F2" will display the dynpros played
3. The log tab will provide a global status with number of sucess and errors
Batch input analysis displayed
---
If needed yu can delete your batch file via pressing "Shift+F2" or lock it via pressing "F9" 
Batch file deleted ot locked
</t>
  </si>
  <si>
    <t>Go to Z084 transaction code and fill in the selection data
-Account Number       --&gt; enter the numer range of G/L accounts
-Company Code
-Fiscal Year
-Posting Period
-Ledger
Selection data can either be filled in manually or called from a variant pressing 'Shift+F5'
---
'You can extract the balances as an Excel Spreadsheet pressing 'Ctrl+Shift+F7'
Excel opens with report data</t>
  </si>
  <si>
    <t>Go to FSE3 transaction code
1. Click on "Position"
--&gt; with the matcode "F4" search for the financial statement version you want to display
Press 'Enter' to display it
Click on the clock
if you want to know the detail click on Expand Subtree on a node
Financial statement hierarchies are displayed</t>
  </si>
  <si>
    <t xml:space="preserve">Go to FB09 transaction code to edit line items of your accounting document
Select the accounting document and line item to edit via filling in:
-Document Number
-Company Code
-Fiscal Year
-Line item
You can restrict edition to the item account type if needed by ticking the boxes
Press enter
Edition screen of the line item is displayed
---
Edit the fields in you line item such as:
-Assignment
-Text
-...
-...
Press enter or "Ctrl+S"
Accounting document has its line item modified
---
Go to FB03 transaction code and display the modified accounting document
Fill in,
-Document Number
-Company Code
-Fiscal Year
Press enter
Accounting document has its line item modified
---
</t>
  </si>
  <si>
    <t>A) Call transaction Z079 to display the mapping table ZTT_FI_FRACCDERI
Mapping table is displayed in maintenance mode
---
B) Download table to excel
Download
---
A) Call transaction FAGLL03 to display already posted line items in your company code and posting period
Line item report is displayed. Download this report.
---
B) Display the fields GL account, segment, trading partner, alternative account (=French account) and posting date. Sort by these criteria.
The individual tests will follow in the next steps.
French accounts are displayed in the alternative accounts column next to the other fields.
---
A) Check the test combinations for manual GL postings.
If you cannot find a combination in the line item list, post a manual document with it to check.
The French account is posted corresponding to the mapping table.
---
A) Check the test combinations for manual AP postings on the reconciliation accounts such as the general reconciliation account, down payments and accruals accounts.
If you cannot find a combination in the line item list, post a manual document with it to check.
The French account is posted corresponding to the mapping table.
---
A) Check the test combinations for manual AR postings on the reconciliation accounts such as the general reconciliation account, down payments and accruals accounts.
If you cannot find a combination in the line item list, post a manual document with it to check.
The French account is posted corresponding to the mapping table.
---
A) Check the test combinations for manual AA postings.
If you cannot find a combination in the line item list, post a manual document with it to check.
The French account is posted corresponding to the mapping table.
---
A) Check the test combinations for interface postings from Omega Payment, document type YA.
The French account is posted corresponding to the mapping table.
---
A) Check the test combinations for interface postings from Omega Settlement document type YB.
The French account is posted corresponding to the mapping table.
---
A) Check the test combinations for interface postings from Omega Technical document type YC.
The French account is posted corresponding to the mapping table.
---
A) Check the test combinations for  postings from the Excel upload document type YE.
Combinations dependent on segment might not apply.
The French account is posted corresponding to the mapping table.
---
A) Check the test combinations for interface postings from Simcorp document type YD.
Combinations dependent on segment might not apply.
The French account is posted corresponding to the mapping table.
---
A) Check the test combinations for interface postings from KTP document type YH.
Combinations dependent on segment and trading partner might not apply.
The French account is posted corresponding to the mapping table.
---
A) Check the test combinations for CFM postings document type YM.
Combinations dependent on segment might not apply.
The French account is posted corresponding to the mapping table.
---
A) Check the test combinations for interface postings from Ulysse document type YI check on excel upload with direct input.
Combinations dependent on segment might not apply.
The French account is posted corresponding to the mapping table.
---
A) Check the test combinations for interface postings from Payroll document type YF check on excel upload with direct input.
Combinations dependent on segment qnd trading partner might not apply.
The French account is posted corresponding to the mapping table.
---
A) Check the test combinations for Top GL adjustment postings from document type ZI or ZK .
Combinations dependent on segment might not apply.
The French account is posted corresponding to the mapping table.
---
A) Run denetting program
The French account is posted corresponding to the mapping table.
---
A) Run accrual engine
The French account is posted corresponding to the mapping table.
---
A) Call transaction FAGLL03 to display already posted line items in your company code and posting period
Line item report is displayed
---
B) Display the fields GL account, segment, trading partner, alternative account (=French account) and posting date. Sort by these criteria.
The individual tests will follow in the next steps.
Download this report.</t>
  </si>
  <si>
    <t xml:space="preserve">Go to GD12 transaction code
-Select the ledger for which you want to display total records
Tick the Output list options form
-Optimize column width
-Display zero records
Click on Execute or press 'F8'
Selection screen is displayed
---
Fill in the selection fields number ranges
-Record Type
-Version
-Fiscal Year
-Company Code
-Account Number
-Business Area
-Functional Area
-Business Transaction
-Transaction Type
-Reference Transact.
-Logical system
-Cost Element
-Cost Center
-Profit Center
-Controlling Area
-Segment
-Cedent
-GAAP difference
-Sender cost center
-Partner Profit Ctr
-Partner Func. Area
-Send. Bus. Area
-Trading Partner
-Partner Segment
-Transaction currency
-Base Unit of Measure
-Debit/Credit Ind.
-Posting period 
Click on execute or Press 'F8'
Totals are displayed accordingly to selection
---
Press on 'Ctrl+Shift+F7' to extract output as en Excek Spreadsheet
Output is extrracted as en Excel Spreadsheet
</t>
  </si>
  <si>
    <t xml:space="preserve">Go to FSP0/ FSP3 transaction code to create/ display your GL account at chart of account level
Enter:
-G/L Account
-Chart of Accts
If you want to display the existing account press enter
Fill in the Type/ Description tab
-Account Group
-Sample account
-Short Text
-G/L Acct Long Text
-Trading Partner
-Group account number
Fill in the key word/ transation tab for the wished languages
Press Enter and click on "Ctrl+S"
GL account is created/ displayed at chart of account level
---
Go to FSS0/ FSS3 to create/ display your GL account at company code level
Enter
-G/L Account
-Company Code
You can open the account at company code level using another GL account as template via pressing "Create with template" upper button
--&gt; you will have to edit the fields that will differ
Press "Ctrl+S" to save your GL account data at company code level
You can create your account data from scratch filling in the following tabs:
1. Control Data
2. Create/ bank/ interest
GL account is created/ displayed at company code level
---
Go to FSS2 to edit your account data at company code level
Enter
-G/L Account
-Company Code
Modify the fields that have their value to be changed
Press "Ctrl+S" to save account data
GL account data is modified at company code level
</t>
  </si>
  <si>
    <t xml:space="preserve">Call standard transaction FB50L within SAP GL
Posting screen appears, all necessary GL and technical are ready for input
---
 Fill in the accounting document header informations:
-Document Date                 
-Currency 
-Posting Date    
-Ledger Grp
-Reference
-Doc.Header Text
-Company Code    
Header data is filled in
---
Fill in the line items informations for each of the ine items
-G/L account
-Posting key
-Amount in document currency
-Transaction Type (for BS only)
-Trading Partner (not mandatory)
-Assignment (not mandatory)
-Cost Center (for cost element account)
-Order (not mandatory)
-Profit center (for cost element account)
-Segment
-Cedent (not mandatory)
-GAAP Diff
Line items data are filled in
---
Once your document is filled in press 'F9' to simulate it
If document has errors correct them before posting
---
Press 'Ctrl+S' or click on save to post the document
Accounting document is posted in your ledger group
---
Check posted document with FB03
ok
</t>
  </si>
  <si>
    <t xml:space="preserve">Use Excel Mass upload functionality to create postings by using Z100 transaction code (FBB1 - Reclassifications of migration postings). 
- Upload file
For FBB1 parallel currencies should be concidered.
Preparation: mass upload file format available on intranet SAP CC in the folder Templates
---
Postings created by Excel Mass Upload. </t>
  </si>
  <si>
    <t xml:space="preserve">A) Call transaction F-03
Selection Screen appears - G/L Account to be cleared needs to be selected
---
A) Enter the following parameters:
- G/L Account (any open-item managed account can be selected)
- Company code: Please select your company code
B) click on "process open items"
Clearing run is ready to be run in simulation mode for selected account
---
A) Select two line items which can be cleared against each other (ideally having slightly different amounts. The clearing must be done in transaction currency) by first clicking on the concerned line item and then on the following button: Save
B) Go to Menu -&gt; Simulate
Simulation should confirm that these two line items can be cleared against each other
---
A) Go to Menu -&gt; Post
Marked line items were cleared against each other
---
</t>
  </si>
  <si>
    <t xml:space="preserve">A) Call standard transaction FB01L within SAP GL
Posting screen appears, all necessary GL and technical are ready for input
---
 Fill in the accounting document header informations:
-Document Date                 
-Currency 
-Posting Date    
-Ledger Grp
-Reference
-Doc.Header Text
-Company Code    
N/A
---
Fill in the line items informations for each of the ine items
-G/L account
-Posting key
-Amount in document currency
-Transaction Type (for BS only)
-Trading Partner (not mandatory)
-Assignment (not mandatory)
-Cost Center (for cost element account)
-Order (not mandatory)
-Profit center (for cost element account)
-Segment
-Cedent (not mandatory)
-GAAP Diff
Manual adjustments is posted into all ledgers and can be displayed via transaction FB03
---
Once your document is filled in press 'F9' to simulate it
If document has errors correct them before posting
---
Press 'Ctrl+S' or click on save to post the document
Accounting document is posted in your ledger group
---
Check posted document with FB03
ok
---
</t>
  </si>
  <si>
    <t xml:space="preserve">Go to FB41 Transaction code
Document entry fileds are displayed
---
Fill in header fields:
-Document Date                 
-Document Type        --&gt; must be SX "VAT Tax return"      
-Company Code
-Posting Date    
-Posting Period      
-Currency/Rate
Header data fields are filled in
---
Fill in line item fields
1. First line item:
-Posting key
-G/L Account     --&gt; must start with '16571'
-Amount
2. Second line item
-Posting key
-G/L Account
-Amount
Fill in
-Assignment
-Text
Line item fields filled in
---
Click on 'Save' or press "Ctrl+S"
Document postednin GL
---
</t>
  </si>
  <si>
    <t xml:space="preserve">A) Call transaction FB02
Selection Screen appears - G/L document which should be changed needs to be selected
---
A) Enter the following parameters:
- Document number: to be selected by user
- Company code: Please select your company code
- Fiscal Year: YYYY
B) Press ENTER
Selected document appears
---
A) Double-click on first line item
- Line item fields
   - Assignment and
   - Text
- document header field
   - Text
   should be ready for input.
- All other fields cannot be changed any more
---
A) Enter new text / values into the fields Assignment and Text
B) Click on save icon
Field values were changed subsequently in posting
---
A) Call transaction FB03
Selection Screen appears - G/L document which should be displayed needs to be selected
---
A) Select the document changed at 3)
B) Press ENTER
Document is displayed
---
A) Double-click on first line item
Line item changed at 4) is shown with new text / values
---
</t>
  </si>
  <si>
    <t xml:space="preserve">As fixed assets accountant, create an asset master file in SAP AA.
An asset number is created and replicated into Ariba
---
- As a requester, open the missing PO workflow which informs you that you should raise a PO
- Enter in ARIBA as requester
- Create a requisition by adding a non-catalog item
- Enter a full description of the PR
- Select the commodity code X 
- Select the account type "capital"
- Enter the quantity 1
- Select the unit of measure "Each"
- Enter the price[10-50k€]
- Select vendor ID [Known]
- Enter in the PR Summary
- Enter the need-by date of today
- Add attachements 
- At the accounting level, check that accounting assignment is "A (asset)", then select the asset number, previously created by the fixed asset accountant.
Purchase Requisition should be registered in the Dashboard with the status "submitted"
Workflow should be sent to fixed asset accountant
---
As fixed assets accountant, complete and validate the CAPEX classification
Automatic launch of approval workflow
---
</t>
  </si>
  <si>
    <t xml:space="preserve">- Call transaction ME23N
- In the tab "Purchase Order History", the good receipt is registered as "WE" document type.
- Double click on the material document number to access to the corresponding accounting documents
- Click on FI Documents and double click the accounting document
- Check the 2 lines corresponding to the booking schemes:
  &gt; Entry of the expense account account corresponding to the amount of purchase order
  &gt; Entry of the good receipt/invoice to be received account corresponding to the amount of receipt
Two entries should be registered
---
- Check that available and committed budget on the related cost center have been updated by the receipt
Budget is decreased by the accrued amount (ie, receipt amount)
---
</t>
  </si>
  <si>
    <t>As Department Head, open the notification e-mail, and approve the expense.
- Check that the data displayed are consistent with the expected data.
- After the approval, the workflow is expected to go on to Division Head
---
As Division Head, open the notification e-mail, and approve the expense.
- Check that the data displayed are consistent with the expected data.
- After the approval, the workflow is expected to go on with Purchase Order process
---</t>
  </si>
  <si>
    <t>- Enter in Process Director transaction (SAP)
- Select the invoice number in the selection screen
- Click on the DocNo to enter in the detailed invoice
- Check if the invoice scan is available
- Select the PD doc type : "DP Down Payment
- Check that status icon is grey diamond shape, i.e. unposted/error free document
- Click on the "posting" button as FI document
- Check that SAP document type is KA
- In the tab "Invoice", double click on the document number to check the booking entries
- Check the booking schemes</t>
  </si>
  <si>
    <t xml:space="preserve">- Search for purchase order and select purchase order
- On the Purchase Requisition screen, click on the  SUMMARY tab and check the field displayed
Screen review :
The following fields are displayed on the screen:
  - Title
  - Purchasing Unit
  - Company Code
  - Deliver To
  - Need-by-Date
  - Comments
  - Attachments
  - Cart Summary
---
Check if the status and the data of the Purchase Order are correct
Inherited data non modifiable: 
  - The status of the PR is at "Ordered"
  - The amount of the PO displayed in the Cart Summary must be equal to the amount input in the PR
  - The following fields must correspond to the PR:
       - Title of the PO
       - Purchasing unit
       - Company code
       - Deliver to
       - Need-by-date
---
Input / Attach the provided Comment / Document
Manual input optional: 
  - Click on "Add Comment" and input the following comment : [...]
  - Click on "Add Attachment" and attached the document provided [...]
---
On the Purchase Requisition screen click on the ORDERS tab
Inherited data non modifiable:
  - The following fields must correspond to the PR:
       - Creation Date
       - Status : Ordered
       - Title of the PO
       - Supplier Name
       - Total Amount
---
- Call the transaction ME23N
- Verifiy the Order ID in SAP
- Check that available budget in SAP CO (including VAT) is reduced by the PO amount
  - The Order ID (PO reference) displayed in Ariba must be the same as the one in SAP
- the available budget in SAP CO on the cost center XXX is reduced by the PO amount
---
</t>
  </si>
  <si>
    <t>Check that no notification for budget approval workflow has been launched
---
No e-mail notification has been sent for this PR</t>
  </si>
  <si>
    <t xml:space="preserve">Upload in Ariba the budget indicated in sample data, with the following procedure : 
- clic on administration tab
- clic on "budget manager"
- clic on "data import/export" 
The budget is uploaded with the status "completed"
---
- Go to the administration tab
- clic on "budget manager"
- clic on "Budgets" and modify an existing budget according to sample data
The budget is updated.
---
</t>
  </si>
  <si>
    <t xml:space="preserve">- Enter in Optimize Readsoft module
- Search for the invoice model of identified vendor
- Identify the fields with the status 'not learned'
- Click on the field with 'not learned status' and select the zone to be interpreted on the invoice
- Click on the field 'date', if not learned, modify the format
- Click on the button "approve" to save the invoice model
The status of the fields are "learned"
---
- In Verify, reject the previous scanned invoice
- Re-scan the invoice and check if Model modifications have been taken into account
- If all modifications are taken into account, check that the invoice is automatically sent to process director
All capture data are recognized
Invoice is automatically approved
---
</t>
  </si>
  <si>
    <t xml:space="preserve">-Get to receipt screen (If PO is fully received)
-Re-open PO
Since the PO is fully received, system internally closes this PO for further receiving. Re-Open this PO to create negativereceipt for receipt reversal.
PO is reopened
---
-Prepare Goods Receipt (negative quantity) for reversal
- Change “Close Order” button selection to “No”. (Notice that by default, system sets the “Close Order” button to “Yes”)
- Input the negative amount to receive (full quantity or partial) in order to reach the final receipt amount you target
- click on Submit
Upon Submit –Goods Receipt reversal is submitted to sap
---
-Monitor Receipt Status
-Monitor the status of Receipt on the PO “Receipt” tab. Status “Processing” means the receipt is not yet replicated to SAP
If the Receipt’s Status is “Processed” then it has been replicated successfully into SAP and you can perform other action on the PO
---
-Cancel PO
-Status of the PR changes to “receiving” from earlier status received.
-Go to Orders tab, select Order and click on “Cancel” button from the top
-Input Cancelation reasons in Comment box and click “OK” to submit.
PO is cancelled
---
</t>
  </si>
  <si>
    <t xml:space="preserve">- Get to receipt screen (If PO is fully received)
- Find your PO
- Go to Manage | Receive.
- Search by PO ID
- Select radio button “All”
---
- Prepare Goods Receipt (negative quantity) for reversal
- Change “Close Order” button selection to “No”.
- Click to submit
Upon Submit Goods Receipt reversal is submitted to sap
---
-Monitor the status of Receipt on the PO “Receipt” tab. Status “Processing” means the receipt is not yet
replicated to SAP.
If the Receipt’s Status is “Processed” then it has been replicated successfully into SAP and you can perform other action on the PO
---
</t>
  </si>
  <si>
    <t xml:space="preserve">- Enter in Ariba as requester
- In the dashboard menu section "manage", click on "receive"
- Search for the related purchase order
- Click on "receive" on the top bar
- Enter the quantity / amount to be received
- Check that the ticking button  for close order is YES
- Click on submit
- Check that worfkow is sent to fixed asset accountant
The status of purchase order is "submitted"
---
As fixed asset accountant, open the notification e-mail, and approve the expense.
The status of purchase order is "received"
---
Once receipt is validated, check the starting date of depreciation in SAP asset number
check the starting date
---
</t>
  </si>
  <si>
    <t xml:space="preserve">Enter the transaction FF_5
Choose the variant: MT940 Upload
Download the respective MT940 (EBS) file from \\dcvprdstercif\Outgoing\relit\SAP\XXXX (company code) EBS MT940 upload files) on the desktop
Choose the latest file from the directory
Execute the program (F8)
If the information message occur: "Account XXXXXX XXXXXXXXXXXXXX: Statement XXXXXXXXX is not in the bank data storage" please press enter.  It means that previous statement is missing
Expected Result : Automatic upload the Electronic bank statement (EBS)
---
For each created posting document: 
Check on both line items if the transaction type "F12" has been automatically derived
Check on both line items if correct segment has been automatically derived: 
   P&amp;C - "29" and Life - "39" 
Expected Result : Transaction type "F12" displayed on both B/S accounts
Segment value displayed on both B/S accounts
---
'in transaction FEBA / FEBA_BANK_STATEMENT check your posting bank statemens:
Hdr Data:
Enter company code
Enter house bank
Enter account ID
Enter statement number and date ( fi you don't know statement numbe, enter just date interval)
Item Data:
Bank Acct Statua - All line items
Subledger Acct Statua - All line items
Business Transaction Code - All line items
Click F8 to execute
If any entries are in RED, it means that entry wasn't posted, and had some issuies.  Double click on etnry to see the error explanation.
As soon an error is fixed, save the entry.  Entry becomes green which means posted.
Expected Result : 
Transaction type "F12" displayed on both B/S accounts
Segment "39" displayed on both B/S accounts
---
</t>
  </si>
  <si>
    <t xml:space="preserve">Enter the transaction FF67
For first time using this transaction you need to Define Specification (if necessary go to  Setting/Specification:):
-activate "int bank determination"
- deactivate "Import advices"
- start variant "ZSCOR"
- Customer matchcode ID "D"
- Vendor matchcode ID "K"
- processing type "4"
- activate "transfer value date"
Press enter
Expected result : System switches to entry screen for manual bank statement
---
in transaction FF67:
Enter company code
Enter house bank
Enter account ID
Enter statement number and date
in Control
- enter opening and closing balance
- enter posting date "today"
Press enter
Expected Result : Manual bank statement entry is made
---
Transaction: Process manual bank statement
Bank statement items:
- Tran: SCIR for incomming payments / SCOR for outgoing payments
- Value date: (curent date) 
- Amount: Amount of invoic posted (one line by invoice)
- Allocation: (see table)
Press "Save" to save the entries
Press "Post" to poste the statement (via bank statement and post in header)
Expected Result : Bank statement items are entered
---
in transaction FF67:
Click on overview
Click on bank entered in step 2
Click on "new statement"
Enter new closing balance and press enter
Enter bank statement items (as described in step 3)
Save and post your entry
Expected Result : Manual bank statement entry is made
---
in transaction FEBA / FEBA_BANK_STATEMENT check your posting bank statemens:
Hdr Data:
Enter company code
Enter house bank
Enter account ID
Enter statement number and date ( fi you don't know statement numbe, enter just date interval)
Item Data:
 Bank Acct Statua - All line items
 Subledger Acct Statua - All line items
 Business Transaction Code - All line items
 Click F8 to execute
 If any entries are in RED, it means that entry wasn't posted, and had some issuies.  Double click on etnry to see the error explanation.
 As soon an error is fixed, save the entry.  Entry becomes green which means posted.
Expected Result : Manual bank statement entry is posted
</t>
  </si>
  <si>
    <t>Go to transaction code FBRA and fill in below fields
-Clearing Document
-Company Code
-Fiscal Year
You can press ITEMS to display again the document.
Go to clearing --&gt; reset cleared items --&gt; RESETTING AND REVERSE 
Then press enter and choose a reversal reason from the list
Press Enter
Expected Result : Clearing cancelled</t>
  </si>
  <si>
    <t>Prerequisite : Payment run is processed for your entity and KTP Suspense account is posted
---
Due date is in the past 
PM V
Company Code: XXXX
Payment Method: V
Payment run: cf template
Expected Result : The payment document is sent  to KTP. Verify the usual data + due date is converted to J+2
---
Due date in the future
PM V
Company Code: XXXX
Payment Method: V
Payment run: cf template
The payment document is sent  to KTP. Verify the usual data + The due date is unchanged
Expected Result : The payment document is sent  to KTP. Verify the usual data + The due date is unchanged
---
Due date in the week end
PM V
Company Code: XXXX
Payment Method: V
Payment run: cf template
100V3
Expected Result : The payment document is sent  to KTP. Verify the usual data + The due date is converted to the next working day 
---
Due date for Direct debit in the past 
PM D
Company Code: XXXX
Payment Method: D
Payment run: cf template
100V5
Expected Result : The payment document is sent  to KTP. Verify the usual data + The due date is unchanged
---
Due date in the future with payment terms 
PM V
Company Code: XXXX
Payment Method: V
Payment run: cf template
Expected Result : The payment document is sent  to KTP. Verify the usual data + The due date is unchanged
---
Use a vendor with no bank account holder name
Company Code: XXXX
Payment Method: C
Payment run: cf template
Expected Result : The payment document is not sent  to KTP. Error logs are generated in the interface</t>
  </si>
  <si>
    <t>Run KTP -&gt; GL Interface
Expected Result : Check that postings are created on the KTP Suspense account 26641950
---
Verify KTP suspense account:
Use transaction FAGLL03 to verify the list of open items to be cleared on the KTP bank reconciliation account 26641950.
Expected Result : Verify you have the 2 amounts that can be cleared (outgoing payment, and KTP-G/L posting). 
The reference is delivered by KTP-&gt; GL interface.</t>
  </si>
  <si>
    <t>Call transaction F.13
Expected Result : Selection Screen for automatic clearing appears
---
Enter the following parameters:
- Company code: (select your company code)
- Fiscal Year: (Current Year)
- Checkbox "Select G/L Accounts": Check
- G/L Accounts: Your Bank Reconciliation account(s)
- Clearing Date: (Current Date)
- Checkbox "Test run": Check
- Checkbox "Documents that can be cleared": check
- Checkbox "Documents that cannot be cleared": check
- Checkbox "Error messages": check
Expected Result : Clearing run is ready to be run in simulation mode for all technical suspense accounts
---
Press F8 
Expected Result : Clearing run is executed in simulation mode, all postings that can &amp; cannot be cleared are displayed.
Items that highlighted in green are selected for automatic clearing.
---
Warning: do not process technical and non-technical incoming receipts in one clearing process. Clearing technical receipts triggers creating Omega headers, thus technical receipts should be processes separately.
---
Go back to selection screen
Uncheck checkbox "Test run"
Expected Result : Clearing run is executed in productive mode, all postings are executed as previously displayed in step 3)
---
For cleared technical entries check Omega updates next business day
- go to Omega to check :
- Omega header creation for incoming receipts
- Change status update to 'Execute" for sent settlements
Expected Result : Next day Omega updates after SAP clearing process</t>
  </si>
  <si>
    <t xml:space="preserve">Call transaction F-03
Expected Result : Selection Screen for manual clearing appers
---
Enter the following parameters:
- Enter Account: (Bank reconciliation account for which clearing should be carried out)
- Company Code (Company code which should be cleared)
- Currency (Curreny of the reconciliation account)
- Press Icon "Select all"
- Press Icon "Deactivate items"
- Doubleclick on the items which should be cleared in the right column (gross column)
- Check "Not assigned" amount if this amount is 0,00
- Execute posting
Expected Result : Clearing Document generated 
---
A) Call transaction FB03
B) Check the clearing document (no line items expected)
Expected Result : Check clearing document if no line items were posted
</t>
  </si>
  <si>
    <t>Check Bank Statement Monitor:
1) Go to transaction: FTE_BSM
Go to section “Bank Statement Specifications”
1) Enter [Company Code]
2) Enter [House Bank]
3) Enter [Account ID]
Go to section “Delimitation”:
1) Enter [Statement Date] - Date of the EBS MT940 statement upload
Click Execute (F8)
Analyze the Bank Statement Monitor results:
The Bank Statement Monitor will display different kinds of information about the posted bank statements, like statement date, corresponding GL account, beginning balance, ending balance, currency, company code, house bank and account ID and etc.
Special attention should be given to the information displayed in 3 particular columns:
1) “Process Status”
2) “Difference Status”
3) “Reconciliation Status”</t>
  </si>
  <si>
    <t>Approve payment by 1st signatory (List B):
1) Go to transaction BNK_APP
2) Choose a batch number
3) Choose a line
4) Click Approve button
5) Click Save
6) Enter your password
7) Hit Enter
Expected Result : Payment approved</t>
  </si>
  <si>
    <t>Approve payment by 2nd signatory (List A and Extended List A):
1) Go to transaction BNK_APP
2) Choose relevant  batch number. The batch should have been already approved by 1st signatory.
3) Choose a line
4) Click Approve button
5) Click Save
6) Enter your password
7) Hit Enter
Expected Result : Payment approuved</t>
  </si>
  <si>
    <t xml:space="preserve">Check Cash Management Portal:
1) Go to transaction WDY_APPLICATION - SCOR - Landing Page
2) Go to Daily Cash Position Management
3) Select Region, Company code, House Bank and Bank account used in step 1.01
4) Press button "Account Movements"
Expected Result : he paid invoices are included in the Opening balance of today and the initial flow has disappeared
</t>
  </si>
  <si>
    <t xml:space="preserve">Check Cash Management Portal:
1) Go to transaction WDY_APPLICATION - SCOR - Landing Page
2) Go to Daily Cash Position Management
3) Select Region, Company code, House Bank and Bank account used in step 1.01
4) Press button "Account Movements"
5) Check if the paid invoices are showing up in the respective category and date
Expected Result : The paid invoices are showing up in the respective category and date
</t>
  </si>
  <si>
    <t xml:space="preserve">Check OMEGA system (outside of SAP):
1) Check the BCM payment status
2) Check the Value date
</t>
  </si>
  <si>
    <t>Enter Selection Parameters:
1) Go to transaction BNK_MONI
2) Click on button "Chosen Selections" (Shift + F8)
3) Provide Relevant Batch Number
4) Execute the transaction (F8)
5) Check column "Status" for the BCM payment status on batch/file level
6) Double click on the row
7) Check column "Status" for the BCM payment status on payment/item level for each payment</t>
  </si>
  <si>
    <t>EBS Post-processing:
1) Go to transaction: FEBAN
Enter Bank Statement Postprocessing selection parameters:
Go to section “Hdr data”
1) Enter [Company Code]
2) Enter [House Bank]
3) Enter [Account ID]
4) Enter [Statement number]
5) Enter [Statement date] 
Go to section “Item data”
1) Enter [Bank Accounting Status] - 1 (All line items)
2) Enter [Subledger Accounting Status] - 1 (All line items)
Click Execute (F8)
Analyze the Bank Statement Postprocessing results:
Special attention should be given to the information displayed in first 2 columns:
1) “Status of Posting in Bank Accounting”
2) “Status of Posting in Subledger”
Expected Result : The Bank Statement Monitor will display different kinds of information about the posted bank statement line items, like statement date, amount, currency, value date, company code, house bank key, account ID and etc.</t>
  </si>
  <si>
    <t>Enter bank valuation
.1. In the SAP menu, go to folder Valuation, and select transaction JBNPV - Maintain NPV.
2. Put a tick in the "Transaction" box, click continue two times. On the next screen, click on the "Display/Change" Symbol (the symbol is a combination of Goggles and a Pen), then click on "New Entries" to provide the following data of the bank valuation: 
- Contract Type: Foreign exchange
- [Company Code]
- [Transaction number]
- Price/NPV Type: EXT (External Valuation)
- Effective from: today's date
- [Net present value]
- [Currency of NPV].
Click on Save.
Run and analyze valuation comparison report
1. In the SAP menu, go to folder Valuation, and select transaction ZTR_VAL_COMP - Valuation Comparison Report.
2. Select:
- Evaluation date: today
- [Evaluation Currency]
- [Deal Number]
and execute the report (hit F8).
Expected Result : Bank valuation is the one you entered in the steps above and that the difference between internal and external valuation is calculated correctly. Informational: in case of a material difference, accounting to post a manual adjustment.</t>
  </si>
  <si>
    <t>Generate Payment Parameters
1. Go to transaction F110
2. Provide Run Date: Today
3. Provide [Identification], must start with character "@" to trigger BCM approval process later
4. Go to tab “Parameters”:
1) Enter [Posting Date] - Today's date
2) Enter [Next Payment Run on]: Posting Date + 1 day
3) Enter [Docs entered up to] - same as Posting date
4) Enter [Company code] - from step 0.01
5) Enter [Payment Method] - 1 (SCOR Bank Transfer Domestic)
6) Enter [Vendor code] - 90000 to 90003
Leave all other tabs and fields blank
5. Go to tab “Additional log”:
1) Select checkboxes: “Payment method selection in all cases”, “Line items of the payment documents”, “Due date check”. 
2) Enter [Accounts Required - Vendors] - 90000 to 90003
Leave all other tabs and fields blank and click continue.
Click Save (system message that details have been saved will appear at the bottom of the screen).
Generate payment proposal
After previous step above:
1) Click on button “Proposal” (Shift+F1)
2) Another screen will appear
3) Select checkbox “Start immediately”
4) Leave other fields blank
Click OK button (Schedule) (Enter)
Generate Payment run
1) Click on button “Payment Run” (F7)
2) Another screen will appear
3) Select checkbox “Start immediately”
4) Leave other fields blank
5) Click OK button (Schedule) (Enter)
Generate payment batch (to send payment for BCM approval)
1. Go to transaction FBPM1
2. Provide Run Date: Same date as the Payment run date
3. Provide Identification: Same date as the Payment run ID
3. Hit Execute (F8) - System will show message that payment batch has been created.
Expected Result : Payment batch has been created.</t>
  </si>
  <si>
    <t>Generate Payment Parameters
1. Go to transaction F110
2. Provide Run Date: Today
3. Provide [Identification], must start with character "@" to trigger BCM approval process later
4. Go to tab “Parameters”:
1) Enter [Posting Date] - Today's date
2) Enter [Next Payment Run on]: Posting Date + 1 day
3) Enter [Docs entered up to] - same as Posting date
4) Enter [Company code] - from step 0.01
5) Enter [Payment Method] - 1 (SCOR Bank Transfer Domestic)
6) Enter [Vendor code]
Leave all other tabs and fields blank
5. Go to tab “Additional log”:
1) Select checkboxes: “Payment method selection in all cases”, “Line items of the payment documents”, “Due date check”. 
2) Enter [Accounts Required - Vendors]
Leave all other tabs and fields blank and click continue.
Click Save (system message that details have been saved will appear at the bottom of the screen).
Generate payment proposal
After previous step above:
1) Click on button “Proposal” (Shift+F1)
2) Another screen will appear
3) Select checkbox “Start immediately”
4) Leave other fields blank
Click OK button (Schedule) (Enter)
Generate Payment run
1) Click on button “Payment Run” (F7)
2) Another screen will appear
3) Select checkbox “Start immediately”
4) Leave other fields blank
5) Click OK button (Schedule) (Enter)
Generate payment batch (to send payment for BCM approval)
1. Go to transaction FBPM1
2. Provide Run Date: Same date as the Payment run date
3. Provide Identification: Same date as the Payment run ID
3. Hit Execute (F8) - System will show message that payment batch has been created.
Expected Result : Payment batch has been created.</t>
  </si>
  <si>
    <t>Generate Payment Parameters
1. Go to transaction F111
2. Provide Run Date: Today
3. Provide [Identification]
4. Go to tab “Parameters”:
1) Enter [Posting Date]
2) Enter “Next Payment Run on”: Value date of the deal +1 day
3) Enter [Company code]
4) Enter Payment Method: 8 (SCOR Treasury PaymentsOut)
Leave all other tabs and fields blank
5. Go to tab “Additional log”:
1) Select checkboxes: “Payment method selection in all cases”, “Line items of the payment documents”, “Due date check”. 
Leave all other tabs and fields blank and click continue.
Click Save (system message that details have been saved will appear at the bottom of the screen).
Generate payment proposal
After previous step above:
1) Click on button “Proposal” (Shift+F1)
2) Another screen will appear
3) Select checkbox “Start immediately”
4) Leave other fields blank
Click OK button (Schedule) (Enter)
Generate Payment run
1) Click on button “Payment Run” (F7)
2) Another screen will appear
3) Select checkbox “Start immediately”
4) Leave other fields blank
5) Click OK button (Schedule) (Enter)
Generate payment batch (to send payment for BCM approval)
1. Go to transaction FBPM1
2. Provide Run Date: Today
3.  Hit Execute (F8) - System will show message that payment batch has been created.
Expected Result : Peyment run xecuted and payment batch created</t>
  </si>
  <si>
    <t>Generate EBS MT940 file:
In Production environment, the bank will provide a correct EBS MT940 file for the submitted payment file after second approval signatory
In Test environment, the bank is unable to provide EBS MT940 file. The file will be manually generated, as per bank's rules and provided to SCOR in order to proceed with EBS upload.
Upload EBS MT940 file:
1) Go to transaction FF_5
2) Click on button "Get Variant" (Shift + F5)
3) Select variant "Z_MT940_ONLINE" and click Execute (F8)
3) In field Statement File, select folder path and file name from the local disk drive – example: C:\Users\SCOR\Desktop\MT940.txt. The MT940 file will be provided prior this step, as described above.
4) Click Execute (F8)
Expected result : Deal confirmed</t>
  </si>
  <si>
    <t>FI Invoice scanned
Expected Result : Invoice is successfully scanned
---
OCR
Expected Result : Captured data have been approved.
---
Post an asset invoice
Run manually the asset invoice approval workflow
Expected result : 1/ When posting the document, it's automatically blocked with payment block "R"
2/ Workflow can be properly launched
---
Approve the invoice
Expected Result : 3/ After approval, the workflow status is updated and the payment block is removed</t>
  </si>
  <si>
    <t xml:space="preserve">Invoice scanned
Expected Result : Invoice is successfully scanned
---
Post an FI invoice
Expected Result  : 1/ The approval workflow automatically runs after the posting
2/ The workflow is sent to the approvers corresponding to the DoA
3/ The document is blocked with 'R' payment block
---
The invoice is approved in WorkCycle
Expected Result : 1/ The invoice status is changed to approved
2/ The workflow status in Cockpit Process Director is updated accordingly
3/ The approval workflow is automatically launched for the next approver
4/ After the last approval, the payment block is automatically removed
</t>
  </si>
  <si>
    <t>FI Invoice successfully scanned
Expected Result : Invoice is successfully scanned
---
OCR
Expected Result : Captured data have been approved.
---
Post an FI invoice
Expected Result : 1/ The approval workflow automatically runs after the posting
2/ The workflow is sent to the HR approver corresponding to the DoA
3/ The document is blocked with 'R' payment block
---
The approval is declined for the invoice in WorkCycle
Expected Result : The approval workflow status is set to "declined"</t>
  </si>
  <si>
    <t xml:space="preserve">FI Invoice successfully scanned
Expected Result : Invoice is successfully scanned
---
OCR
Expected Result : Captured data have been approved.
---
Post an FI invoice
Expected Result : 1/ The approval workflow automatically runs after the posting
2/ The workflow is sent to the HR approver corresponding to the DoA
3/ The document is blocked with 'R' payment block
---
The invoice is approved in WorkCycle
Expectred Result : The approval workflow status is set
---
Post invoice
Expected Result : Invoice posted
</t>
  </si>
  <si>
    <t>FI Invoice scanned
Expected Result : Invoice is successfully scanned
---
OCR
Expected Result : Captured data have been approved.
---
Send a FI invoice to the Cockpit Process Director
Before processing it, reject it</t>
  </si>
  <si>
    <t xml:space="preserve">FI Invoice successfully scanned
Expected Result : Invoice is successfully scanned
---
OCR
Expected Result : Captured data have been approved.
---
Post an FI invoice
Expected Result : 1/ The approval workflow automatically runs after the posting
2/ The workflow is sent to the approvers corresponding to the DoA
3/ The document is blocked with 'R' payment block
---
Recall the workflow
Send the approval workflow again
Expected Result : The wokflow status is properly updated
---
The invoice is approved in WorkCycle
Expected Result : 1/ The invoice status is changed to approved
2/ The workflow status in Cockpit Process Director is updated accordingly
3/ The approval workflow is automatically launched for the next approver
4/ After the last approval, the payment block is automatically removed
</t>
  </si>
  <si>
    <t>FI Invoice scanned
Expected Result : Invoice is successfully scanned
---
OCR 
Expected Result : Captured data have been approved.
---
Send an FI invoice
Change the invoice to have a missing cost center in the line item
Send manually the "incomplete information" workflow
Expected Result : 1/ The "incomplete information" workflow is properly launched
2/ The invoice is in error status when you check it and the workflow status is updated</t>
  </si>
  <si>
    <t xml:space="preserve">Invoice with ERS number successfully scanned
Expected Result : Invoice is successfully scanned
---
OCR
Expected Result : Captured data have been approved.
---
Post the invoice
Expected Result : Invoice posted
</t>
  </si>
  <si>
    <t xml:space="preserve">Invoice scanned 
Expected Result : Invoice is successfully scanned
---
OCR
Expected Result : Captured data have been approved.
---
Send an invoice without PO number, using a purchasing order mandatory vendor
Expected Result : 1/ The invoice is set in the Cockpit Process Director as an FI invoice
2/ When checking the invoice messages, an error message "PO mandatory vendor" appears
---
Send the "Missing PO" workflow in the invoice, creating a note
Expected Result : 1/ The workflow recipient can see the contents of the note in WorkCycle and can answer and/or approve the workflow
2/ The invoice is flagged with the "missing PO" flag and the workflow status reflects properly the workflow launch
</t>
  </si>
  <si>
    <t xml:space="preserve">Invoice with multiple pages successfully scanned
Expected Result : Invoice is successfully scanned
---
OCR
Expected Result : Captured data have been approved.
---
Post the invoice
Expected result : Invoice posted
</t>
  </si>
  <si>
    <t xml:space="preserve">Invoice scanned
Expected Result : Invoice is successfully scanned
---
OCR
Expected Result  :Captured data have been approved.
---
Send an invoice with a price higher than higher than the PO price, exceeding the tolerance limit
Expected Result : 1/ The "price discrepancy" workflow is sent automatically to the PO requester 2/ The "price discrepancy" flag is set automatically
---
The invoice is approved in WorkCycle
Check the invoice in the Cockpit Process Director
Expected result : 1/ The error message 'tolerance limit' exceeded appears
2/ The invoice can be posted
---
Post the invoice
Expected Result : 
The invoice is blocked to payment with payment block 'R'
</t>
  </si>
  <si>
    <t>Invoice scanned
Expected Result : Invoice is successfully scanned
---
OCR
Expected Result  :Captured data have been approved.
---
Send an invoice
Change the line item of the invoice to set a quantity higher than higher than the quantity received
Expected Result : 1/ The "quantity discrepancy" workflow is automatically sent to the PO requester
2/ The "quantity discrepancy" flag is set</t>
  </si>
  <si>
    <t xml:space="preserve">Invoice scanned
Expected Result : Invoice is successfully scanned
---
OCR
Expected Result  :Captured data have been approved.
---
Send an invoice
Expected Result : 1/ A follow-up flag "goods receipt missing" is automatically assigned to the invoice
2/ The 'GR missing' workflow is automatically launched and sent to the PO requester
---
A reception is created for the corresponding PO
Expected Result : 1/ The flag 'goods receipt missing' is automatically deleted
2/ The workflow is automatically recalled and a notification is sent to the requester
3/ The invoice status is not in error anymore but "unprocessed"
</t>
  </si>
  <si>
    <t>Complementary test
Expected Result : Any other complementary test corresponding to actions that you usually perform</t>
  </si>
  <si>
    <t>Scan payment order
Expected Result : Invoice is successfully scanned
---
OCR
Expected Result  :Captured data have been approved.
---
Post an Fi invoice
Expected Result : 1/ The approval workflow automatically runs after the posting
2/ The workflow is sent to the approvers corresponding to the DoA
3/ The document is blocked with 'R' payment block
---
The invoice is approved in WorkCycle
Expected Result : 1/ The invoice status is changed to approved
2/ The workflow status in Cockpit Process Director is updated accordingly
3/ The approval workflow is automatically launched for the next approver
4/ After the last approval, the payment block is automatically removed</t>
  </si>
  <si>
    <t>Scan Invoice with German characters
Expected Result : Invoice is successfully scanned
---
OCR
Expected Result  :Captured data have been approved.
---
Post the invoice
Expected Result : Invoice posted</t>
  </si>
  <si>
    <t>Invoice with ERS number successfully read
Expected Result : Invoice is successfully scanned
---
OCR
Expected Result  :Captured data have been approved.
---
Post the invoice
Expected Result : Invoice posted</t>
  </si>
  <si>
    <t>Send invoive with geraman characters per email
Expected Result : Invoice is successfully scanned
---
OCR
Expected Result  :Captured data have been approved.
---
Post the invoice
Expected Result : Invoice posted
---
Reverse the invoice from 3a
Expected Result : Reverse postings on the P2P GL account</t>
  </si>
  <si>
    <t>Invoice with multiple pages successfully read
Expected Result : Invoice is successfully scanned
---
OCR
Expected Result  :Captured data have been approved.
---
Post the invoice
Expected Result : Invoice posted</t>
  </si>
  <si>
    <t xml:space="preserve">Connect to https://dcvuatp2pas:8443/pdweb-app_QEC_100/init.do
Expected Result : 1/ You can connect without password automatically
2/ You can see the usual items, and you can open your workflow inbox to see the invoices
</t>
  </si>
  <si>
    <r>
      <t xml:space="preserve">A) Call transaction KP98
B) Select all cost centers  
C) Enter Period you are testing in
D) Select receiving plan version
E) Activate 
- all actual data
-structure w/ values
-reset and overwrite
F) Click test run and execute
G) If no error than execute in actual mode
</t>
    </r>
    <r>
      <rPr>
        <b/>
        <sz val="10"/>
        <color theme="1" tint="0.249977111117893"/>
        <rFont val="Arial"/>
        <family val="2"/>
      </rPr>
      <t>Test run Actual to plan copy  is successful</t>
    </r>
    <r>
      <rPr>
        <sz val="10"/>
        <color theme="1" tint="0.249977111117893"/>
        <rFont val="Arial"/>
        <family val="2"/>
      </rPr>
      <t xml:space="preserve">
---
A) Run S_ALR_87013611 - Cost Centers: Actual/Plan/Variance 
B) Select period you are testing in and plan version specified in step 1. Select all cost centers and execute
C) Check whether actual data is copied to plan
</t>
    </r>
    <r>
      <rPr>
        <b/>
        <sz val="10"/>
        <color theme="1" tint="0.249977111117893"/>
        <rFont val="Arial"/>
        <family val="2"/>
      </rPr>
      <t>Actual to plan copy is executed</t>
    </r>
    <r>
      <rPr>
        <sz val="10"/>
        <color theme="1" tint="0.249977111117893"/>
        <rFont val="Arial"/>
        <family val="2"/>
      </rPr>
      <t xml:space="preserve">
---
A) Call transaction KP97
B) Select all cost centers  
C) Enter period you are testing in
D) Select sender plan version used in step 1 and a new receiving plan version
E) Activate 
- all plan data
-structure w/ values
-reset and overwrite
F) Click test run and execute
G) If no error than execute in actual mode</t>
    </r>
    <r>
      <rPr>
        <b/>
        <sz val="10"/>
        <color theme="1" tint="0.249977111117893"/>
        <rFont val="Arial"/>
        <family val="2"/>
      </rPr>
      <t xml:space="preserve">
Test run Plan to Plan copy is successful</t>
    </r>
    <r>
      <rPr>
        <sz val="10"/>
        <color theme="1" tint="0.249977111117893"/>
        <rFont val="Arial"/>
        <family val="2"/>
      </rPr>
      <t xml:space="preserve">
---
A) Run S_ALR_87013611 - Cost Centers: Actual/Plan/Variance 
B) Select period you are testing in and plan version specified in step 3. Select all cost centers and execute
C) Check whether actual data is copied to plan
</t>
    </r>
    <r>
      <rPr>
        <b/>
        <sz val="10"/>
        <color theme="1" tint="0.249977111117893"/>
        <rFont val="Arial"/>
        <family val="2"/>
      </rPr>
      <t>Plan to Plan copy is executed</t>
    </r>
    <r>
      <rPr>
        <sz val="10"/>
        <color theme="1" tint="0.249977111117893"/>
        <rFont val="Arial"/>
        <family val="2"/>
      </rPr>
      <t xml:space="preserve">
---
A) Call transaction S_ALR_87099918 - Depreciation/Interest FI-AA 
B) Select company code in your hub that has assets
C) Enter Plan version to be copied to (
D) Select "use asset values as of FY start"
E) Enter depreciation area 01
F) Enter period you are testing in
G) Click test run and execute
H) If no error than exectue in actual mode
</t>
    </r>
    <r>
      <rPr>
        <b/>
        <sz val="10"/>
        <color theme="1" tint="0.249977111117893"/>
        <rFont val="Arial"/>
        <family val="2"/>
      </rPr>
      <t>Test depreciation simulation</t>
    </r>
    <r>
      <rPr>
        <sz val="10"/>
        <color theme="1" tint="0.249977111117893"/>
        <rFont val="Arial"/>
        <family val="2"/>
      </rPr>
      <t xml:space="preserve">
---
A) Run S_ALR_87013613 - Range: Cost Elements  
B) Select period you are testing in and plan version specified in step 5. Select asset cost center of the company code (cost center assigned to the asset master data) and execute
C) Check whether plan depreciation values are posted
</t>
    </r>
    <r>
      <rPr>
        <b/>
        <sz val="10"/>
        <color theme="1" tint="0.249977111117893"/>
        <rFont val="Arial"/>
        <family val="2"/>
      </rPr>
      <t>Planned depreciation is posted to plan</t>
    </r>
  </si>
  <si>
    <r>
      <t>Go to transaction code KSB1 and enter Controlling area "SCOR"
A. Select the master data for which you want to display actual line items:
-Cost Center
  or
-Cost Center Group
-Cost Element
  or
-Cost Element Group
B. Select your posting date
C. Select your Layout
Press "F8" or click on execute</t>
    </r>
    <r>
      <rPr>
        <b/>
        <sz val="11"/>
        <color theme="1"/>
        <rFont val="Calibri"/>
        <family val="2"/>
        <scheme val="minor"/>
      </rPr>
      <t xml:space="preserve">
Actual line items for the selected master data is displayed</t>
    </r>
    <r>
      <rPr>
        <sz val="11"/>
        <color theme="1"/>
        <rFont val="Calibri"/>
        <family val="2"/>
        <scheme val="minor"/>
      </rPr>
      <t xml:space="preserve">
---
You can display the source document for each  line item pressing "Shift+F2"
</t>
    </r>
    <r>
      <rPr>
        <b/>
        <sz val="11"/>
        <color theme="1"/>
        <rFont val="Calibri"/>
        <family val="2"/>
        <scheme val="minor"/>
      </rPr>
      <t>Source document is displayed</t>
    </r>
    <r>
      <rPr>
        <sz val="11"/>
        <color theme="1"/>
        <rFont val="Calibri"/>
        <family val="2"/>
        <scheme val="minor"/>
      </rPr>
      <t xml:space="preserve">
---
You can change the layout via pressing "Ctrl+F8"
--&gt; Double click on a field in the 'Column Set' so it is displayed in the 'Displayed Columns'
</t>
    </r>
    <r>
      <rPr>
        <b/>
        <sz val="11"/>
        <color theme="1"/>
        <rFont val="Calibri"/>
        <family val="2"/>
        <scheme val="minor"/>
      </rPr>
      <t>Screen Layout is modified</t>
    </r>
  </si>
  <si>
    <r>
      <t>Go to transaction code KSBP and enter Controlling area "SCOR"
A. Select the master data for which you want to display plan line items:
-Cost Center
  or
-Cost Center Group
-Cost Element
  or
-Cost Element Group
B. Select your planning data
-Version
-Period
-Fiscal Year
Press "F8" or click on execute</t>
    </r>
    <r>
      <rPr>
        <b/>
        <sz val="11"/>
        <color theme="1"/>
        <rFont val="Calibri"/>
        <family val="2"/>
        <scheme val="minor"/>
      </rPr>
      <t xml:space="preserve">
Plan line items for the selected master data is displayed</t>
    </r>
  </si>
  <si>
    <r>
      <t xml:space="preserve">Go to KSBL transaction code to display cost centers palnning overview
Fill in
- Cost center
-Fiscal Year
-Period
-Version
You can tick the box to display output in an ALV list
Press either "F8" to execute or "Shift+F8" to execute multiple
</t>
    </r>
    <r>
      <rPr>
        <b/>
        <sz val="11"/>
        <color theme="1"/>
        <rFont val="Calibri"/>
        <family val="2"/>
        <scheme val="minor"/>
      </rPr>
      <t>Cost centers planning report is displayed</t>
    </r>
  </si>
  <si>
    <r>
      <t xml:space="preserve">Go to KB16N transaction code
</t>
    </r>
    <r>
      <rPr>
        <b/>
        <sz val="11"/>
        <color theme="1"/>
        <rFont val="Calibri"/>
        <family val="2"/>
        <scheme val="minor"/>
      </rPr>
      <t>Selection screen is displayed</t>
    </r>
    <r>
      <rPr>
        <sz val="11"/>
        <color theme="1"/>
        <rFont val="Calibri"/>
        <family val="2"/>
        <scheme val="minor"/>
      </rPr>
      <t xml:space="preserve">
---
'Fill in header informations
-CO Area
-Doc. Date
-Postg Date
-Document number
</t>
    </r>
    <r>
      <rPr>
        <b/>
        <sz val="11"/>
        <color theme="1"/>
        <rFont val="Calibri"/>
        <family val="2"/>
        <scheme val="minor"/>
      </rPr>
      <t xml:space="preserve">Selection screen is displayed
</t>
    </r>
    <r>
      <rPr>
        <sz val="11"/>
        <color theme="1"/>
        <rFont val="Calibri"/>
        <family val="2"/>
        <scheme val="minor"/>
      </rPr>
      <t>---
'Fill in document item informations:
-Cost Element   --&gt; has to be granted for manual allocations
-Amount                    
-Currency
-Text
Fill in sender and receiver master data:
-Sender cost center
-Receiver Cost center</t>
    </r>
    <r>
      <rPr>
        <b/>
        <sz val="11"/>
        <color theme="1"/>
        <rFont val="Calibri"/>
        <family val="2"/>
        <scheme val="minor"/>
      </rPr>
      <t xml:space="preserve">
Document items filled in</t>
    </r>
    <r>
      <rPr>
        <sz val="11"/>
        <color theme="1"/>
        <rFont val="Calibri"/>
        <family val="2"/>
        <scheme val="minor"/>
      </rPr>
      <t xml:space="preserve">
---
Press 'Enter'</t>
    </r>
    <r>
      <rPr>
        <b/>
        <sz val="11"/>
        <color theme="1"/>
        <rFont val="Calibri"/>
        <family val="2"/>
        <scheme val="minor"/>
      </rPr>
      <t xml:space="preserve">
Selected manual cost allocation is displayed</t>
    </r>
  </si>
  <si>
    <r>
      <t xml:space="preserve">Go to KB15N transaction code
</t>
    </r>
    <r>
      <rPr>
        <b/>
        <sz val="11"/>
        <color theme="1"/>
        <rFont val="Calibri"/>
        <family val="2"/>
        <scheme val="minor"/>
      </rPr>
      <t>Selection screen is displayed</t>
    </r>
    <r>
      <rPr>
        <sz val="11"/>
        <color theme="1"/>
        <rFont val="Calibri"/>
        <family val="2"/>
        <scheme val="minor"/>
      </rPr>
      <t xml:space="preserve">
---
'Fill in header informations
-CO Area
-Doc. Date
-Postg Date
-Ref. Doc.
-Doc. Text
-Period
</t>
    </r>
    <r>
      <rPr>
        <b/>
        <sz val="11"/>
        <color theme="1"/>
        <rFont val="Calibri"/>
        <family val="2"/>
        <scheme val="minor"/>
      </rPr>
      <t>Hader fields filled in</t>
    </r>
    <r>
      <rPr>
        <sz val="11"/>
        <color theme="1"/>
        <rFont val="Calibri"/>
        <family val="2"/>
        <scheme val="minor"/>
      </rPr>
      <t xml:space="preserve">
---
'Fill in document item informations:
-Cost Element   --&gt; has to be granted for manual allocations
-Amount                    
-Currency
-Text
Fill in sender and receiver master data:
-Sender cost center
-Receiver Cost center
</t>
    </r>
    <r>
      <rPr>
        <b/>
        <sz val="11"/>
        <color theme="1"/>
        <rFont val="Calibri"/>
        <family val="2"/>
        <scheme val="minor"/>
      </rPr>
      <t xml:space="preserve">Document items filled in
</t>
    </r>
    <r>
      <rPr>
        <sz val="11"/>
        <color theme="1"/>
        <rFont val="Calibri"/>
        <family val="2"/>
        <scheme val="minor"/>
      </rPr>
      <t xml:space="preserve">---
Click on 'Save' or press "Ctrl+S"
</t>
    </r>
    <r>
      <rPr>
        <b/>
        <sz val="11"/>
        <color theme="1"/>
        <rFont val="Calibri"/>
        <family val="2"/>
        <scheme val="minor"/>
      </rPr>
      <t>CO Document is posted</t>
    </r>
  </si>
  <si>
    <r>
      <t xml:space="preserve">A) Call transaction KP06
B) Go to Settings - Set planner profile and enter "ZSCOR"
C) Choose planning layout SCOR-1-101
D) Enter Version "free to choose"
E) Period you are testing in
F) F) Enter cost center and cost element ('either single selection or range) "free to choose"
G) Choose whether entry is free or form-based
H) Execute
</t>
    </r>
    <r>
      <rPr>
        <b/>
        <sz val="11"/>
        <color theme="1"/>
        <rFont val="Calibri"/>
        <family val="2"/>
        <scheme val="minor"/>
      </rPr>
      <t xml:space="preserve">Post plan data with layout SCOR-1-101
</t>
    </r>
    <r>
      <rPr>
        <sz val="11"/>
        <color theme="1"/>
        <rFont val="Calibri"/>
        <family val="2"/>
        <scheme val="minor"/>
      </rPr>
      <t xml:space="preserve">---
A) Enter plan data (free choice) and press save
</t>
    </r>
    <r>
      <rPr>
        <b/>
        <sz val="11"/>
        <color theme="1"/>
        <rFont val="Calibri"/>
        <family val="2"/>
        <scheme val="minor"/>
      </rPr>
      <t xml:space="preserve">Post plan data with layout SCOR-1-101
</t>
    </r>
    <r>
      <rPr>
        <sz val="11"/>
        <color theme="1"/>
        <rFont val="Calibri"/>
        <family val="2"/>
        <scheme val="minor"/>
      </rPr>
      <t xml:space="preserve">---
A) Call transaction KSBL
B) Enter cost center. Choose correct fiscal year, planning period and version
C) Press enter and check results
</t>
    </r>
    <r>
      <rPr>
        <b/>
        <sz val="11"/>
        <color theme="1"/>
        <rFont val="Calibri"/>
        <family val="2"/>
        <scheme val="minor"/>
      </rPr>
      <t xml:space="preserve">Plan data is posted
</t>
    </r>
    <r>
      <rPr>
        <sz val="11"/>
        <color theme="1"/>
        <rFont val="Calibri"/>
        <family val="2"/>
        <scheme val="minor"/>
      </rPr>
      <t>---
A) Call transaction KP06
B) Go to Settings - Set planner profile and enter "ZSCOR"
C) Choose planning layout SCOR-1-101EX
D) Enter Version "free to choose"
E) Period you are testing in
F) F) Enter cost center and cost element ('either single selection or range) "free to choose"
G) Choose whether entry is free or form-based
H) Execute</t>
    </r>
    <r>
      <rPr>
        <b/>
        <sz val="11"/>
        <color theme="1"/>
        <rFont val="Calibri"/>
        <family val="2"/>
        <scheme val="minor"/>
      </rPr>
      <t xml:space="preserve">
Post plan data with layout SCOR-1-101EX (Excel integration)
</t>
    </r>
    <r>
      <rPr>
        <sz val="11"/>
        <color theme="1"/>
        <rFont val="Calibri"/>
        <family val="2"/>
        <scheme val="minor"/>
      </rPr>
      <t xml:space="preserve">---
A) Enter plan data (free choice) and press save
</t>
    </r>
    <r>
      <rPr>
        <b/>
        <sz val="11"/>
        <color theme="1"/>
        <rFont val="Calibri"/>
        <family val="2"/>
        <scheme val="minor"/>
      </rPr>
      <t>Upload plan data from excel</t>
    </r>
    <r>
      <rPr>
        <sz val="11"/>
        <color theme="1"/>
        <rFont val="Calibri"/>
        <family val="2"/>
        <scheme val="minor"/>
      </rPr>
      <t xml:space="preserve">
---
A) Call transaction S_ALR_87013611 - Cost Centers: Actual/Plan/Variance 
B) Enter cost center and cost element group "expenses". Choose correct fiscal year, planning period and version
C) Press enter and check results
</t>
    </r>
    <r>
      <rPr>
        <b/>
        <sz val="11"/>
        <color theme="1"/>
        <rFont val="Calibri"/>
        <family val="2"/>
        <scheme val="minor"/>
      </rPr>
      <t>Plan data is posted</t>
    </r>
  </si>
  <si>
    <r>
      <t xml:space="preserve">Go to transaction code KOB1 and enter Controlling area "SCOR"
A. Select the master data for which you want to display actual line items:
-Order
  or
-Order Group
-Cost Element
  or
-Cost Element Group
B. Select your posting date
C. Select your Layout
Press "F8" or click on execute
</t>
    </r>
    <r>
      <rPr>
        <b/>
        <sz val="11"/>
        <color theme="1"/>
        <rFont val="Calibri"/>
        <family val="2"/>
        <scheme val="minor"/>
      </rPr>
      <t>Actual line items for the selected master data is displayedActual line items for the selected master data is displayed</t>
    </r>
    <r>
      <rPr>
        <sz val="11"/>
        <color theme="1"/>
        <rFont val="Calibri"/>
        <family val="2"/>
        <scheme val="minor"/>
      </rPr>
      <t xml:space="preserve">
---
You can display the source document for each  line item pressing "Shift+F2"
</t>
    </r>
    <r>
      <rPr>
        <b/>
        <sz val="11"/>
        <color theme="1"/>
        <rFont val="Calibri"/>
        <family val="2"/>
        <scheme val="minor"/>
      </rPr>
      <t>Source document is displayedSource document is displayed</t>
    </r>
    <r>
      <rPr>
        <sz val="11"/>
        <color theme="1"/>
        <rFont val="Calibri"/>
        <family val="2"/>
        <scheme val="minor"/>
      </rPr>
      <t xml:space="preserve">
---
You can change the layout via pressing "Ctrl+F8"
--&gt; Double click on a field in the 'Column Set' so it is displayed in the 'Displayed Columns'
</t>
    </r>
    <r>
      <rPr>
        <b/>
        <sz val="11"/>
        <color theme="1"/>
        <rFont val="Calibri"/>
        <family val="2"/>
        <scheme val="minor"/>
      </rPr>
      <t>Screen Layout is modifiedScreen Layout is modified</t>
    </r>
  </si>
  <si>
    <r>
      <t>Go to transaction code KOBP and enter Controlling area "SCOR"
A. Select the master data for which you want to display Plan  line items:
-Order
  or
-Order Group
-Cost Element
  or
-Cost Element Group
B. Select your planning data
-Version
-Period
-Fiscal Year
Press "F8" or click on execute</t>
    </r>
    <r>
      <rPr>
        <b/>
        <sz val="11"/>
        <color theme="1"/>
        <rFont val="Calibri"/>
        <family val="2"/>
        <scheme val="minor"/>
      </rPr>
      <t xml:space="preserve">
Plan line items for the selected master data is displayed</t>
    </r>
  </si>
  <si>
    <r>
      <t xml:space="preserve">Go to OKP1 Transaction code
-Controlling Area  "SCOR"
-Fiscal Year    --   the current fiscal year
-Version
Click on 'Actual' or press "F5"
For each transactions listed you can 
1. lock or unlock periods via ticking the boxes for each of the periods from 1 to 16
2. lock transaction or unlock transaction for each of the periods via pressing 'Lock transaction' or 'Unlock transaction'
Click Enter and Press 'Save' to save
</t>
    </r>
    <r>
      <rPr>
        <b/>
        <sz val="11"/>
        <color theme="1"/>
        <rFont val="Calibri"/>
        <family val="2"/>
        <scheme val="minor"/>
      </rPr>
      <t>Period are managed per transaction for actual</t>
    </r>
    <r>
      <rPr>
        <sz val="11"/>
        <color theme="1"/>
        <rFont val="Calibri"/>
        <family val="2"/>
        <scheme val="minor"/>
      </rPr>
      <t xml:space="preserve">
---
Click on 'Plan' or press "F6"
For each transactions listed you can 
1. lock or unlock periods via ticking the boxes for each of the periods from 1 to 16
2. lock transaction or unlock transaction for each of the periods via pressing 'Lock transaction' or 'Unlock transaction'
Click Enter and Press 'Save' to save
</t>
    </r>
    <r>
      <rPr>
        <b/>
        <sz val="11"/>
        <color theme="1"/>
        <rFont val="Calibri"/>
        <family val="2"/>
        <scheme val="minor"/>
      </rPr>
      <t>Period are managed per transaction for Plan</t>
    </r>
    <r>
      <rPr>
        <sz val="11"/>
        <color theme="1"/>
        <rFont val="Calibri"/>
        <family val="2"/>
        <scheme val="minor"/>
      </rPr>
      <t xml:space="preserve">
---
</t>
    </r>
  </si>
  <si>
    <r>
      <t>Create your cost center via KS01 Transaction code
Fill in:
-Controlling Area "SCOR"
-Cost Center  number
-Valid From  from "day date" to " 31.12.9999"
Cost center numbering has to respect the following codification:
*Digits 1 to 4: company code
*Digit 5: comex
*Digit 6: division
*Digit 7 to 10: increment
To create your cost center using a reference one, fill in in the reference section:
-Cost center
-Controlling Area
Go to step 3 if you created your cost center using a reference one
Press enter</t>
    </r>
    <r>
      <rPr>
        <b/>
        <sz val="11"/>
        <color theme="1"/>
        <rFont val="Calibri"/>
        <family val="2"/>
        <scheme val="minor"/>
      </rPr>
      <t xml:space="preserve">
Cost center  creation screen displayed or cost center created as a reference from an existing one</t>
    </r>
    <r>
      <rPr>
        <sz val="11"/>
        <color theme="1"/>
        <rFont val="Calibri"/>
        <family val="2"/>
        <scheme val="minor"/>
      </rPr>
      <t xml:space="preserve">
---
In the basic data tab fill in the following fields :
-Name
-Description
-Person Responsible
-Cost Center Category
-Hierarchy area
-Company Code
-Currency
-Profit Center
Clieck on save  or  press "Ctrl+S" to save
</t>
    </r>
    <r>
      <rPr>
        <b/>
        <sz val="11"/>
        <color theme="1"/>
        <rFont val="Calibri"/>
        <family val="2"/>
        <scheme val="minor"/>
      </rPr>
      <t>Cost center is created</t>
    </r>
    <r>
      <rPr>
        <sz val="11"/>
        <color theme="1"/>
        <rFont val="Calibri"/>
        <family val="2"/>
        <scheme val="minor"/>
      </rPr>
      <t xml:space="preserve">
---
Display the created cost center using KS03 transaction code
Enter the code center to display via filling in the following fields
-Controlling Area
-Cost Center
If needed you can search the cost center with the matchcode via pressing "F4"
</t>
    </r>
    <r>
      <rPr>
        <b/>
        <sz val="11"/>
        <color theme="1"/>
        <rFont val="Calibri"/>
        <family val="2"/>
        <scheme val="minor"/>
      </rPr>
      <t>Cost center  is displayed in your controlling area</t>
    </r>
    <r>
      <rPr>
        <sz val="11"/>
        <color theme="1"/>
        <rFont val="Calibri"/>
        <family val="2"/>
        <scheme val="minor"/>
      </rPr>
      <t xml:space="preserve">
---
You can edit your cost center using KS02 transaction code
Enter the code center to modify via filling in the following fields
-Controlling Area
-Cost Center
If needed you can search the cost center with the matchcode via pressing "F4"
Edit the fields of your cost center and click on save or press "Ctrl+S"
</t>
    </r>
    <r>
      <rPr>
        <b/>
        <sz val="11"/>
        <color theme="1"/>
        <rFont val="Calibri"/>
        <family val="2"/>
        <scheme val="minor"/>
      </rPr>
      <t>Cost center is modified in your controlling area</t>
    </r>
  </si>
  <si>
    <r>
      <t xml:space="preserve">Create your internal order  via KO01 Transaction code
-Enter controlling area "SCOR"
-Enter 'Order type'
You can either create your internal order from scratch or as a copy form an existing one
--&gt; To create as a copy fill in the 'Order' field  in the section  "Reference"
         Once you have modified the fields in the target internal order you can save your data.
</t>
    </r>
    <r>
      <rPr>
        <b/>
        <sz val="11"/>
        <color theme="1"/>
        <rFont val="Calibri"/>
        <family val="2"/>
        <scheme val="minor"/>
      </rPr>
      <t>Internal order creation screen displayed or Internal order created as a reference from an existing one</t>
    </r>
    <r>
      <rPr>
        <sz val="11"/>
        <color theme="1"/>
        <rFont val="Calibri"/>
        <family val="2"/>
        <scheme val="minor"/>
      </rPr>
      <t xml:space="preserve">
---
Fill in the following fields to create your internal order:
--&gt; In the header section, fill in the followings
-Order number
Order numeration has to respect the following codification:
*Digits 1 to 4: order type
*Digits 5 to 8: company code
*Digits 9 to 12 = increment
-Description
--&gt; In the assignment tab fill in the company code
--&gt; In the control data section fill in
-Currency
-Order category
Press enter or "Ctrl + S" to save your internal order
</t>
    </r>
    <r>
      <rPr>
        <b/>
        <sz val="11"/>
        <color theme="1"/>
        <rFont val="Calibri"/>
        <family val="2"/>
        <scheme val="minor"/>
      </rPr>
      <t>Internal order is created</t>
    </r>
    <r>
      <rPr>
        <sz val="11"/>
        <color theme="1"/>
        <rFont val="Calibri"/>
        <family val="2"/>
        <scheme val="minor"/>
      </rPr>
      <t xml:space="preserve">
---
Display the created internal order via KO03 transaction code
You can either enter your internal order number or search it with pressing "F4"
In the search tool you cans earch via:
-Controlling area = "SCOR"
-Order type 
-Description
</t>
    </r>
    <r>
      <rPr>
        <b/>
        <sz val="11"/>
        <color theme="1"/>
        <rFont val="Calibri"/>
        <family val="2"/>
        <scheme val="minor"/>
      </rPr>
      <t>Internal order is displayed in your controlling area</t>
    </r>
    <r>
      <rPr>
        <sz val="11"/>
        <color theme="1"/>
        <rFont val="Calibri"/>
        <family val="2"/>
        <scheme val="minor"/>
      </rPr>
      <t xml:space="preserve">
---
To modify the internal order use transaction code KO02
Like in step 3 you have to fill in your internal order or search it with matchcode.
Edit the fields of your internal order and press "Ctrl+S"
</t>
    </r>
    <r>
      <rPr>
        <b/>
        <sz val="11"/>
        <color theme="1"/>
        <rFont val="Calibri"/>
        <family val="2"/>
        <scheme val="minor"/>
      </rPr>
      <t>Internal order is modified</t>
    </r>
  </si>
  <si>
    <r>
      <t xml:space="preserve">Create your profit center via KE51 Transaction code
-Enter controlling area 'SCOR'
You can either create your profit center from scratch or as a copy form an existing one
--&gt; To create as a copy fill in the profit center to be copied in the section "Copy from"
         Once you have modified the fields in the target profit center you can save your data.
Go to step 4 if you create your profit center form an existing one.
</t>
    </r>
    <r>
      <rPr>
        <b/>
        <sz val="11"/>
        <color theme="1"/>
        <rFont val="Calibri"/>
        <family val="2"/>
        <scheme val="minor"/>
      </rPr>
      <t>Profit center creation screen displayed</t>
    </r>
    <r>
      <rPr>
        <sz val="11"/>
        <color theme="1"/>
        <rFont val="Calibri"/>
        <family val="2"/>
        <scheme val="minor"/>
      </rPr>
      <t xml:space="preserve">
---
Create profit center 
- Fill in the Basic data tab
In the Description section:
-Enter Profit Center  number       e.g:   2900           
-Enter Status      "Active"
-Enter Analysis Period   e.g/         01.01.2010     to          31.12.9999
-Enter Name             e.g:         Non Life
In the basic data section, fill in the fields:
-User Responsible
-Person Respons.       e.g:    Non Life
-Department
-Profit Ctr Group     e.g:     SCOR
-Segment           e.g:        29</t>
    </r>
    <r>
      <rPr>
        <b/>
        <sz val="11"/>
        <color theme="1"/>
        <rFont val="Calibri"/>
        <family val="2"/>
        <scheme val="minor"/>
      </rPr>
      <t xml:space="preserve">
Profit center fields displayed and filled in</t>
    </r>
    <r>
      <rPr>
        <sz val="11"/>
        <color theme="1"/>
        <rFont val="Calibri"/>
        <family val="2"/>
        <scheme val="minor"/>
      </rPr>
      <t xml:space="preserve">
---
Create profit center - assign profit center to company codes
In the company code tab, tick the company codes that you want to assign to your profit center
Save your data</t>
    </r>
    <r>
      <rPr>
        <b/>
        <sz val="11"/>
        <color theme="1"/>
        <rFont val="Calibri"/>
        <family val="2"/>
        <scheme val="minor"/>
      </rPr>
      <t xml:space="preserve">
Profit center assigned to company codes and created</t>
    </r>
    <r>
      <rPr>
        <sz val="11"/>
        <color theme="1"/>
        <rFont val="Calibri"/>
        <family val="2"/>
        <scheme val="minor"/>
      </rPr>
      <t xml:space="preserve">
---
Display the created profit center using KE53 transaction code
Fill in, 
-Profit Center
-CO Area
Press 'Enter'</t>
    </r>
    <r>
      <rPr>
        <b/>
        <sz val="11"/>
        <color theme="1"/>
        <rFont val="Calibri"/>
        <family val="2"/>
        <scheme val="minor"/>
      </rPr>
      <t xml:space="preserve">
Profit center is displayed in your controlling area
</t>
    </r>
    <r>
      <rPr>
        <sz val="11"/>
        <color theme="1"/>
        <rFont val="Calibri"/>
        <family val="2"/>
        <scheme val="minor"/>
      </rPr>
      <t xml:space="preserve">---
Modify profit center using KE52 transaction code
Fill in, 
-Profit Center
-CO Area
Modify the fields you want to change
Press 'Enter'
</t>
    </r>
    <r>
      <rPr>
        <b/>
        <sz val="11"/>
        <color theme="1"/>
        <rFont val="Calibri"/>
        <family val="2"/>
        <scheme val="minor"/>
      </rPr>
      <t>Profit center is modified and it is displayable through KE53</t>
    </r>
  </si>
  <si>
    <r>
      <t xml:space="preserve">Go to KB17N transaction code
Selection screen is displayed
---
Fill in header informations
-CO Area
-Doc. Date
-Postg Date
-ReverseDoc
-Doc. Text
</t>
    </r>
    <r>
      <rPr>
        <b/>
        <sz val="11"/>
        <color theme="1"/>
        <rFont val="Calibri"/>
        <family val="2"/>
        <scheme val="minor"/>
      </rPr>
      <t>Hader fields filled in</t>
    </r>
    <r>
      <rPr>
        <sz val="11"/>
        <color theme="1"/>
        <rFont val="Calibri"/>
        <family val="2"/>
        <scheme val="minor"/>
      </rPr>
      <t xml:space="preserve">
---
Fill in document item informations:
-Cost Element   --&gt; has to be granted for manual allocations
-Amount                    
-Currency
-Text
Fill in sender and receiver master data:
-Sender cost center
-Receiver Cost center
</t>
    </r>
    <r>
      <rPr>
        <b/>
        <sz val="11"/>
        <color theme="1"/>
        <rFont val="Calibri"/>
        <family val="2"/>
        <scheme val="minor"/>
      </rPr>
      <t>Document items filled in</t>
    </r>
    <r>
      <rPr>
        <sz val="11"/>
        <color theme="1"/>
        <rFont val="Calibri"/>
        <family val="2"/>
        <scheme val="minor"/>
      </rPr>
      <t xml:space="preserve">
---
Press 'Enter'</t>
    </r>
    <r>
      <rPr>
        <b/>
        <sz val="11"/>
        <color theme="1"/>
        <rFont val="Calibri"/>
        <family val="2"/>
        <scheme val="minor"/>
      </rPr>
      <t xml:space="preserve">
Selected manual cost allocation is reversed</t>
    </r>
  </si>
  <si>
    <r>
      <t xml:space="preserve">A) Prepare an excel with three columns, no header
Column A: Cost Center (choose 5 cost centers in your Hub)
Column B: Cost Element (Choose 2 cost elements per cost center)
Column C: Amount in local currency (depends on the entity)
B) Save in txt format and close the file
</t>
    </r>
    <r>
      <rPr>
        <b/>
        <sz val="11"/>
        <color theme="1"/>
        <rFont val="Calibri"/>
        <family val="2"/>
        <scheme val="minor"/>
      </rPr>
      <t>Prepare file to be loaded</t>
    </r>
    <r>
      <rPr>
        <sz val="11"/>
        <color theme="1"/>
        <rFont val="Calibri"/>
        <family val="2"/>
        <scheme val="minor"/>
      </rPr>
      <t xml:space="preserve">
---
A) Call transaction Z075
B) Select controlling area SCOR
C) Enter fiscal year and period you are testing in
D) Enter plan version where data should be uploaded to
E) Distribution key = 2
F) Document text "Budget Upload - EXCEL"
G) Tick "Input with SAP Cost centers"
H) Choose text file to be uploaded
Press execute
</t>
    </r>
    <r>
      <rPr>
        <b/>
        <sz val="11"/>
        <color theme="1"/>
        <rFont val="Calibri"/>
        <family val="2"/>
        <scheme val="minor"/>
      </rPr>
      <t xml:space="preserve">
Report can be executed
</t>
    </r>
    <r>
      <rPr>
        <sz val="11"/>
        <color theme="1"/>
        <rFont val="Calibri"/>
        <family val="2"/>
        <scheme val="minor"/>
      </rPr>
      <t xml:space="preserve">---
A) Call transaction KSBL Planning Report 
B) Enter same report selection criteria as used for the plan data upload in Z075
C) Press enter and compare against text file loaded (note: select object currency as reporting currency)
</t>
    </r>
    <r>
      <rPr>
        <b/>
        <sz val="11"/>
        <color theme="1"/>
        <rFont val="Calibri"/>
        <family val="2"/>
        <scheme val="minor"/>
      </rPr>
      <t>Figures shown in Z077 are correct</t>
    </r>
  </si>
  <si>
    <r>
      <t xml:space="preserve">Go to KP04 transaction code
In the Set Planner Profile dialog box that displays, drop-down to search in the
Planner profile field.
</t>
    </r>
    <r>
      <rPr>
        <b/>
        <sz val="11"/>
        <color theme="1"/>
        <rFont val="Calibri"/>
        <family val="2"/>
        <scheme val="minor"/>
      </rPr>
      <t>Planner profile list is displayed</t>
    </r>
    <r>
      <rPr>
        <sz val="11"/>
        <color theme="1"/>
        <rFont val="Calibri"/>
        <family val="2"/>
        <scheme val="minor"/>
      </rPr>
      <t xml:space="preserve">
---
Select the appropriate Planner Profile by double-clicking on it in the list that
displays in the Planner Profile (1) dialog box.
Press Enter in the Set Planner Profile dialog box to confirm the selected Planner
Profile
</t>
    </r>
    <r>
      <rPr>
        <b/>
        <sz val="11"/>
        <color theme="1"/>
        <rFont val="Calibri"/>
        <family val="2"/>
        <scheme val="minor"/>
      </rPr>
      <t>Planner profile is set</t>
    </r>
  </si>
  <si>
    <r>
      <t xml:space="preserve">Go to Z122 transaction code to display year to date report selection screen
A. Fill in selection values
-Fiscal year
-Fiscal year Plan Version 2
-From Period
-To Period
-Current plan version*                  
-Current plan version No 2*
*plan version has to belong to 'SCOR' Controlling area
B. fill in selection groups
-Cost Center Group
Or 
- value(s)
-Cost Element Group
Or 
-value(s)
Click one execute or press "Ctrl+F8"
</t>
    </r>
    <r>
      <rPr>
        <b/>
        <sz val="11"/>
        <color theme="1"/>
        <rFont val="Calibri"/>
        <family val="2"/>
        <scheme val="minor"/>
      </rPr>
      <t>Report is displayed accordingly to selection</t>
    </r>
  </si>
  <si>
    <r>
      <t xml:space="preserve">The FX program ZFXAUTOM should de done before 
A) Call transaction ZFX_LOGS
Execute or press 'F8'
</t>
    </r>
    <r>
      <rPr>
        <b/>
        <sz val="11"/>
        <color theme="1"/>
        <rFont val="Calibri"/>
        <family val="2"/>
        <scheme val="minor"/>
      </rPr>
      <t xml:space="preserve">Check output lists:
-Start date
-Execution date
-Duration(sec.)
-Test Run
-Company Code
-Key Date
-Valuation Area
-Carry out postings
-Reset Valuation Run
-Reverse postings
-Valuate G/L Account Open Items
-Valuate G/L Acct Balances
-Reversal Reason
-Error- Batch Input
-Reversal posting date
-Run Identifier
-Variant name
-Number of postings
-Number of line items
Domain name for FX Revalution
</t>
    </r>
    <r>
      <rPr>
        <sz val="11"/>
        <color theme="1"/>
        <rFont val="Calibri"/>
        <family val="2"/>
        <scheme val="minor"/>
      </rPr>
      <t xml:space="preserve">---
Select the FX run for which you want to display the logs
 Click on the parchemin icone 
</t>
    </r>
    <r>
      <rPr>
        <b/>
        <sz val="11"/>
        <color theme="1"/>
        <rFont val="Calibri"/>
        <family val="2"/>
        <scheme val="minor"/>
      </rPr>
      <t xml:space="preserve">Check The list of FX is conform with the chosen variant 
Check that the Posting is conform with the chosen variant 
Verify that the fx amount is conform with the chosen variant </t>
    </r>
    <r>
      <rPr>
        <sz val="11"/>
        <color theme="1"/>
        <rFont val="Calibri"/>
        <family val="2"/>
        <scheme val="minor"/>
      </rPr>
      <t xml:space="preserve">
---
If any error encountered, analyze and correct it then,
- Go to SM35 Transaction code and select relevant batch 
- Execute your batch in background
</t>
    </r>
    <r>
      <rPr>
        <b/>
        <sz val="11"/>
        <color theme="1"/>
        <rFont val="Calibri"/>
        <family val="2"/>
        <scheme val="minor"/>
      </rPr>
      <t>Batch status set to "Processed"</t>
    </r>
    <r>
      <rPr>
        <sz val="11"/>
        <color theme="1"/>
        <rFont val="Calibri"/>
        <family val="2"/>
        <scheme val="minor"/>
      </rPr>
      <t xml:space="preserve">
---
A) Perform any other detailed comparison on accounts and dimensions in which you are especially interested for your entity
</t>
    </r>
    <r>
      <rPr>
        <b/>
        <sz val="11"/>
        <color theme="1"/>
        <rFont val="Calibri"/>
        <family val="2"/>
        <scheme val="minor"/>
      </rPr>
      <t>Account details can be explained</t>
    </r>
    <r>
      <rPr>
        <sz val="11"/>
        <color theme="1"/>
        <rFont val="Calibri"/>
        <family val="2"/>
        <scheme val="minor"/>
      </rPr>
      <t xml:space="preserve">
---
</t>
    </r>
  </si>
  <si>
    <r>
      <t xml:space="preserve">Prerequiste : ZFXAUTOM was perfomed 
A) Call transaction ZFX_LASTRUN 
Enter:  
-The Company code 
-The Key Date 
-The ledger I0
</t>
    </r>
    <r>
      <rPr>
        <b/>
        <sz val="11"/>
        <color theme="1"/>
        <rFont val="Calibri"/>
        <family val="2"/>
        <scheme val="minor"/>
      </rPr>
      <t xml:space="preserve">The screen appear .
The folowing informations should be conform with the ZFXAUTOM done before :
-Company Code
-Key Date
-Valuation Area
-Domain name for FX Revalution
-Reset Valuation
-Date
-Time
-Variant
-Ledger Group
-RAG Sign
-Account list (link)
</t>
    </r>
    <r>
      <rPr>
        <sz val="11"/>
        <color theme="1"/>
        <rFont val="Calibri"/>
        <family val="2"/>
        <scheme val="minor"/>
      </rPr>
      <t xml:space="preserve">---
Call transaction FB01
Use an account  wich was Fx valuated during the last FX ( One open iten , one Reconciliation account and one NO Reconciliation and not open item)
Do a posting in foreign currency on those acounts:
Posting date in the FX period
Entry date after the last ZFXAUTOM done 
</t>
    </r>
    <r>
      <rPr>
        <b/>
        <sz val="11"/>
        <color theme="1"/>
        <rFont val="Calibri"/>
        <family val="2"/>
        <scheme val="minor"/>
      </rPr>
      <t xml:space="preserve">Selection Screen appears
</t>
    </r>
    <r>
      <rPr>
        <sz val="11"/>
        <color theme="1"/>
        <rFont val="Calibri"/>
        <family val="2"/>
        <scheme val="minor"/>
      </rPr>
      <t xml:space="preserve">---
A) Call transaction ZFX_LASTRUN 
Enter:  
-The Company code 
-The Key Date 
-The ledger I0
</t>
    </r>
    <r>
      <rPr>
        <b/>
        <sz val="11"/>
        <color theme="1"/>
        <rFont val="Calibri"/>
        <family val="2"/>
        <scheme val="minor"/>
      </rPr>
      <t xml:space="preserve">At least one line should have a RAGN Sign with red light 
</t>
    </r>
    <r>
      <rPr>
        <sz val="11"/>
        <color theme="1"/>
        <rFont val="Calibri"/>
        <family val="2"/>
        <scheme val="minor"/>
      </rPr>
      <t xml:space="preserve">---
Click on the link 
</t>
    </r>
    <r>
      <rPr>
        <b/>
        <sz val="11"/>
        <color theme="1"/>
        <rFont val="Calibri"/>
        <family val="2"/>
        <scheme val="minor"/>
      </rPr>
      <t xml:space="preserve">Chech that the account is the account used in the late posting done 
</t>
    </r>
    <r>
      <rPr>
        <sz val="11"/>
        <color theme="1"/>
        <rFont val="Calibri"/>
        <family val="2"/>
        <scheme val="minor"/>
      </rPr>
      <t xml:space="preserve">---
Reset the last run performed before re processing it
A) Call transactio FAGL_FCV
First tab
Company Code: Pickup data from ZFX_LASTRUN
Valuation Key Date:  Pickup data from ZFX_LASTRUN
Valuation Area:  Pickup data from ZFX_LASTRUN
Post Valuation Immediately : checked
Reset Valuation:  Check 
Reason for Reset (Balances): 02
Second tab: only for Customer or vendor
Currency : enter the currency used in pthe late posting 
Third Tab: Only for Open item account ( information in ZFX_LASTRUN)
Enter the GL open item account 
Currency : enter the currency used in the late posting 
4Th  Tab: Only forBalance Sheet account  ( information in ZFX_LASTRUN)
Enter the BS account
Currency : enter the currency used in the late posting 
If the FX is done at the quaterly average rate :
-Also Valuate P&amp;L Account : checked 
-Valuate Period Balance Only : checked 
If the FX is done at theclosing rate rate :
-Also Valuate P&amp;L Account : empty
-Valuate Period Balance Only : empty 
5th tab:
Save log : Checked 
</t>
    </r>
    <r>
      <rPr>
        <b/>
        <sz val="11"/>
        <color theme="1"/>
        <rFont val="Calibri"/>
        <family val="2"/>
        <scheme val="minor"/>
      </rPr>
      <t xml:space="preserve">Check that the FX document with the account and the currency are reversed
</t>
    </r>
    <r>
      <rPr>
        <sz val="11"/>
        <color theme="1"/>
        <rFont val="Calibri"/>
        <family val="2"/>
        <scheme val="minor"/>
      </rPr>
      <t xml:space="preserve">---
Now you can re process your last run with to take into account last FX Movements
A) Call transactio FAGL_FCV
First tab
Company Code: Pickup data from ZFX_AUTOM
Valuation Key Date:  Pickup data from ZFX_AUTOM
Valuation Area:  Pickup data from ZFX_AUTOM
Post Valuation Immediately : checked
Reset Valuation:  Empty 
Reason for Reset (Balances): Empty
Second tab: only for Customer or vendor
Currency : enter the currency used in pthe late posting 
Third Tab: Only for Open item account ( information in ZFX_LASTRUN)
Enter the GL open item account 
Currency : enter the currency used in the late posting 
4Th  Tab: Only forBalance Sheet account  ( information in ZFX_LASTRUN)
Enter the BS account
Currency : enter the currency used in the late posting 
If the FX is done at the quaterly average rate :
-Also Valuate P&amp;L Account : checked 
-Valuate Period Balance Only : checked 
If the FX is done at theclosing rate rate :
-Also Valuate P&amp;L Account : empty
-Valuate Period Balance Only : empty 
5th tab:
Save log : Checked 
Out put log Checked
</t>
    </r>
    <r>
      <rPr>
        <b/>
        <sz val="11"/>
        <color theme="1"/>
        <rFont val="Calibri"/>
        <family val="2"/>
        <scheme val="minor"/>
      </rPr>
      <t xml:space="preserve">Check output lists:
Check The list of FX is conform with the data  choose 
Check that the Posting is conform with the data  choose 
Verify that the fx amount is conform with the data  choose 
</t>
    </r>
    <r>
      <rPr>
        <sz val="11"/>
        <color theme="1"/>
        <rFont val="Calibri"/>
        <family val="2"/>
        <scheme val="minor"/>
      </rPr>
      <t xml:space="preserve">---
A) Call transaction ZFX_LASTRUN 
Enter:  
-The Company code 
-The Key Date 
-The ledger I0
</t>
    </r>
    <r>
      <rPr>
        <b/>
        <sz val="11"/>
        <color theme="1"/>
        <rFont val="Calibri"/>
        <family val="2"/>
        <scheme val="minor"/>
      </rPr>
      <t>All the RAGN Sign should be green at least all correctedcbef</t>
    </r>
    <r>
      <rPr>
        <sz val="11"/>
        <color theme="1"/>
        <rFont val="Calibri"/>
        <family val="2"/>
        <scheme val="minor"/>
      </rPr>
      <t xml:space="preserve">
---</t>
    </r>
  </si>
  <si>
    <r>
      <t xml:space="preserve">Download comparison balances before Revaluation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Run the FX automation program in the ledger in which you are testing
A) Call transaction ZFXAUTOM to run the new FX program in an automated manner
</t>
    </r>
    <r>
      <rPr>
        <b/>
        <sz val="11"/>
        <color theme="1"/>
        <rFont val="Calibri"/>
        <family val="2"/>
        <scheme val="minor"/>
      </rPr>
      <t>Selection Screen appears</t>
    </r>
    <r>
      <rPr>
        <sz val="11"/>
        <color theme="1"/>
        <rFont val="Calibri"/>
        <family val="2"/>
        <scheme val="minor"/>
      </rPr>
      <t xml:space="preserve">
---
A) Populate selection fields as follows:
Company Code: *select your Company Code* as specified in the general testing list
Valuation Key Date: DD MM YYYY
Select Local ledger
Select 1st step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 MM YYYY
Select Local ledger
Select 2nd step if concerned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Download comparison balances afterwards Revaluation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A) Download the exchange rates  and application of the local valuation rules by dimensions:
- Segment
-Partner seg
- Transaction type
- Partner Segment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A) Compare results by dimensions: 
- Segment
- Partner Segment
- Transaction type
- Partner Segment
- Cedent
- GAAP difference
- Trading partner
- Transaction currency
Totals are the same
</t>
    </r>
    <r>
      <rPr>
        <b/>
        <sz val="11"/>
        <color theme="1"/>
        <rFont val="Calibri"/>
        <family val="2"/>
        <scheme val="minor"/>
      </rPr>
      <t>If the totals are not the same please investigate and explain the difference.</t>
    </r>
    <r>
      <rPr>
        <sz val="11"/>
        <color theme="1"/>
        <rFont val="Calibri"/>
        <family val="2"/>
        <scheme val="minor"/>
      </rPr>
      <t xml:space="preserve">
---
A) Perform any other detailed comparison on accounts and dimensions in which you are especially interested for your entity
</t>
    </r>
    <r>
      <rPr>
        <b/>
        <sz val="11"/>
        <color theme="1"/>
        <rFont val="Calibri"/>
        <family val="2"/>
        <scheme val="minor"/>
      </rPr>
      <t>Account details can be explained</t>
    </r>
  </si>
  <si>
    <r>
      <t xml:space="preserve">Download comparison balances before Revaluation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Run the FX automation program in the ledger in which you are testing
A) Call transaction ZFXAUTOM to run the new FX program in an automated manner
</t>
    </r>
    <r>
      <rPr>
        <b/>
        <sz val="11"/>
        <color theme="1"/>
        <rFont val="Calibri"/>
        <family val="2"/>
        <scheme val="minor"/>
      </rPr>
      <t>Selection Screen appears</t>
    </r>
    <r>
      <rPr>
        <sz val="11"/>
        <color theme="1"/>
        <rFont val="Calibri"/>
        <family val="2"/>
        <scheme val="minor"/>
      </rPr>
      <t xml:space="preserve">
---
A) Populate selection fields as follows:
Company Code: *select your Company Code* as specified in the general testing list
Valuation Key Date: DD MM YYYY
Select Parent ledger
Select 1st step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 MM YYYY
Select Parent ledger
Select 2nd step if concerned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Download comparison balances afterwards Revaluation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A) Download the exchange rates and application of the local valuation rules by dimensions:
- Segment
-Partner seg
- Transaction type
- Partner Segment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A) Compare results by dimensions: 
- Segment
- Partner Segment
- Transaction type
- Partner Segment
- Cedent
- GAAP difference
- Trading partner
- Transaction currency
Totals are the same
</t>
    </r>
    <r>
      <rPr>
        <b/>
        <sz val="11"/>
        <color theme="1"/>
        <rFont val="Calibri"/>
        <family val="2"/>
        <scheme val="minor"/>
      </rPr>
      <t>If the totals are not the same please investigate and explain the difference.</t>
    </r>
    <r>
      <rPr>
        <sz val="11"/>
        <color theme="1"/>
        <rFont val="Calibri"/>
        <family val="2"/>
        <scheme val="minor"/>
      </rPr>
      <t xml:space="preserve">
---
A) Perform any other detailed comparison on accounts and dimensions in which you are especially interested for your entity</t>
    </r>
    <r>
      <rPr>
        <b/>
        <sz val="11"/>
        <color theme="1"/>
        <rFont val="Calibri"/>
        <family val="2"/>
        <scheme val="minor"/>
      </rPr>
      <t xml:space="preserve">
Account details can be explained</t>
    </r>
  </si>
  <si>
    <r>
      <t xml:space="preserve">Download Balances before Revaluation
A) Call transaction GD12 for your company code(s)
Please use display variant: /FX_TEST_PRO FX_TEST_NEW_PROGRAM
Testing period: for Quater X 
 results by dimensions: 
- Segment
- Partner segment
- Transaction type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Run the FX automation program in the ledger in which you are testing
A) Call transaction ZFXAUTOM to run the new FX program in an automated manner
</t>
    </r>
    <r>
      <rPr>
        <b/>
        <sz val="11"/>
        <color theme="1"/>
        <rFont val="Calibri"/>
        <family val="2"/>
        <scheme val="minor"/>
      </rPr>
      <t>Selection Screen appears</t>
    </r>
    <r>
      <rPr>
        <sz val="11"/>
        <color theme="1"/>
        <rFont val="Calibri"/>
        <family val="2"/>
        <scheme val="minor"/>
      </rPr>
      <t xml:space="preserve">
---
A) Populate selection fields as follows:
Company Code: *select your Company Code* 
Valuation Key Date: dd.mm.yyyy
Select IFRS ledger
Select 1st step
Select Technical domain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dd.mm.yyyy
Select IFRS ledger
Select 1st step
Select Non Technical domain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dd.mm.yyyy
Select IFRS ledger
Select 2nd step
Select Technical domain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dd.mm.yyyy
Select IFRS ledger
Select 2nd step
Select Non Technical domain
Checkbox "Create Postings: checked
Reset Valuation: blank
Reason for Reset (Balances): blank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dd.mm.yyyy
Select IFRS ledger
Select 2nd step
Select Investment domain
Checkbox "Create Postings: checked
Reset Valuation: blank
Reason for Reset (Balances): blank
</t>
    </r>
    <r>
      <rPr>
        <b/>
        <sz val="11"/>
        <color theme="1"/>
        <rFont val="Calibri"/>
        <family val="2"/>
        <scheme val="minor"/>
      </rPr>
      <t>Check output lists:
Check that table of ZFXAUTOM Control is generated with one line pre run that your company does needs
Check that for each entry the button leading to the output lists is diasplayed and the link works
Verify that the output lists are correct</t>
    </r>
    <r>
      <rPr>
        <sz val="11"/>
        <color theme="1"/>
        <rFont val="Calibri"/>
        <family val="2"/>
        <scheme val="minor"/>
      </rPr>
      <t xml:space="preserve">
---
Download comparison balances afterwards Revaluation
A) Call transaction GD12 for your company code(s)
Please use dislplay variant: /FX_TEST_PRO FX_TEST_NEW_PROGRAM
Testing period:QUater x
 results by dimensions: 
- Segment
- Partner segment 
- Transaction type
- Cedent
- GAAP difference
- Trading partner
- Transaction currency
Save for  comparison purposes
</t>
    </r>
    <r>
      <rPr>
        <b/>
        <sz val="11"/>
        <color theme="1"/>
        <rFont val="Calibri"/>
        <family val="2"/>
        <scheme val="minor"/>
      </rPr>
      <t xml:space="preserve">Totals are downloaded and saved
check that each accounts are valuated at the good rate 
Note : in IFRS it could be done with the Report FI-GLHANA FX Calculation report 
</t>
    </r>
    <r>
      <rPr>
        <sz val="11"/>
        <color theme="1"/>
        <rFont val="Calibri"/>
        <family val="2"/>
        <scheme val="minor"/>
      </rPr>
      <t xml:space="preserve">---
A) Download the exchange rates and application of the local valuation rules by dimensions:
- GL account
- Segment
- Partner seg
- Transaction type
- Cedent
- GAAP difference
- Trading partner
- Transaction currency
Save for later comparison purposes
</t>
    </r>
    <r>
      <rPr>
        <b/>
        <sz val="11"/>
        <color theme="1"/>
        <rFont val="Calibri"/>
        <family val="2"/>
        <scheme val="minor"/>
      </rPr>
      <t xml:space="preserve">Totals are downloaded and saved
</t>
    </r>
    <r>
      <rPr>
        <sz val="11"/>
        <color theme="1"/>
        <rFont val="Calibri"/>
        <family val="2"/>
        <scheme val="minor"/>
      </rPr>
      <t xml:space="preserve">---
A) Compare results by dimensions applying the exchange rates: 
-GL Account
- Segment
-Partner seg
- Transaction type
- Cedent
- GAAP difference
- Trading partner
- Transaction currency
</t>
    </r>
    <r>
      <rPr>
        <b/>
        <sz val="11"/>
        <color theme="1"/>
        <rFont val="Calibri"/>
        <family val="2"/>
        <scheme val="minor"/>
      </rPr>
      <t xml:space="preserve">Totals are the same
If the totals are not the same please investigate and explain the difference.
</t>
    </r>
    <r>
      <rPr>
        <sz val="11"/>
        <color theme="1"/>
        <rFont val="Calibri"/>
        <family val="2"/>
        <scheme val="minor"/>
      </rPr>
      <t xml:space="preserve">---
A) Perform any other detailed comparison on accounts and dimensions in which you are especially interested for your entity
</t>
    </r>
    <r>
      <rPr>
        <b/>
        <sz val="11"/>
        <color theme="1"/>
        <rFont val="Calibri"/>
        <family val="2"/>
        <scheme val="minor"/>
      </rPr>
      <t xml:space="preserve">Account details can be explained
</t>
    </r>
    <r>
      <rPr>
        <sz val="11"/>
        <color theme="1"/>
        <rFont val="Calibri"/>
        <family val="2"/>
        <scheme val="minor"/>
      </rPr>
      <t xml:space="preserve">---
Follow the next steps if you want to reset a run for the domain of your choice
A) Call transaction ZFXAUTOM to run the new FX program in an automated manner
</t>
    </r>
    <r>
      <rPr>
        <b/>
        <sz val="11"/>
        <color theme="1"/>
        <rFont val="Calibri"/>
        <family val="2"/>
        <scheme val="minor"/>
      </rPr>
      <t xml:space="preserve">Selection Screen appears
</t>
    </r>
    <r>
      <rPr>
        <sz val="11"/>
        <color theme="1"/>
        <rFont val="Calibri"/>
        <family val="2"/>
        <scheme val="minor"/>
      </rPr>
      <t xml:space="preserve">---
A) Populate selection fields as follows:
Company Code: *select your Company Code* as specified in the general testing list
Valuation Key Date: DD.MM.YY
Select IFRS ledger
Select 1st step
Select Technical domain
Checkbox "Create Postings: checked
Reset Valuation: checked
Reason for Reset (Balances): 02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
Select IFRS ledger
Select 1st step
Select Non Technical domain
Checkbox "Create Postings: checked
Reset Valuation: checked
Reason for Reset (Balances): 02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
Select IFRS ledger
Select 2nd step
Select Technical domain
Checkbox "Create Postings: checked
Reset Valuation: checked
Reason for Reset (Balances): 02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
Select IFRS ledger
Select 2nd step
Select Non Technical domain
Checkbox "Create Postings: checked
Reset Valuation: checked
Reason for Reset (Balances): 02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A) Populate selection fields as follows:
Company Code:  *select your Company Code* as specified in the general testing list
Valuation Key Date: DD.MM.YY
Select IFRS ledger
Select 2nd step
Select Investment domain
Checkbox "Create Postings: checked
Reset Valuation: checked
Reason for Reset (Balances): 02
</t>
    </r>
    <r>
      <rPr>
        <b/>
        <sz val="11"/>
        <color theme="1"/>
        <rFont val="Calibri"/>
        <family val="2"/>
        <scheme val="minor"/>
      </rPr>
      <t xml:space="preserve">Check output lists:
Check that table of ZFXAUTOM Control is generated with one line pre run that your company does needs
Check that for each entry the button leading to the output lists is diasplayed and the link works
Verify that the output lists are correct
</t>
    </r>
    <r>
      <rPr>
        <sz val="11"/>
        <color theme="1"/>
        <rFont val="Calibri"/>
        <family val="2"/>
        <scheme val="minor"/>
      </rPr>
      <t xml:space="preserve">---
Control that FX postings are reversed with document type FX and XQ by using GD12 Tcode as below
A) Call transaction GD12 for your company code(s)
Please use display variant: /FX_TEST_PRO FX_TEST_NEW_PROGRAM
Testing period: for Quater X 
 results by dimensions: 
- Segment
- Partner segment
- Transaction type
- Cedent
- GAAP difference
- Trading partner
- Transaction currency
Save for later comparison purposes
</t>
    </r>
    <r>
      <rPr>
        <b/>
        <sz val="11"/>
        <color theme="1"/>
        <rFont val="Calibri"/>
        <family val="2"/>
        <scheme val="minor"/>
      </rPr>
      <t>Balance from step 1 must equal extracted balance
All the FX and XQ document types should be reversed (the balance should be reversed)</t>
    </r>
  </si>
  <si>
    <r>
      <t xml:space="preserve">Download Balances before Revaluation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
</t>
    </r>
    <r>
      <rPr>
        <b/>
        <sz val="11"/>
        <color theme="1"/>
        <rFont val="Calibri"/>
        <family val="2"/>
        <scheme val="minor"/>
      </rPr>
      <t xml:space="preserve">Totals are downloaded and saved
</t>
    </r>
    <r>
      <rPr>
        <sz val="11"/>
        <color theme="1"/>
        <rFont val="Calibri"/>
        <family val="2"/>
        <scheme val="minor"/>
      </rPr>
      <t xml:space="preserve">---
A) Call transaction FAGL_FCV to run the new FX program manualy
</t>
    </r>
    <r>
      <rPr>
        <b/>
        <sz val="11"/>
        <color theme="1"/>
        <rFont val="Calibri"/>
        <family val="2"/>
        <scheme val="minor"/>
      </rPr>
      <t xml:space="preserve">Selection Screen appears
</t>
    </r>
    <r>
      <rPr>
        <sz val="11"/>
        <color theme="1"/>
        <rFont val="Calibri"/>
        <family val="2"/>
        <scheme val="minor"/>
      </rPr>
      <t xml:space="preserve">---
A) Populate selection fields as follows:
Select a variant.
Company Code: *select your Company Code* as specified in the general testing list
Valuation Key Date: DD MM YYYY
In the first sheet select :
Post Valuation Immediately: checked 
Reset Valuation: blank
Reason for Reset (Balances): blank
</t>
    </r>
    <r>
      <rPr>
        <b/>
        <sz val="11"/>
        <color theme="1"/>
        <rFont val="Calibri"/>
        <family val="2"/>
        <scheme val="minor"/>
      </rPr>
      <t xml:space="preserve">Check output lists:
Check The list of FX is conform with the variante choose 
Check that the Posting is conform with the variante choose 
Verify that the fx amount is conform with the variante choose 
</t>
    </r>
    <r>
      <rPr>
        <sz val="11"/>
        <color theme="1"/>
        <rFont val="Calibri"/>
        <family val="2"/>
        <scheme val="minor"/>
      </rPr>
      <t>---
Download comparison balances afterwards Revaluation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t>
    </r>
    <r>
      <rPr>
        <b/>
        <sz val="11"/>
        <color theme="1"/>
        <rFont val="Calibri"/>
        <family val="2"/>
        <scheme val="minor"/>
      </rPr>
      <t xml:space="preserve">
Totals are downloaded and saved</t>
    </r>
    <r>
      <rPr>
        <sz val="11"/>
        <color theme="1"/>
        <rFont val="Calibri"/>
        <family val="2"/>
        <scheme val="minor"/>
      </rPr>
      <t xml:space="preserve">
---
A) Download the exchange rates and application of the local valuation rules by dimensions:
- Segment
-Partner seg
- Transaction type
- Partner Segment
- Cedent
- GAAP difference
- Trading partner
- Transaction currency
Save for later comparison purposes
</t>
    </r>
    <r>
      <rPr>
        <b/>
        <sz val="11"/>
        <color theme="1"/>
        <rFont val="Calibri"/>
        <family val="2"/>
        <scheme val="minor"/>
      </rPr>
      <t>Totals are downloaded and saved</t>
    </r>
    <r>
      <rPr>
        <sz val="11"/>
        <color theme="1"/>
        <rFont val="Calibri"/>
        <family val="2"/>
        <scheme val="minor"/>
      </rPr>
      <t xml:space="preserve">
---
A) Compare results by dimensions: 
- Segment
- Partner Segment
- Transaction type
- Partner Segment
- Cedent
- GAAP difference
- Trading partner
- Transaction currency</t>
    </r>
    <r>
      <rPr>
        <b/>
        <sz val="11"/>
        <color theme="1"/>
        <rFont val="Calibri"/>
        <family val="2"/>
        <scheme val="minor"/>
      </rPr>
      <t xml:space="preserve">
Totals are the same
If the totals are not the same please investigate and explain the difference.</t>
    </r>
    <r>
      <rPr>
        <sz val="11"/>
        <color theme="1"/>
        <rFont val="Calibri"/>
        <family val="2"/>
        <scheme val="minor"/>
      </rPr>
      <t xml:space="preserve">
---
Follow the following steps if you want to rest a run
A) Populate selection fields as follows:
Select a variant.
Company Code: *select your Company Code* as specified in the general testing list
Valuation Key Date: DD MM YYYY
In the first sheet select :
Post Valuation Immediately: checked 
Reset Valuation: Checked 
Reason for Reset (Balances): 02 
</t>
    </r>
    <r>
      <rPr>
        <b/>
        <sz val="11"/>
        <color theme="1"/>
        <rFont val="Calibri"/>
        <family val="2"/>
        <scheme val="minor"/>
      </rPr>
      <t xml:space="preserve">Check output lists:
Check The list of FX is conform with the variante choose 
Check that the Posting is conform with the variante choose 
Verify that The FX doc are all reversed 
</t>
    </r>
    <r>
      <rPr>
        <sz val="11"/>
        <color theme="1"/>
        <rFont val="Calibri"/>
        <family val="2"/>
        <scheme val="minor"/>
      </rPr>
      <t xml:space="preserve">---
Download comparison balances afterwards Reset
A) Call transaction GD12 for your company code(s)
Please use dislplay variant: /FX_TEST_PRO FX_TEST_NEW_PROGRAM
Testing period: MM for  Quater X YYYY
 results by dimensions: 
- Segment
- Partner Segment
- Transaction type
- Cedent
- GAAP difference
- Trading partner
- Transaction currency
Save for later comparison purposes
</t>
    </r>
    <r>
      <rPr>
        <b/>
        <sz val="11"/>
        <color theme="1"/>
        <rFont val="Calibri"/>
        <family val="2"/>
        <scheme val="minor"/>
      </rPr>
      <t xml:space="preserve">Balance from step 1 must equal extracted balance
All the FX and XQ document types should be reversed (the balance should be reversed)
</t>
    </r>
    <r>
      <rPr>
        <sz val="11"/>
        <color theme="1"/>
        <rFont val="Calibri"/>
        <family val="2"/>
        <scheme val="minor"/>
      </rPr>
      <t xml:space="preserve">---
A) Perform any other detailed comparison on accounts and dimensions in which you are especially interested for your entity
</t>
    </r>
    <r>
      <rPr>
        <b/>
        <sz val="11"/>
        <color theme="1"/>
        <rFont val="Calibri"/>
        <family val="2"/>
        <scheme val="minor"/>
      </rPr>
      <t>Account details can be explained</t>
    </r>
  </si>
  <si>
    <r>
      <t xml:space="preserve">A) Call transaction FAGLGA15
B) Enter ledger PG
C) Enter period you are testing in (e.g. 1-3)
D) Enter Document type ZS
D) Activate "Test Run" and "Detail list"
E) Enter cycle to execute DEScccc (cccc; one per company code)
E) Press execute
</t>
    </r>
    <r>
      <rPr>
        <b/>
        <sz val="11"/>
        <color theme="1"/>
        <rFont val="Calibri"/>
        <family val="2"/>
        <scheme val="minor"/>
      </rPr>
      <t>Cylce is executed in test run</t>
    </r>
    <r>
      <rPr>
        <sz val="11"/>
        <color theme="1"/>
        <rFont val="Calibri"/>
        <family val="2"/>
        <scheme val="minor"/>
      </rPr>
      <t xml:space="preserve">
---
A) Click on "sender" and change layout to see transaction currency
B) Validate that total sender amount 
</t>
    </r>
    <r>
      <rPr>
        <b/>
        <sz val="11"/>
        <color theme="1"/>
        <rFont val="Calibri"/>
        <family val="2"/>
        <scheme val="minor"/>
      </rPr>
      <t>Total amount is correct in plan</t>
    </r>
    <r>
      <rPr>
        <sz val="11"/>
        <color theme="1"/>
        <rFont val="Calibri"/>
        <family val="2"/>
        <scheme val="minor"/>
      </rPr>
      <t xml:space="preserve">
---
Quality check
A) In "Sender" filter on one sending cost center. Note down total amount
B) In "Receiver" filter on the same cost center. Note down the split posted to the destination accounts
C) Open a new screen and call transaction FAGLGA13 (Display cycle) and enter your cycle and ledger. Execute
D) Go to the search function (binoculars). Enter your cost center and exectue. The search function shows in which cycle steps the cost center is maintained. Is the percentage split the same as shown in the test run?
</t>
    </r>
    <r>
      <rPr>
        <b/>
        <sz val="11"/>
        <color theme="1"/>
        <rFont val="Calibri"/>
        <family val="2"/>
        <scheme val="minor"/>
      </rPr>
      <t>Destination split is correct</t>
    </r>
    <r>
      <rPr>
        <sz val="11"/>
        <color theme="1"/>
        <rFont val="Calibri"/>
        <family val="2"/>
        <scheme val="minor"/>
      </rPr>
      <t xml:space="preserve">
---
A) Go back and deactivate test run
B) Press execute
C) If no error note down the document(s) created
</t>
    </r>
    <r>
      <rPr>
        <b/>
        <sz val="11"/>
        <color theme="1"/>
        <rFont val="Calibri"/>
        <family val="2"/>
        <scheme val="minor"/>
      </rPr>
      <t xml:space="preserve">Perform actual run. Document created is correct. </t>
    </r>
    <r>
      <rPr>
        <sz val="11"/>
        <color theme="1"/>
        <rFont val="Calibri"/>
        <family val="2"/>
        <scheme val="minor"/>
      </rPr>
      <t xml:space="preserve">
---
A) Call transaction FAGLL03
B) Select all destination accounts in range 8)
C) Enter company code you are testing in
D) Enter Quarter you are testing in
E) Ensure that ledger is PG
F) Execute
</t>
    </r>
    <r>
      <rPr>
        <b/>
        <sz val="11"/>
        <color theme="1"/>
        <rFont val="Calibri"/>
        <family val="2"/>
        <scheme val="minor"/>
      </rPr>
      <t>Run line item report for validation of results</t>
    </r>
  </si>
  <si>
    <r>
      <t xml:space="preserve">A) Call transaction FAGLGA15
B) Enter ledger LG
C) Enter period you are testing in (e.g. 1-3)
D) Enter Document type ZS
D) Activate "Test Run" and "Detail list"
E) Enter cycle to execute DEScccc (cccc; one per company code)
E) Press execute
</t>
    </r>
    <r>
      <rPr>
        <b/>
        <sz val="11"/>
        <color theme="1"/>
        <rFont val="Calibri"/>
        <family val="2"/>
        <scheme val="minor"/>
      </rPr>
      <t>Cylce is executed in test run</t>
    </r>
    <r>
      <rPr>
        <sz val="11"/>
        <color theme="1"/>
        <rFont val="Calibri"/>
        <family val="2"/>
        <scheme val="minor"/>
      </rPr>
      <t xml:space="preserve">
---
A) Click on "sender" and change layout to see transaction currency
B) Validate that total sender amount 
</t>
    </r>
    <r>
      <rPr>
        <b/>
        <sz val="11"/>
        <color theme="1"/>
        <rFont val="Calibri"/>
        <family val="2"/>
        <scheme val="minor"/>
      </rPr>
      <t>Total amount is correct in plan</t>
    </r>
    <r>
      <rPr>
        <sz val="11"/>
        <color theme="1"/>
        <rFont val="Calibri"/>
        <family val="2"/>
        <scheme val="minor"/>
      </rPr>
      <t xml:space="preserve">
---
Quality check
A) In "Sender" filter on one sending cost center. Note down total amount
B) In "Receiver" filter on the same cost center. Note down the split posted to the destination accounts
C) Open a new screen and call transaction FAGLGA13 (Display cycle) and enter your cycle and ledger. Execute
D) Go to the search function (binoculars). Enter your cost center and exectue. The search function shows in which cycle steps the cost center is maintained. Is the percentage split the same as shown in the test run?
</t>
    </r>
    <r>
      <rPr>
        <b/>
        <sz val="11"/>
        <color theme="1"/>
        <rFont val="Calibri"/>
        <family val="2"/>
        <scheme val="minor"/>
      </rPr>
      <t xml:space="preserve">Destination split is correct
</t>
    </r>
    <r>
      <rPr>
        <sz val="11"/>
        <color theme="1"/>
        <rFont val="Calibri"/>
        <family val="2"/>
        <scheme val="minor"/>
      </rPr>
      <t xml:space="preserve">---
A) Go back and deactivate test run
B) Press execute
C) If no error note down the document(s) created
</t>
    </r>
    <r>
      <rPr>
        <b/>
        <sz val="11"/>
        <color theme="1"/>
        <rFont val="Calibri"/>
        <family val="2"/>
        <scheme val="minor"/>
      </rPr>
      <t xml:space="preserve">Perform actual run. Document created is correct. </t>
    </r>
    <r>
      <rPr>
        <sz val="11"/>
        <color theme="1"/>
        <rFont val="Calibri"/>
        <family val="2"/>
        <scheme val="minor"/>
      </rPr>
      <t xml:space="preserve">
---
A) Call transaction FAGLL03
B) Select all destination accounts in range 8)
C) Enter company code you are testing in
D) Enter Quarter you are testing in
E) Ensure that ledger is LG
F) Execute
</t>
    </r>
    <r>
      <rPr>
        <b/>
        <sz val="11"/>
        <color theme="1"/>
        <rFont val="Calibri"/>
        <family val="2"/>
        <scheme val="minor"/>
      </rPr>
      <t>Run line item report for validation of results</t>
    </r>
  </si>
  <si>
    <r>
      <t xml:space="preserve">DISTRIBUTION METHOD
A) Call transaction FAGLGA35
B) Enter testing ledger PG
C) Enter period you are testing in (e.g. 1-3)
D) Enter Document type ZS
D) Activate "Test Run" and "Detail list"
E) Enter cycle to execute
E) Press execute
</t>
    </r>
    <r>
      <rPr>
        <b/>
        <sz val="11"/>
        <color theme="1"/>
        <rFont val="Calibri"/>
        <family val="2"/>
        <scheme val="minor"/>
      </rPr>
      <t>Cylce is executed in test run</t>
    </r>
    <r>
      <rPr>
        <sz val="11"/>
        <color theme="1"/>
        <rFont val="Calibri"/>
        <family val="2"/>
        <scheme val="minor"/>
      </rPr>
      <t xml:space="preserve">
---
A) Click on "sender" and change layout to see transaction currency
B) Validate that total sender amount
</t>
    </r>
    <r>
      <rPr>
        <b/>
        <sz val="11"/>
        <color theme="1"/>
        <rFont val="Calibri"/>
        <family val="2"/>
        <scheme val="minor"/>
      </rPr>
      <t>Total amount is correct</t>
    </r>
    <r>
      <rPr>
        <sz val="11"/>
        <color theme="1"/>
        <rFont val="Calibri"/>
        <family val="2"/>
        <scheme val="minor"/>
      </rPr>
      <t xml:space="preserve">
---
A) Click on "sender" and change layout to see transaction currency
B) Sort per segment
C) Validate that sender amount
</t>
    </r>
    <r>
      <rPr>
        <b/>
        <sz val="11"/>
        <color theme="1"/>
        <rFont val="Calibri"/>
        <family val="2"/>
        <scheme val="minor"/>
      </rPr>
      <t xml:space="preserve">Amount per segment is correct
</t>
    </r>
    <r>
      <rPr>
        <sz val="11"/>
        <color theme="1"/>
        <rFont val="Calibri"/>
        <family val="2"/>
        <scheme val="minor"/>
      </rPr>
      <t>---
Quality check
A) Select one account and identify the GL Account set 
B) Based on the account set assigned, determine statistical key figure used for the allocation 
C) Validate the percentage split posted to this statistical key figure in FAGLSKF3
D) Validate whether amount posted to the account (see report result FAGLL03) is split correctly to the receiving segments (see test run FAGLGA35 -&gt; receiver) based on percentage split posted to the statistical key figure (FAGLSKF3)</t>
    </r>
    <r>
      <rPr>
        <b/>
        <sz val="11"/>
        <color theme="1"/>
        <rFont val="Calibri"/>
        <family val="2"/>
        <scheme val="minor"/>
      </rPr>
      <t xml:space="preserve">
Quality check is ok</t>
    </r>
    <r>
      <rPr>
        <sz val="11"/>
        <color theme="1"/>
        <rFont val="Calibri"/>
        <family val="2"/>
        <scheme val="minor"/>
      </rPr>
      <t xml:space="preserve">
---
A) Go back and deactivate test run
B) Press execute
C) If errors occur in actual run check the messages. Click okay and correct entries if possible
D) If no error note down the document(s) created</t>
    </r>
    <r>
      <rPr>
        <b/>
        <sz val="11"/>
        <color theme="1"/>
        <rFont val="Calibri"/>
        <family val="2"/>
        <scheme val="minor"/>
      </rPr>
      <t xml:space="preserve">
Perform actual run. Document created is correct. Figures are posted as expected</t>
    </r>
  </si>
  <si>
    <r>
      <t xml:space="preserve">DISTRIBUTION METHOD
A) Call transaction FAGLGA35
B) Enter testing ledger I0
C) Enter period you are testing in (e.g. 1-3)
D) Enter Document type ZS
D) Activate "Test Run" and "Detail list"
E) Enter cycle to execute
E) Press execute
</t>
    </r>
    <r>
      <rPr>
        <b/>
        <sz val="11"/>
        <color theme="1"/>
        <rFont val="Calibri"/>
        <family val="2"/>
        <scheme val="minor"/>
      </rPr>
      <t xml:space="preserve">Cylce is executed in test run
</t>
    </r>
    <r>
      <rPr>
        <sz val="11"/>
        <color theme="1"/>
        <rFont val="Calibri"/>
        <family val="2"/>
        <scheme val="minor"/>
      </rPr>
      <t xml:space="preserve">---
A) Click on "sender" and change layout to see transaction currency
B) Validate that total sender amount
</t>
    </r>
    <r>
      <rPr>
        <b/>
        <sz val="11"/>
        <color theme="1"/>
        <rFont val="Calibri"/>
        <family val="2"/>
        <scheme val="minor"/>
      </rPr>
      <t xml:space="preserve">Total amount is correct
</t>
    </r>
    <r>
      <rPr>
        <sz val="11"/>
        <color theme="1"/>
        <rFont val="Calibri"/>
        <family val="2"/>
        <scheme val="minor"/>
      </rPr>
      <t xml:space="preserve">---
A) Click on "sender" and change layout to see transaction currency
B) Sort per segment
C) Validate that sender amount
</t>
    </r>
    <r>
      <rPr>
        <b/>
        <sz val="11"/>
        <color theme="1"/>
        <rFont val="Calibri"/>
        <family val="2"/>
        <scheme val="minor"/>
      </rPr>
      <t xml:space="preserve">Amount per segment is correct
</t>
    </r>
    <r>
      <rPr>
        <sz val="11"/>
        <color theme="1"/>
        <rFont val="Calibri"/>
        <family val="2"/>
        <scheme val="minor"/>
      </rPr>
      <t xml:space="preserve">---
Quality check
A) Select one account and identify the GL Account set 
B) Based on the account set assigned, determine statistical key figure used for the allocation 
C) Validate the percentage split posted to this statistical key figure in FAGLSKF3
D) Validate whether amount posted to the account (see report result FAGLL03) is split correctly to the receiving segments (see test run FAGLGA35 -&gt; receiver) based on percentage split posted to the statistical key figure (FAGLSKF3)
</t>
    </r>
    <r>
      <rPr>
        <b/>
        <sz val="11"/>
        <color theme="1"/>
        <rFont val="Calibri"/>
        <family val="2"/>
        <scheme val="minor"/>
      </rPr>
      <t xml:space="preserve">Quality check is ok
</t>
    </r>
    <r>
      <rPr>
        <sz val="11"/>
        <color theme="1"/>
        <rFont val="Calibri"/>
        <family val="2"/>
        <scheme val="minor"/>
      </rPr>
      <t xml:space="preserve">---
A) Go back and deactivate test run
B) Press execute
C) If errors occur in actual run check the messages. Click okay and correct entries if possible
D) If no error note down the document(s) created
</t>
    </r>
    <r>
      <rPr>
        <b/>
        <sz val="11"/>
        <color theme="1"/>
        <rFont val="Calibri"/>
        <family val="2"/>
        <scheme val="minor"/>
      </rPr>
      <t xml:space="preserve">Perform actual run. Document created is correct. Figures are posted as expected
</t>
    </r>
    <r>
      <rPr>
        <sz val="11"/>
        <color theme="1"/>
        <rFont val="Calibri"/>
        <family val="2"/>
        <scheme val="minor"/>
      </rPr>
      <t xml:space="preserve">---
ASSESSMENT METHOD
A) Call transaction FAGLGA15
B) Enter ledger I0
C) Enter period you are testing in (e.g. 1-3)
D) Enter Document type ZS
D) Activate "Test Run" and "Detail list"
E) Enter cycle to execute
E) Press execute
</t>
    </r>
    <r>
      <rPr>
        <b/>
        <sz val="11"/>
        <color theme="1"/>
        <rFont val="Calibri"/>
        <family val="2"/>
        <scheme val="minor"/>
      </rPr>
      <t xml:space="preserve">Cylce is executed in test run
</t>
    </r>
    <r>
      <rPr>
        <sz val="11"/>
        <color theme="1"/>
        <rFont val="Calibri"/>
        <family val="2"/>
        <scheme val="minor"/>
      </rPr>
      <t xml:space="preserve">---
A) Click on "sender" and change layout to see transaction currency
B) Validate that total sender amount 
</t>
    </r>
    <r>
      <rPr>
        <b/>
        <sz val="11"/>
        <color theme="1"/>
        <rFont val="Calibri"/>
        <family val="2"/>
        <scheme val="minor"/>
      </rPr>
      <t xml:space="preserve">Total amount is correct
</t>
    </r>
    <r>
      <rPr>
        <sz val="11"/>
        <color theme="1"/>
        <rFont val="Calibri"/>
        <family val="2"/>
        <scheme val="minor"/>
      </rPr>
      <t xml:space="preserve">---
A) Click on "sender" and change layout to see transaction currency
B) Sort per segment
C) Validate that sender amount per segment 
</t>
    </r>
    <r>
      <rPr>
        <b/>
        <sz val="11"/>
        <color theme="1"/>
        <rFont val="Calibri"/>
        <family val="2"/>
        <scheme val="minor"/>
      </rPr>
      <t xml:space="preserve">Amount per segment is correct
</t>
    </r>
    <r>
      <rPr>
        <sz val="11"/>
        <color theme="1"/>
        <rFont val="Calibri"/>
        <family val="2"/>
        <scheme val="minor"/>
      </rPr>
      <t xml:space="preserve">---
A) Go back and deactivate test run
B) Press execute
C) If errors occur in actual run check the messages. Click okay and correct entries if possible
D) If no error note down the document(s) created
</t>
    </r>
    <r>
      <rPr>
        <b/>
        <sz val="11"/>
        <color theme="1"/>
        <rFont val="Calibri"/>
        <family val="2"/>
        <scheme val="minor"/>
      </rPr>
      <t xml:space="preserve">Perform actual run. Document created is correct. Figures are posted as expected
</t>
    </r>
    <r>
      <rPr>
        <sz val="11"/>
        <color theme="1"/>
        <rFont val="Calibri"/>
        <family val="2"/>
        <scheme val="minor"/>
      </rPr>
      <t xml:space="preserve">---
A) Call transaction FAGLL03
B) Select all accounts in scope for IFRS segment allocation that cannot be directly posted to including the assessment accounts ending in -98
C) Enter company code you are testing in
D) Enter Quarter you are testing in
E) Ensure that ledger is I0
F) Execute
</t>
    </r>
    <r>
      <rPr>
        <b/>
        <sz val="11"/>
        <color theme="1"/>
        <rFont val="Calibri"/>
        <family val="2"/>
        <scheme val="minor"/>
      </rPr>
      <t xml:space="preserve">
No data shown as allocated to receiver segments 100% (in combination with correct assessment account)</t>
    </r>
  </si>
  <si>
    <r>
      <t xml:space="preserve">A) Acces SAP Menu: 
Accounting &gt; Financial Accounting &gt; General Ledger &gt; Reporting &gt; Tax reports &gt; General &gt; Tax on Sales/Purchases: Pro Rata Corrections &gt; Corrections: Coefficient Calculation  &gt;  Transaction S_RFID_PTVPRADPRC00 - Pro Rata Corrections Due to Pro Rata Calculation
</t>
    </r>
    <r>
      <rPr>
        <b/>
        <sz val="11"/>
        <color theme="1"/>
        <rFont val="Calibri"/>
        <family val="2"/>
        <scheme val="minor"/>
      </rPr>
      <t>Selection Screen for automatic Pro Rata VAT adjustment appears</t>
    </r>
    <r>
      <rPr>
        <sz val="11"/>
        <color theme="1"/>
        <rFont val="Calibri"/>
        <family val="2"/>
        <scheme val="minor"/>
      </rPr>
      <t xml:space="preserve">
---
A) Select Variant Z_JAN-MA_YEARN (1st Quarter Adj. Year N Test)
B) Enter the following parameters:
- Company code: Please select your company code
- Fiscal Year: Enter Current Year (Year N)
- In tab "Period", select in the matchbox the prorata period to adjust '1' (FR | Year N | 01 | 01.01.Year N | 31.03.Year N)
- In tab "Posting Parameters", enter posting date '01.04.Year N'
</t>
    </r>
    <r>
      <rPr>
        <b/>
        <sz val="11"/>
        <color theme="1"/>
        <rFont val="Calibri"/>
        <family val="2"/>
        <scheme val="minor"/>
      </rPr>
      <t xml:space="preserve">Periodical (January to March Curent Year N) Prorata VAT adjustment is ready to be run in simulation mode 
</t>
    </r>
    <r>
      <rPr>
        <sz val="11"/>
        <color theme="1"/>
        <rFont val="Calibri"/>
        <family val="2"/>
        <scheme val="minor"/>
      </rPr>
      <t xml:space="preserve">---
A) Press F8 or the execution button
</t>
    </r>
    <r>
      <rPr>
        <b/>
        <sz val="11"/>
        <color theme="1"/>
        <rFont val="Calibri"/>
        <family val="2"/>
        <scheme val="minor"/>
      </rPr>
      <t xml:space="preserve">Periodical (January to March Current Year (Year N)) Prorata VAT adjustment is executed in simulation mode, all selected accounting documents relevant to a correction are displayed
Check the consistency of the accounting documents selected by the program and the proposed correction amount
</t>
    </r>
    <r>
      <rPr>
        <sz val="11"/>
        <color theme="1"/>
        <rFont val="Calibri"/>
        <family val="2"/>
        <scheme val="minor"/>
      </rPr>
      <t xml:space="preserve">---
A) Go back to selection screen
B) Go to "Posting Options" and Check checkbox "Update Run : Create&amp;Post Docs"
</t>
    </r>
    <r>
      <rPr>
        <b/>
        <sz val="11"/>
        <color theme="1"/>
        <rFont val="Calibri"/>
        <family val="2"/>
        <scheme val="minor"/>
      </rPr>
      <t>Periodical (January to March Current Year (Year N)) Prorata VAT adjustment is executed in productive mode, all postings are executed as previously displayed in step 3)
Check the accounting documents posted by the system</t>
    </r>
    <r>
      <rPr>
        <sz val="11"/>
        <color theme="1"/>
        <rFont val="Calibri"/>
        <family val="2"/>
        <scheme val="minor"/>
      </rPr>
      <t xml:space="preserve">
---
A) Acces SAP Menu: 
Accounting &gt; Financial Accounting &gt; General Ledger &gt; Reporting &gt; Tax reports &gt; General &gt; Tax on Sales/Purchases: Pro Rata Corrections &gt; Corrections: Coefficient Calculation  &gt;  Transaction S_RFID_PTVPRADPRC00 - Pro Rata Corrections Due to Pro Rata Calculation
</t>
    </r>
    <r>
      <rPr>
        <b/>
        <sz val="11"/>
        <color theme="1"/>
        <rFont val="Calibri"/>
        <family val="2"/>
        <scheme val="minor"/>
      </rPr>
      <t>Selection Screen for automatic Pro Rata VAT adjustment appears</t>
    </r>
    <r>
      <rPr>
        <sz val="11"/>
        <color theme="1"/>
        <rFont val="Calibri"/>
        <family val="2"/>
        <scheme val="minor"/>
      </rPr>
      <t xml:space="preserve">
---
A) If the Prorata coefficient has
              -&gt; evolved over 5%: Select Variant Z_YEAR N-1_+5 (Definive Adj. Year N-1 Test)
              -&gt; evolved less than 5%: Select Variant Z_YEAR N-1_-5 (Definive Adj. Year N-1 Test)
B) Enter the following parameters:
- Company code: Please select your company code
- Fiscal Year: Enter Previous Year  (Year N-1)
- In tab "Posting Parameters", enter posting date '01.04.Year N'
</t>
    </r>
    <r>
      <rPr>
        <b/>
        <sz val="11"/>
        <color theme="1"/>
        <rFont val="Calibri"/>
        <family val="2"/>
        <scheme val="minor"/>
      </rPr>
      <t xml:space="preserve">Definitive Prorata VAT adjustment of previous Year (Year N-1) is ready to be run in simulation mode 
</t>
    </r>
    <r>
      <rPr>
        <sz val="11"/>
        <color theme="1"/>
        <rFont val="Calibri"/>
        <family val="2"/>
        <scheme val="minor"/>
      </rPr>
      <t>---
A) Press F8 or the execution button</t>
    </r>
    <r>
      <rPr>
        <b/>
        <sz val="11"/>
        <color theme="1"/>
        <rFont val="Calibri"/>
        <family val="2"/>
        <scheme val="minor"/>
      </rPr>
      <t xml:space="preserve">
Definitive Prorata VAT adjustment of previous Year (Year N-1) is executed in simulation mode, all selected accounting documents relevant to a correction are displayed
Check the consistency of the accounting documents selected by the program and the proposed correction amount
</t>
    </r>
    <r>
      <rPr>
        <sz val="11"/>
        <color theme="1"/>
        <rFont val="Calibri"/>
        <family val="2"/>
        <scheme val="minor"/>
      </rPr>
      <t xml:space="preserve">---
A) Go back to selection screen
B) Go to "Posting Options" and Check checkbox "Update Run : Create&amp;Post Docs"
</t>
    </r>
    <r>
      <rPr>
        <b/>
        <sz val="11"/>
        <color theme="1"/>
        <rFont val="Calibri"/>
        <family val="2"/>
        <scheme val="minor"/>
      </rPr>
      <t>Definitive Prorata VAT adjustment of previous Year (Year N-1)  is executed in productive mode, all postings are executed as previously displayed in step 7)
Check the accounting documents posted by the system</t>
    </r>
  </si>
  <si>
    <r>
      <t xml:space="preserve">A) For French, spanish, italian entities access Acces SAP Menu: 
Accounting &gt; Financial Accounting &gt; General Ledger &gt; Reporting &gt; Tax reports &gt; General &gt; Advance Return for Tax on Sales/Purchases &gt; Transaction S_ALR_87012357 - Advance Return for Tax on Sales/Purchases
B) For canadian entities access SAP Menu: 
Accounting &gt; Financial Accounting &gt; General Ledger &gt; Reporting &gt; Tax reports &gt; USA &gt; S_ALR_87012394 - Record of Use and Sales Taxes
</t>
    </r>
    <r>
      <rPr>
        <b/>
        <sz val="11"/>
        <color theme="1"/>
        <rFont val="Calibri"/>
        <family val="2"/>
        <scheme val="minor"/>
      </rPr>
      <t xml:space="preserve">Selection Screen for VAT reporting appears
</t>
    </r>
    <r>
      <rPr>
        <sz val="11"/>
        <color theme="1"/>
        <rFont val="Calibri"/>
        <family val="2"/>
        <scheme val="minor"/>
      </rPr>
      <t>---
A) Variant selection : *
                 *-&gt; For french entities, select variant "Z_VATREPORT_FR" (VAT report for France)
                 *-&gt; For spanish entities, select variant "Z_VATREPORT_SP" (VAT report for Spain)
                 *-&gt; For italian entities, select variant "Z_VATREPORT_IT" (VAT report for Italy)
                 *-&gt; For italian entities, select variant "Z_VATREPORT_CA" (VAT report for Canada)
B) Enter the following parameters:
- Company code: Please select your company code
- Fiscal year: Enter current fiscal year
- Posting Date:  Enter mandatory for Italy
- Fiscal Period: Enter fiscal period to analyse</t>
    </r>
    <r>
      <rPr>
        <b/>
        <sz val="11"/>
        <color theme="1"/>
        <rFont val="Calibri"/>
        <family val="2"/>
        <scheme val="minor"/>
      </rPr>
      <t xml:space="preserve">
VAT report is ready to be run in simulation mode 
</t>
    </r>
    <r>
      <rPr>
        <sz val="11"/>
        <color theme="1"/>
        <rFont val="Calibri"/>
        <family val="2"/>
        <scheme val="minor"/>
      </rPr>
      <t>---
A) Press F8 or the execution button</t>
    </r>
    <r>
      <rPr>
        <b/>
        <sz val="11"/>
        <color theme="1"/>
        <rFont val="Calibri"/>
        <family val="2"/>
        <scheme val="minor"/>
      </rPr>
      <t xml:space="preserve">
Check the consistency of the accounting documents selected by the program and the reported amounts</t>
    </r>
  </si>
  <si>
    <r>
      <t xml:space="preserve">Variant 1: Perform late adjustments (contract level) with exchange rate Q_AV and reversal
Use Z002_TEC (SAP)
Select button "Contract adjustments"
Prepare the file to upload with contract granularity
Posting Date:  e.g.30/06/2018
Company Code:  select your Company Code
Transaction Curr Key: A foreign curr
Translation Date: 30/06/2018
Ledger Group: 
Document Type (only ZJ):ZJ
Exchange-rate type: q_av
NO Reversal Q+1: empty
Local currencies : empty
Trading partner: put a value
</t>
    </r>
    <r>
      <rPr>
        <b/>
        <sz val="11"/>
        <color theme="1"/>
        <rFont val="Calibri"/>
        <family val="2"/>
        <scheme val="minor"/>
      </rPr>
      <t xml:space="preserve">Checks: 
- The posting ZJ as specified is generated and rate used is quarterly average
- A FX posting is generated in the I0 ledger only and only for the balance sheet accounts, the FX positng is correct (level of detail such as trading partner, segment, cedent, transaction currency, transaction type F81, amounts are correct and correct FX effects account is used)
- The reversal was generated only for the original document not the FX document
- The calculation of the amounts in each local currency is right (you can use the transaction EWCT):
        * Posting done with quarterly average rate
        * FX posting: closing rate C – quarterly average rate Q_AV
- The partner segment is the same as the segment
</t>
    </r>
    <r>
      <rPr>
        <sz val="11"/>
        <color theme="1"/>
        <rFont val="Calibri"/>
        <family val="2"/>
        <scheme val="minor"/>
      </rPr>
      <t xml:space="preserve">---
Variant 2: Perform late adjustments (contract level) with daily rate and reversal
Use Z002_TEC (SAP)
Select button "Contract adjustments"
Prepare the file to upload with contract granularity
Posting Date:  e.g.30/06/2018
Company Code:  select your Company Code* as specified in the general testing list
Transaction Curr Key: A foreign curr
Translation Date: 30/06/2018
Ledger Group: 
Document Type: ZJ
Exchange-rate type: q_av
NO Reversal Q+1:  X
Local currencies : empty
Trading partner: empty
</t>
    </r>
    <r>
      <rPr>
        <b/>
        <sz val="11"/>
        <color theme="1"/>
        <rFont val="Calibri"/>
        <family val="2"/>
        <scheme val="minor"/>
      </rPr>
      <t xml:space="preserve">
Checks: 
- The posting ZJ as specified is generated and rate used is quarterly average
- The partner segment is empty
- A FX posting is generated in the I0 ledger only and only for the balance sheet accounts, the FX positng is correct (level of detail such as trading partner, segment, cedent, transaction currency, transaction type F81, amounts are correct and correct FX effects account is used)
- The reversal was generated only for the original document not the FX document
- The calculation of the amounts in each local currency is right (you can use the transaction EWCT):
        * Posting done with quarterly average rate
        * FX posting: closing rate C – quarterly average rate Q_AV
- The partner segment is the same as the segment
</t>
    </r>
    <r>
      <rPr>
        <sz val="11"/>
        <color theme="1"/>
        <rFont val="Calibri"/>
        <family val="2"/>
        <scheme val="minor"/>
      </rPr>
      <t xml:space="preserve">---
Variant 3:Perform late adjustments (contract level) with daily rate and reversal
Use Z002_TEC (SAP)
Select button "Contract adjustments"
Prepare the file to upload with contract granularity
Posting Date:  e.g.30/06/2018
Company Code:  select your Company Code* as specified in the general testing list
Transaction Curr Key: A foreign curr
Translation Date: 30/06/2018
Ledger Group: 
Document Type: ZJ
Exchange-rate type: M
NO Reversal Q+1: empty
Local currencies : empty
Trading partner: put a value
</t>
    </r>
    <r>
      <rPr>
        <b/>
        <sz val="11"/>
        <color theme="1"/>
        <rFont val="Calibri"/>
        <family val="2"/>
        <scheme val="minor"/>
      </rPr>
      <t xml:space="preserve">Checks:
- The posting ZJ as specified is generated and rate used is daily rate
- No FX posting is generated for the balance sheet or P&amp;L accounts
- The reversal was generated only for the original document
- The calculation of the amounts in each local currency is right (you can use the transaction EWCT):
- Posting done with the daily rate: calculate the amounts in each local currency are right (you can use the transaction EWCT)
- The partner segment is the same as the segment
</t>
    </r>
    <r>
      <rPr>
        <sz val="11"/>
        <color theme="1"/>
        <rFont val="Calibri"/>
        <family val="2"/>
        <scheme val="minor"/>
      </rPr>
      <t xml:space="preserve">---
Variant 4:Perform late adjustments (contract level) with exchange rate at blank and reversal
Use Z002_TEC (SAP)
Select button "Contract adjustments"
Prepare the file to upload with contract granularity
Posting Date:  30/06/2018
Company Code:  select your Company Code* as specified in the general testing list
Transaction Curr Key: A foreign curr
Translation Date: 30/06/2018
Ledger Group: 
Document Type: ZJ
Exchange-rate type: 
NO Reversal Q+1: empty
Local currencies : put values
Trading partner: put a value
</t>
    </r>
    <r>
      <rPr>
        <b/>
        <sz val="11"/>
        <color theme="1"/>
        <rFont val="Calibri"/>
        <family val="2"/>
        <scheme val="minor"/>
      </rPr>
      <t xml:space="preserve">Checks: 
- The posting ZJ as specified is generated including amounts
- No FX posting is generated for the balance sheet or P&amp;L accounts
- The reversal was generated only for the original document
- Posting done with the amounts in local currencies mentioned in the file
- The partner segment is the same as the segment
</t>
    </r>
    <r>
      <rPr>
        <sz val="11"/>
        <color theme="1"/>
        <rFont val="Calibri"/>
        <family val="2"/>
        <scheme val="minor"/>
      </rPr>
      <t xml:space="preserve">---
Variant 5: Perform late adjustments (non-contract) with exchange rate Q_AV and reversal
Use Z002_TEC (SAP)
Select button "Non-contract adjustments"
Prepare the file to upload
"Posting Date:  30/06/2018
Company Code:  select your Company Code* as specified in the general testing list
Transaction Curr Key: A foreign curr
Translation Date: 30/06/2018
Ledger Group: 
Document Type:ZK
Exchange-rate type: q_av
NO Reversal Q+1: 
Local currencies : empty
Trading partner: put a value
</t>
    </r>
    <r>
      <rPr>
        <b/>
        <sz val="11"/>
        <color theme="1"/>
        <rFont val="Calibri"/>
        <family val="2"/>
        <scheme val="minor"/>
      </rPr>
      <t xml:space="preserve">Checks: 
- The posting ZK as specified is generated and rate used is quarterly average
- A FX posting is generated in the I0 ledger only and only for the balance sheet accounts, the FX positng is correct (level of detail such as trading partner, segment, cedent, transaction currency, transaction type F81, amounts are correct and correct FX effects account is used)
- The reversal was generated only for the original document not the FX document
- The calculation of the amounts in each local currency is right (you can use the transaction EWCT):
        * Posting done with quarterly average rate
        * FX posting: closing rate C – quarterly average rate Q_AV
- The partner segment is the same as the segment
</t>
    </r>
    <r>
      <rPr>
        <sz val="11"/>
        <color theme="1"/>
        <rFont val="Calibri"/>
        <family val="2"/>
        <scheme val="minor"/>
      </rPr>
      <t xml:space="preserve">---
Variant 6: Perform late adjustments (non-contract) with exchange rate Q_AV and without reversal
Use Z002_TEC (SAP)
Select button "Non-contract adjustments"
Prepare the file to upload
"Posting Date:  30/06/2018
Company Code:  select your Company Code* as specified in the general testing list
Transaction Curr Key: A foreign curr
Translation Date: 30/06/2018
Ledger Group: 
Document Type:ZK
Exchange-rate type: q_av
NO Reversal Q+1: X
Local currencies : empty
Trading partner: put a value
</t>
    </r>
    <r>
      <rPr>
        <b/>
        <sz val="11"/>
        <color theme="1"/>
        <rFont val="Calibri"/>
        <family val="2"/>
        <scheme val="minor"/>
      </rPr>
      <t xml:space="preserve">Checks: 
- The posting as specified is generated and rate used is quarterly average
- A FX posting is generated in the I0 ledger only and only for the balance sheet accounts, the FX positng is correct (level of detail such as trading partner, segment, cedent, transaction currency, transaction type F81, amounts are correct and correct FX effects account is used)
- No reversal was generated  for the original document 
- The calculation of the amounts in each local currency is right (you can use the transaction EWCT):
        * Posting done with quarterly average rate
        * FX posting: closing rate C – quarterly average rate Q_AV
- The partner segment is the same as the segment
</t>
    </r>
    <r>
      <rPr>
        <sz val="11"/>
        <color theme="1"/>
        <rFont val="Calibri"/>
        <family val="2"/>
        <scheme val="minor"/>
      </rPr>
      <t xml:space="preserve">---
Variant 7: Perform late adjustments (non-contract) with exchange rate M and reversal
Use Z002_TEC (SAP)
Select button "Non-contract adjustments"
Prepare the file to upload
"Posting Date:  30/06/2018
Company Code:  select your Company Code* as specified in the general testing list
Transaction Curr Key: A foreign curr
Translation Date: 30/06/2018
Ledger Group: 
Document Type:ZK
Exchange-rate type: M
NO Reversal Q+1: 
Local currencies : empty
Trading partner: empty
</t>
    </r>
    <r>
      <rPr>
        <b/>
        <sz val="11"/>
        <color theme="1"/>
        <rFont val="Calibri"/>
        <family val="2"/>
        <scheme val="minor"/>
      </rPr>
      <t xml:space="preserve">Checks:
- The posting ZK as specified is generated and rate used is daily rate
- No FX posting is generated for the balance sheet or P&amp;L accounts
- The reversal was generated only for the original document
- The calculation of the amounts in each local currency is right (you can use the transaction EWCT):
- Posting done with the daily rate: calculate the amounts in each local currency are right (you can use the transaction EWCT)
- The partner segment is empty
</t>
    </r>
    <r>
      <rPr>
        <sz val="11"/>
        <color theme="1"/>
        <rFont val="Calibri"/>
        <family val="2"/>
        <scheme val="minor"/>
      </rPr>
      <t xml:space="preserve">---
Variant 8: Perform late adjustments (non-contract) with exchange rate at blank and reversal
Use Z002_TEC (SAP)
Select button "Non-contract adjustments"
Prepare the file to upload
"Posting Date:  30/06/2018
Company Code:  select your Company Code* as specified in the general testing list
Transaction Curr Key: A foreign curr
Translation Date: 30/06/2018
Ledger Group: 
Document Type:ZK
Exchange-rate type: empty
NO Reversal Q+1: empty
Local currencies : put values
Trading partner: put a value
</t>
    </r>
    <r>
      <rPr>
        <b/>
        <sz val="11"/>
        <color theme="1"/>
        <rFont val="Calibri"/>
        <family val="2"/>
        <scheme val="minor"/>
      </rPr>
      <t>Checks:
- The posting ZK as specified is generated and rate used is daily rate
- No FX posting is generated for the balance sheet or P&amp;L accounts
- The reversal was generated only for the original document
- Posting done with the amounts in local currencies mentioned in the file 
- The partner segment is the same as the segment</t>
    </r>
  </si>
  <si>
    <r>
      <t xml:space="preserve">A) Acces SAP Menu: 
Accounting &gt; Financial Accounting &gt; General Ledger &gt; Account &gt; FAGLL03 - Display/Change Items (New)
</t>
    </r>
    <r>
      <rPr>
        <b/>
        <sz val="11"/>
        <color theme="1"/>
        <rFont val="Calibri"/>
        <family val="2"/>
        <scheme val="minor"/>
      </rPr>
      <t xml:space="preserve">Selection Screen for G/L Account Line Item Display 
</t>
    </r>
    <r>
      <rPr>
        <sz val="11"/>
        <color theme="1"/>
        <rFont val="Calibri"/>
        <family val="2"/>
        <scheme val="minor"/>
      </rPr>
      <t xml:space="preserve">---
A) Variant selection : *
                 *-&gt; For french entities, select variant "Z_NODEDVAT_FR" (FR non deduct. VAT Determinat°) however these companies will rather use the automatic transaction Z123
                 *-&gt; For russian entities, select variant "Z_NODEDVAT_RU" (RU non deduct. VAT Determinat°)
                 *-&gt; For south african entities, select variant "Z_NODEDVAT_SA" (SA non deduct. VAT Determinat°)
                 *-&gt; For the other entities, select variant "Z_NODEDVAT_xx" (replace xx by the country code available)
B) Enter the following parameters:
- Company code: Select your company code
- Select button 'All items"
- Posting Date: Quarter to analyse
</t>
    </r>
    <r>
      <rPr>
        <b/>
        <sz val="11"/>
        <color theme="1"/>
        <rFont val="Calibri"/>
        <family val="2"/>
        <scheme val="minor"/>
      </rPr>
      <t xml:space="preserve">Report is ready to be executed
</t>
    </r>
    <r>
      <rPr>
        <sz val="11"/>
        <color theme="1"/>
        <rFont val="Calibri"/>
        <family val="2"/>
        <scheme val="minor"/>
      </rPr>
      <t xml:space="preserve">---
A) Press F8 or the execution button
</t>
    </r>
    <r>
      <rPr>
        <b/>
        <sz val="11"/>
        <color theme="1"/>
        <rFont val="Calibri"/>
        <family val="2"/>
        <scheme val="minor"/>
      </rPr>
      <t xml:space="preserve">Check the consistency of the accounting documents selected by the report
</t>
    </r>
    <r>
      <rPr>
        <sz val="11"/>
        <color theme="1"/>
        <rFont val="Calibri"/>
        <family val="2"/>
        <scheme val="minor"/>
      </rPr>
      <t xml:space="preserve">
---
A) Export the result view on Excel file
B) Save the file on your desktop
C) Open the file 
D) Suppress lines 1 to 6
E) Suppress column A
</t>
    </r>
    <r>
      <rPr>
        <b/>
        <sz val="11"/>
        <color theme="1"/>
        <rFont val="Calibri"/>
        <family val="2"/>
        <scheme val="minor"/>
      </rPr>
      <t xml:space="preserve">Excel file is ready to process the difference calculation
</t>
    </r>
    <r>
      <rPr>
        <sz val="11"/>
        <color theme="1"/>
        <rFont val="Calibri"/>
        <family val="2"/>
        <scheme val="minor"/>
      </rPr>
      <t xml:space="preserve">---
A) On last column (column Z) of the excel file, calculate the difference between the Amount in document Currency (column K) and the Original tax base amount (column W).
B) Apply the previous formula to following lines
C) Apply a filter on charater * of column A
</t>
    </r>
    <r>
      <rPr>
        <b/>
        <sz val="11"/>
        <color theme="1"/>
        <rFont val="Calibri"/>
        <family val="2"/>
        <scheme val="minor"/>
      </rPr>
      <t xml:space="preserve">Amount calculated ( Z = K-W)
Only lines with character '*' are selected
</t>
    </r>
    <r>
      <rPr>
        <sz val="11"/>
        <color theme="1"/>
        <rFont val="Calibri"/>
        <family val="2"/>
        <scheme val="minor"/>
      </rPr>
      <t>---
A) Each excel lines must result in the posting of a correction accounting document.
B) Execute transaction FB01
- Company Code: Please select your company code
- Document Type: SA
- Document Date: Current date in MM.DD.YYYY
- Posting Date: Current date in MM.DD.YYYY
- Currency: Currency of the filtered excel line
- Reference:  Trad.Part VAT
- Doc. Header Text: Not Deduct VAT Trad.Partn
First line item:
- Posting Key: *
                     *-&gt; If the calculated amount is positive, posting key is '40'
                     *-&gt; If the calculated amount is negative, posting key is '50'
- G/L acct: G/L Account of excel line
- Segment: Segment of excel line
- Cost center: Cost center of excel line
2nd line item:
- Posting Key: *
                     *-&gt; If the calculated amount is positive, posting key is '50'
                     *-&gt; If the calculated amount is negative, posting key is '40'
- G/L acct: G/L Account of excel line
- Cost center: Cost center of the filtered excel line
- Trading partner: Select button "More data" and enter the &lt;trading partner of the filtered excel line
B) Press ENTER</t>
    </r>
    <r>
      <rPr>
        <b/>
        <sz val="11"/>
        <color theme="1"/>
        <rFont val="Calibri"/>
        <family val="2"/>
        <scheme val="minor"/>
      </rPr>
      <t xml:space="preserve">
Accounting documents are posted</t>
    </r>
  </si>
  <si>
    <r>
      <t xml:space="preserve">A) Call transaction F-03
</t>
    </r>
    <r>
      <rPr>
        <b/>
        <sz val="11"/>
        <color theme="1"/>
        <rFont val="Calibri"/>
        <family val="2"/>
        <scheme val="minor"/>
      </rPr>
      <t>Selection Screen appears - G/L Account to be cleared needs to be selected</t>
    </r>
    <r>
      <rPr>
        <sz val="11"/>
        <color theme="1"/>
        <rFont val="Calibri"/>
        <family val="2"/>
        <scheme val="minor"/>
      </rPr>
      <t xml:space="preserve">
---
A) Enter the following parameters:
- G/L Account: e.g. 17020100 or similar (proposed account is a bank reconciliation account. In case there are no open items to be processed, any other open-item managed account can be selected.)
- Company code: Please select your company code
B) click on "proces open items"
</t>
    </r>
    <r>
      <rPr>
        <b/>
        <sz val="11"/>
        <color theme="1"/>
        <rFont val="Calibri"/>
        <family val="2"/>
        <scheme val="minor"/>
      </rPr>
      <t>Clearing run is ready to be run in simulation mode for selected suspense account</t>
    </r>
    <r>
      <rPr>
        <sz val="11"/>
        <color theme="1"/>
        <rFont val="Calibri"/>
        <family val="2"/>
        <scheme val="minor"/>
      </rPr>
      <t xml:space="preserve">
---
A) Select two line items which can be cleared against each other (ideally having slightly different amounts. The clearing must be done in transaction currency) by first clicking on the concerned line item and then on the following button: Save
B) Go to Menu -&gt; Simulate
</t>
    </r>
    <r>
      <rPr>
        <b/>
        <sz val="11"/>
        <color theme="1"/>
        <rFont val="Calibri"/>
        <family val="2"/>
        <scheme val="minor"/>
      </rPr>
      <t>Simulation should confirm that these two line items can be cleared against each other</t>
    </r>
    <r>
      <rPr>
        <sz val="11"/>
        <color theme="1"/>
        <rFont val="Calibri"/>
        <family val="2"/>
        <scheme val="minor"/>
      </rPr>
      <t xml:space="preserve">
---
A) Go to Menu -&gt; Post
</t>
    </r>
    <r>
      <rPr>
        <b/>
        <sz val="11"/>
        <color theme="1"/>
        <rFont val="Calibri"/>
        <family val="2"/>
        <scheme val="minor"/>
      </rPr>
      <t>Marked line items were cleared against each other</t>
    </r>
  </si>
  <si>
    <r>
      <t xml:space="preserve">Go to Z083 transaction code to display period management screen 
</t>
    </r>
    <r>
      <rPr>
        <b/>
        <sz val="11"/>
        <color theme="1"/>
        <rFont val="Calibri"/>
        <family val="2"/>
        <scheme val="minor"/>
      </rPr>
      <t>Period management screen is displayed</t>
    </r>
    <r>
      <rPr>
        <sz val="11"/>
        <color theme="1"/>
        <rFont val="Calibri"/>
        <family val="2"/>
        <scheme val="minor"/>
      </rPr>
      <t xml:space="preserve">
---
A)Click on 'Ctrl+F1' to edit entries
B) Click on 'F5' or press "New Entries" to add a new entry to close a perido for your Company code
Deleting an entry via hitting 'Shift+F2' will re open the period
</t>
    </r>
    <r>
      <rPr>
        <b/>
        <sz val="11"/>
        <color theme="1"/>
        <rFont val="Calibri"/>
        <family val="2"/>
        <scheme val="minor"/>
      </rPr>
      <t xml:space="preserve">Selection screen is displayed
</t>
    </r>
    <r>
      <rPr>
        <sz val="11"/>
        <color theme="1"/>
        <rFont val="Calibri"/>
        <family val="2"/>
        <scheme val="minor"/>
      </rPr>
      <t>---
Fill in the entries:
-Company code
-Fiscal year
-Period
Click on 'Save' or press 'Ctrl+S'</t>
    </r>
    <r>
      <rPr>
        <b/>
        <sz val="11"/>
        <color theme="1"/>
        <rFont val="Calibri"/>
        <family val="2"/>
        <scheme val="minor"/>
      </rPr>
      <t xml:space="preserve">
New entry is added and period is closed in your company code for the chosen  fiscal year</t>
    </r>
  </si>
  <si>
    <r>
      <t>Go to transaction report S_ALR_87012303
In G/L account selection:
- Select Chart of accounts
- Select G/L account
- Select Company code
In the search help section:
- Select Search help ID
- Select Search string
In the transaction figures selection:
- Select Fiscal Year
- Select Business area
- Select Currency type
- Select Ledger
In further selections:
- Select Reporting Periods
- SelectAccount currency
- Select Account balance
Press 'F8' or click on 'Execute'</t>
    </r>
    <r>
      <rPr>
        <b/>
        <sz val="11"/>
        <color theme="1"/>
        <rFont val="Calibri"/>
        <family val="2"/>
        <scheme val="minor"/>
      </rPr>
      <t xml:space="preserve">
'G/L account balances are displayed according to the selection criterias</t>
    </r>
  </si>
  <si>
    <r>
      <t xml:space="preserve">A) Call transaction S_ALR_87012279 (Structured Account Balances) 
</t>
    </r>
    <r>
      <rPr>
        <b/>
        <sz val="11"/>
        <color theme="1"/>
        <rFont val="Calibri"/>
        <family val="2"/>
        <scheme val="minor"/>
      </rPr>
      <t>'Selection screen</t>
    </r>
    <r>
      <rPr>
        <sz val="11"/>
        <color theme="1"/>
        <rFont val="Calibri"/>
        <family val="2"/>
        <scheme val="minor"/>
      </rPr>
      <t xml:space="preserve">
---
'A) Enter the following values:
Chart of accounts: SOPE
G/L Account: select the GL account interval you want to display (should be in sync with your Financial Statement Version)
Company Code: Select your company code
Fin. Statement Version: Select the Financial Statement which is
- valid for your hub and
- displays the type of account hierarchy you want to see
Reporting Year: Current Year
Comparison Year: Previous Year
Reporting periods: 1 - 16
Output type:
Currency translation key date: Current date (according to testing period)
Exchange rate type: M
</t>
    </r>
    <r>
      <rPr>
        <b/>
        <sz val="11"/>
        <color theme="1"/>
        <rFont val="Calibri"/>
        <family val="2"/>
        <scheme val="minor"/>
      </rPr>
      <t xml:space="preserve">'- Results are displayed by using the hierarchy you selected 
- all GL accounts that should be assigned are actually assigned to one hierarchy node, e.g. when you display a B/S hierarchy you do not see any B/S GL accounts as unassigned </t>
    </r>
  </si>
  <si>
    <r>
      <t xml:space="preserve">A) Call transaction S_PL0_86000031 (Transaction Figures: Account Balance) 
</t>
    </r>
    <r>
      <rPr>
        <b/>
        <sz val="11"/>
        <color theme="1"/>
        <rFont val="Calibri"/>
        <family val="2"/>
        <scheme val="minor"/>
      </rPr>
      <t>'Selection screen</t>
    </r>
    <r>
      <rPr>
        <sz val="11"/>
        <color theme="1"/>
        <rFont val="Calibri"/>
        <family val="2"/>
        <scheme val="minor"/>
      </rPr>
      <t xml:space="preserve">
---
'A) Enter the following values:
Currency Type: 00 (Document Currency)
Company Code: Select your company code
Ledger: I0
Fiscal Year: Current Year (testing period)
Period: 1
Output type:
Classic drilldown report
B) Press F8 
</t>
    </r>
    <r>
      <rPr>
        <b/>
        <sz val="11"/>
        <color theme="1"/>
        <rFont val="Calibri"/>
        <family val="2"/>
        <scheme val="minor"/>
      </rPr>
      <t>'Transaction figures are displayed per period for the selected document currencies. The displayed document currency can be changed in the report header by clicking on the "magnifying glass"-icon and selecting another document currency.
The following columns should appear:
- Debit Current Year
- Credit Current Year
- Balance Current Year
- Accumulated Balance Current Year</t>
    </r>
  </si>
  <si>
    <r>
      <t xml:space="preserve">Go to Z107 transaction code
</t>
    </r>
    <r>
      <rPr>
        <b/>
        <sz val="11"/>
        <color theme="1"/>
        <rFont val="Calibri"/>
        <family val="2"/>
        <scheme val="minor"/>
      </rPr>
      <t xml:space="preserve">FEC extraction screen is displayed
</t>
    </r>
    <r>
      <rPr>
        <sz val="11"/>
        <color theme="1"/>
        <rFont val="Calibri"/>
        <family val="2"/>
        <scheme val="minor"/>
      </rPr>
      <t xml:space="preserve">---
Select from 
1. Extracting/ including missing Docs: to create a new FEC file
2.Include missing lines: to add documents to an existing FEC file
In the input data section, enter:
-Company Code
-Fiscal Year
And tick:
-Test mode: to perform a test extraction
-Extract line items: to extract line items
-Extract carry forward: to extract carry forwards in your FEC file
Press "F8"to execute the extraction in test mode
</t>
    </r>
    <r>
      <rPr>
        <b/>
        <sz val="11"/>
        <color theme="1"/>
        <rFont val="Calibri"/>
        <family val="2"/>
        <scheme val="minor"/>
      </rPr>
      <t xml:space="preserve">FEC extraction done in test mode
</t>
    </r>
    <r>
      <rPr>
        <sz val="11"/>
        <color theme="1"/>
        <rFont val="Calibri"/>
        <family val="2"/>
        <scheme val="minor"/>
      </rPr>
      <t>---
Untick "Test mode" box and press "F8" to extract for real</t>
    </r>
    <r>
      <rPr>
        <b/>
        <sz val="11"/>
        <color theme="1"/>
        <rFont val="Calibri"/>
        <family val="2"/>
        <scheme val="minor"/>
      </rPr>
      <t xml:space="preserve">
Extraction is successfully done for your company code on the chosen fiscal year</t>
    </r>
  </si>
  <si>
    <r>
      <t xml:space="preserve">Go to FAGLGVTR transaction code
</t>
    </r>
    <r>
      <rPr>
        <b/>
        <sz val="11"/>
        <color theme="1"/>
        <rFont val="Calibri"/>
        <family val="2"/>
        <scheme val="minor"/>
      </rPr>
      <t>Selection screen appears</t>
    </r>
    <r>
      <rPr>
        <sz val="11"/>
        <color theme="1"/>
        <rFont val="Calibri"/>
        <family val="2"/>
        <scheme val="minor"/>
      </rPr>
      <t xml:space="preserve">
---
Select Parameters for your Carry forward:
-Ledger                         
-Company code                    
-Carry forward to fiscal year    (fiscal year on which you transfer balances and post RE)
</t>
    </r>
    <r>
      <rPr>
        <b/>
        <sz val="11"/>
        <color theme="1"/>
        <rFont val="Calibri"/>
        <family val="2"/>
        <scheme val="minor"/>
      </rPr>
      <t>NA</t>
    </r>
    <r>
      <rPr>
        <sz val="11"/>
        <color theme="1"/>
        <rFont val="Calibri"/>
        <family val="2"/>
        <scheme val="minor"/>
      </rPr>
      <t xml:space="preserve">
---
In the List Output section tick
-Output list of results
-Balances in retain.earng.acct
</t>
    </r>
    <r>
      <rPr>
        <b/>
        <sz val="11"/>
        <color theme="1"/>
        <rFont val="Calibri"/>
        <family val="2"/>
        <scheme val="minor"/>
      </rPr>
      <t>NA</t>
    </r>
    <r>
      <rPr>
        <sz val="11"/>
        <color theme="1"/>
        <rFont val="Calibri"/>
        <family val="2"/>
        <scheme val="minor"/>
      </rPr>
      <t xml:space="preserve">
---
Leave "Test Run" ticked for the first processing and Press "F8" to execute
</t>
    </r>
    <r>
      <rPr>
        <b/>
        <sz val="11"/>
        <color theme="1"/>
        <rFont val="Calibri"/>
        <family val="2"/>
        <scheme val="minor"/>
      </rPr>
      <t xml:space="preserve">Message "Balance carry forward successfully completed" appears provided dependant closing activities are done
</t>
    </r>
    <r>
      <rPr>
        <sz val="11"/>
        <color theme="1"/>
        <rFont val="Calibri"/>
        <family val="2"/>
        <scheme val="minor"/>
      </rPr>
      <t xml:space="preserve">---
Press "Shift+F8" to display current Balance sheet balances to be transfered
Press "Shift+F9" to display current FY P&amp;L Balances to be posted on retained earnings
</t>
    </r>
    <r>
      <rPr>
        <b/>
        <sz val="11"/>
        <color theme="1"/>
        <rFont val="Calibri"/>
        <family val="2"/>
        <scheme val="minor"/>
      </rPr>
      <t xml:space="preserve">Balance sheet and P&amp;L details displayed
</t>
    </r>
    <r>
      <rPr>
        <sz val="11"/>
        <color theme="1"/>
        <rFont val="Calibri"/>
        <family val="2"/>
        <scheme val="minor"/>
      </rPr>
      <t xml:space="preserve">---
Press back and untick test mode for real processing
</t>
    </r>
    <r>
      <rPr>
        <b/>
        <sz val="11"/>
        <color theme="1"/>
        <rFont val="Calibri"/>
        <family val="2"/>
        <scheme val="minor"/>
      </rPr>
      <t xml:space="preserve">NA
</t>
    </r>
    <r>
      <rPr>
        <sz val="11"/>
        <color theme="1"/>
        <rFont val="Calibri"/>
        <family val="2"/>
        <scheme val="minor"/>
      </rPr>
      <t xml:space="preserve">---
Go to FAGLB03 for fiscal year for which carry forward is carried out and control that balances are effectively transfered (period 0)
</t>
    </r>
    <r>
      <rPr>
        <b/>
        <sz val="11"/>
        <color theme="1"/>
        <rFont val="Calibri"/>
        <family val="2"/>
        <scheme val="minor"/>
      </rPr>
      <t>Balances are transfered on Retained earning accounts and also on every Balance Sheet account</t>
    </r>
  </si>
  <si>
    <r>
      <t xml:space="preserve">A) Call transaction S_ALR_87012284 (Financial Statement)
</t>
    </r>
    <r>
      <rPr>
        <b/>
        <sz val="11"/>
        <color theme="1"/>
        <rFont val="Calibri"/>
        <family val="2"/>
        <scheme val="minor"/>
      </rPr>
      <t xml:space="preserve">Selection Screen appears 
</t>
    </r>
    <r>
      <rPr>
        <sz val="11"/>
        <color theme="1"/>
        <rFont val="Calibri"/>
        <family val="2"/>
        <scheme val="minor"/>
      </rPr>
      <t xml:space="preserve">---
A) Enter the following parameters:
Chart of Accounts: SOPE
G/L account: 10000000 - 99999999
Company Code: Select your company code
I) Tab "Further Selections":
Financial Statement Version: SCO0
Reporting Year: Current Year (in testing period)
Reporting Periods: 1- 16
Comparion Year: Current Year - 1 (according to testing period)
Comparison Periods: 1 - 16
List output: Classical list
II) Tab "Special evaluations":
Balance Sheet Type: 1
Key date for translation: Current date (according to testing period)
Ex. Rate for translation: M
III) Output control:
Company cod summarization: 1
Business Area summ.:  3
</t>
    </r>
    <r>
      <rPr>
        <b/>
        <sz val="11"/>
        <color theme="1"/>
        <rFont val="Calibri"/>
        <family val="2"/>
        <scheme val="minor"/>
      </rPr>
      <t xml:space="preserve">SCOR common balance sheet is produced for your company code 
</t>
    </r>
    <r>
      <rPr>
        <sz val="11"/>
        <color theme="1"/>
        <rFont val="Calibri"/>
        <family val="2"/>
        <scheme val="minor"/>
      </rPr>
      <t xml:space="preserve">---
A) Call transaction S_ALR_87012284 (Financial Statement)
</t>
    </r>
    <r>
      <rPr>
        <b/>
        <sz val="11"/>
        <color theme="1"/>
        <rFont val="Calibri"/>
        <family val="2"/>
        <scheme val="minor"/>
      </rPr>
      <t xml:space="preserve">Selection Screen appears 
</t>
    </r>
    <r>
      <rPr>
        <sz val="11"/>
        <color theme="1"/>
        <rFont val="Calibri"/>
        <family val="2"/>
        <scheme val="minor"/>
      </rPr>
      <t xml:space="preserve">---
A) Enter the following parameters:
Chart of Accounts: SOPE
G/L account: 10000000 - 99999999
Company Code: Select your company code
I) Tab "Further Selections":
Financial Statement Version: SCO1
Reporting Year: Current Year
Reporting Periods: 1- 16
Comparion Year: Current Year - 1
Comparison Periods: 1 - 16
List output: Classical list
II) Tab "Special evaluations":
Balance Sheet Type: 1
Key date for translation: Current date (in testing period)
Ex. Rate for translation: M
III) Output control:
Company cod summarization: 1
Business Area summ.:  3
</t>
    </r>
    <r>
      <rPr>
        <b/>
        <sz val="11"/>
        <color theme="1"/>
        <rFont val="Calibri"/>
        <family val="2"/>
        <scheme val="minor"/>
      </rPr>
      <t xml:space="preserve">SCOR common income statement DDR is produced for your company code 
</t>
    </r>
    <r>
      <rPr>
        <sz val="11"/>
        <color theme="1"/>
        <rFont val="Calibri"/>
        <family val="2"/>
        <scheme val="minor"/>
      </rPr>
      <t xml:space="preserve">---
A) Call transaction S_ALR_87012284 (Financial Statement)
</t>
    </r>
    <r>
      <rPr>
        <b/>
        <sz val="11"/>
        <color theme="1"/>
        <rFont val="Calibri"/>
        <family val="2"/>
        <scheme val="minor"/>
      </rPr>
      <t xml:space="preserve">Selection Screen appears 
</t>
    </r>
    <r>
      <rPr>
        <sz val="11"/>
        <color theme="1"/>
        <rFont val="Calibri"/>
        <family val="2"/>
        <scheme val="minor"/>
      </rPr>
      <t xml:space="preserve">---
A) Enter the following parameters:
Chart of Accounts: SOPE
G/L account: 10000000 - 99999999
Company Code: Select your company code
I) Tab "Further Selections":
Financial Statement Version: SCO2
Reporting Year: Current Year
Reporting Periods: 1- 16
Comparion Year: Current Year - 1
Comparison Periods: 1 - 16
List output: Classical list
II) Tab "Special evaluations":
Balance Sheet Type: 1
Key date for translation: Current date
Ex. Rate for translation: M
III) Output control:
Company cod summarization: 1
Business Area summ.:  3
</t>
    </r>
    <r>
      <rPr>
        <b/>
        <sz val="11"/>
        <color theme="1"/>
        <rFont val="Calibri"/>
        <family val="2"/>
        <scheme val="minor"/>
      </rPr>
      <t xml:space="preserve">SCOR income statement - Technical results is produced for your company code
</t>
    </r>
    <r>
      <rPr>
        <sz val="11"/>
        <color theme="1"/>
        <rFont val="Calibri"/>
        <family val="2"/>
        <scheme val="minor"/>
      </rPr>
      <t xml:space="preserve">---
A) Call transaction S_ALR_87012284 (Financial Statement)
</t>
    </r>
    <r>
      <rPr>
        <b/>
        <sz val="11"/>
        <color theme="1"/>
        <rFont val="Calibri"/>
        <family val="2"/>
        <scheme val="minor"/>
      </rPr>
      <t xml:space="preserve">Selection Screen appears </t>
    </r>
    <r>
      <rPr>
        <sz val="11"/>
        <color theme="1"/>
        <rFont val="Calibri"/>
        <family val="2"/>
        <scheme val="minor"/>
      </rPr>
      <t xml:space="preserve">
---
A) Enter the following parameters:
Chart of Accounts: SOPE
G/L account: 10000000 - 99999999
Company Code: Select your company code
I) Tab "Further Selections":
Financial Statement Version: SCO3
Reporting Year: Current Year (according to testing period)
Reporting Periods: 1- 16
Comparion Year: Current Year - 1
Comparison Periods: 1 - 16
List output: Classical list
II) Tab "Special evaluations":
Balance Sheet Type: 1
Key date for translation: Current date
Ex. Rate for translation: M
III) Output control:
Company cod summarization: 1
Business Area summ.:  3</t>
    </r>
    <r>
      <rPr>
        <b/>
        <sz val="11"/>
        <color theme="1"/>
        <rFont val="Calibri"/>
        <family val="2"/>
        <scheme val="minor"/>
      </rPr>
      <t xml:space="preserve">
SCOR Management expenses sheet is produced for company code your company code</t>
    </r>
  </si>
  <si>
    <r>
      <t xml:space="preserve">Go to Z003 transaction code
</t>
    </r>
    <r>
      <rPr>
        <b/>
        <sz val="11"/>
        <color theme="1"/>
        <rFont val="Calibri"/>
        <family val="2"/>
        <scheme val="minor"/>
      </rPr>
      <t xml:space="preserve">Selection screen is displayed
</t>
    </r>
    <r>
      <rPr>
        <sz val="11"/>
        <color theme="1"/>
        <rFont val="Calibri"/>
        <family val="2"/>
        <scheme val="minor"/>
      </rPr>
      <t xml:space="preserve">---
Fill in the selection fields:
-Company code
-Document number
-Fiscal year
-Posting period          --&gt; Can not exceed the quarter
-Posting date
-Document date
-Document type
-Reference
-Entered by
</t>
    </r>
    <r>
      <rPr>
        <b/>
        <sz val="11"/>
        <color theme="1"/>
        <rFont val="Calibri"/>
        <family val="2"/>
        <scheme val="minor"/>
      </rPr>
      <t xml:space="preserve">
Sleection fields filled in
</t>
    </r>
    <r>
      <rPr>
        <sz val="11"/>
        <color theme="1"/>
        <rFont val="Calibri"/>
        <family val="2"/>
        <scheme val="minor"/>
      </rPr>
      <t>---
Click on Execute or press 'F8'</t>
    </r>
    <r>
      <rPr>
        <b/>
        <sz val="11"/>
        <color theme="1"/>
        <rFont val="Calibri"/>
        <family val="2"/>
        <scheme val="minor"/>
      </rPr>
      <t xml:space="preserve">
Parked documents are displayed accordingly to selection made</t>
    </r>
  </si>
  <si>
    <r>
      <t xml:space="preserve">Reporting for KTP suspense account
Use the Trasaction code FAGLL03 for KTP suspens account :
- Enter the KTP suspense account (26641950)
- Select open item
- Choose list layout for KTP suspense account
</t>
    </r>
    <r>
      <rPr>
        <b/>
        <sz val="11"/>
        <color theme="1"/>
        <rFont val="Calibri"/>
        <family val="2"/>
        <scheme val="minor"/>
      </rPr>
      <t xml:space="preserve">The vendor / customer number is populated in the column “Offst. acct”.
</t>
    </r>
    <r>
      <rPr>
        <sz val="11"/>
        <color theme="1"/>
        <rFont val="Calibri"/>
        <family val="2"/>
        <scheme val="minor"/>
      </rPr>
      <t xml:space="preserve">
---
Reporting for expense account 
Use the Trasaction code FAGLL03 process for expense account:
- Enter the KTP suspense account (62130000)
- Select open item
- Choose list layout for the expense  account  (/ZACCOFFS)
</t>
    </r>
    <r>
      <rPr>
        <b/>
        <sz val="11"/>
        <color theme="1"/>
        <rFont val="Calibri"/>
        <family val="2"/>
        <scheme val="minor"/>
      </rPr>
      <t xml:space="preserve">
For technical postings the one time vendor concept is used, the vendor number is always 90000. The vendor / customer number is populated in the column “Offst. acct”.
</t>
    </r>
    <r>
      <rPr>
        <sz val="11"/>
        <color theme="1"/>
        <rFont val="Calibri"/>
        <family val="2"/>
        <scheme val="minor"/>
      </rPr>
      <t xml:space="preserve">
---
Reporting for vendor account
Use the transaction FBL1N for vendor account :
- Enter the vendor account
- Select open item
- Choose list layout for the vendor account  (/ZVENDOFFS)
</t>
    </r>
    <r>
      <rPr>
        <b/>
        <sz val="11"/>
        <color theme="1"/>
        <rFont val="Calibri"/>
        <family val="2"/>
        <scheme val="minor"/>
      </rPr>
      <t xml:space="preserve">The offsetting account display is also available on vendors (column “Account”).
</t>
    </r>
    <r>
      <rPr>
        <sz val="11"/>
        <color theme="1"/>
        <rFont val="Calibri"/>
        <family val="2"/>
        <scheme val="minor"/>
      </rPr>
      <t xml:space="preserve">
---
Reporting for customer account
Use the transaction FBL5N  for customer account :
- Enter the customer account
- Select open item
- Choose list layout for the customer account  (/ZCUSTOFFS)
</t>
    </r>
    <r>
      <rPr>
        <b/>
        <sz val="11"/>
        <color theme="1"/>
        <rFont val="Calibri"/>
        <family val="2"/>
        <scheme val="minor"/>
      </rPr>
      <t xml:space="preserve">
The offsetting account display is also available on customer (column “Account”).</t>
    </r>
  </si>
  <si>
    <t>Prerequisites: 
Appropriate data must be present on the accounts relevant for denetting. There should be at least one cedent each with a total credit balance on the "assumed" accounts and a total credit balance on the "ceded" accounts:
16210100 Assumed
16210200 Assumed
16210300 Assumed
16316100 Ceded
16316200 Ceded
16316300 Ceded
To verify that the program does not attempt to create re-grouping postings for cedents with a debit balance, data for one such cedent with a total balance in debit should also be prepared.
It is further important that the adjustment accounts have a balance of zero on the posting date:
Assumed debtor               16210400
Assumed creditor             26210000
Ceded debtor                    16316400
Ceded creditor                  26310000
Correct and sufficient data available.
---
A) Call custom transaction Z004 within SAP GL
Posting screen appears, all necessary fields are ready for input.
---
A) Enter the following values:
I) Selection Parameters:
- Company Code: Select your company code
- Fiscal Year: YYYY
- Period: current period (or, if not possible due to other tests, any future period in the same year)
- Ledger: I0
- Test run: check
II) Adjustment accounts:
see under "prerequisites".
B) Press F8 for execution 
Denetting program is run in simulation mode for IFRS ledger - postings are displayed but not made.
---
A) Enter the following values:
I) Selection Parameters:
- Company Code: Select your company code
- Fiscal Year: YYYY
- Period: (or, if not possible due to other tests, any future period in the same year)
- Ledger: I0
- Test run: leave unchecked
II) Adjustment accounts:
see under "prerequisites".
B) Press F8 for execution 
C) Open transaction AL11, navigate to 
Denetting program is run in productive mode - postings are  made in IFRS ledger  (document numbers can be looked up in AL11/DIR_SAPUSERS, sufficient authroizations provided.)
---
A) Call custom transaction Z004 within SAP GL
Posting screen appears, all necessary fields are ready for input.
---
A) Enter the following values:
I) Selection Parameters:
- Company Code: Select your company code
- Fiscal Year: YYYY
- Period: (or, if not possib le due to other tests, any future period in the same year)
- Ledger: PG (LG, if local ledger maintained)
- Test run: check
II) Adjustment accounts:
see under "prerequisites".
B) Press F8 for execution 
Denetting programm is run in simulation mode for parent (local) ledger - postings are displayed but not made.
---
A) Enter the following values:
I) Selection Parameters:
- Company Code: Select your company code
- Fiscal Year: YYYY
- Period: (or, if not possib le due to other tests, any future period in the same year)
- Ledger: PG (LG, if local ledger maintained)
- Test run: leave unchecked
II) Adjustment accounts:
see under "prerequisites".
B) Press F8 for execution 
Denetting programm is run in productive mode  - postings are  made in parent (local) ledger (document numbers can be looked up in AL11/DIR_SAPUSERS, sufficient authroizations provided.)</t>
  </si>
  <si>
    <t xml:space="preserve">- Enter in ARIBA as requester
- Create a requisition by adding 2 non-catalog items 
- Check that the expected fields are visible in the screen
Screen review :
 The following fields are visible :
   &gt; Purch Org
   &gt; Full description
   &gt;  Commodity code
   &gt; Accounting type
   &gt; Quantity
   &gt; Unit of measure
   &gt;  Price
   &gt; Amount
   &gt; Vendor
---
In "Create Non-Catalog Item",
&gt; check the modifiable data:
- the data inherited from user profile: default currency, purchasing organization
- the data inherited from commodity code: Account type
&gt; check the non modifiable data:
- the calculation of amount
Data inherited modifiable :
  &gt; Currency in price field
  &gt; Purch Org  
  &gt; Accounting type
Data inherited non modifiable :
   &gt; Amount
---
In "Create Non-Catalog Item", 
- do not fill any field
- submit
An error message should mention "there are problems, please correct the mandatory fields"
Manual input (mandatory)
   &gt; Full description
   &gt;  Commodity code
   &gt;  Price
   &gt; Quantity
   &gt; Unit of measure
---
In summary tab, check:
- data inherited and modifiable
Data inherited modifiable :
   &gt; Titles
   &gt; Deliver to
Data inherited non modifiable :
   &gt; Purchasing Unit
   &gt; Company Code
---
In "Accounting - By line item" check:
- data inherited and modifiable
- select different cost center for the 2 items
Data inherited modifiable :
   &gt; Account assignment*
   &gt; Cost center
   &gt; Internal Order
   &gt; Account type
   &gt; Bill to*
   &gt; Plant*
   &gt; Deliver to*
   &gt; Need by date
   &gt; Purchase Group
Data hidden:
   &gt; GL account
---
- Enter a full description of the PR
- Select the commodity code X
- Enter the quantity 1
- Select the unit of measure "Each"
- Enter the price  [10-50k€]
- Select vendor ID [Known]
- Enter in the PR Summary
- Enter the need-by date of today
- Add comments 
- Add attachements 
- At the accounting level, check the cost center automatically fulfilled
- At the shipping level, check the company code to which the service / good has to be delivered and fulfill the "deliver to".
- Check that the department head and the division head are part of the approval workflow
Purchase Requisition should be registered in the Dashboard with the status "submitted"
---
- Save the cart as a model
the cart could be reused with the same items
---
</t>
  </si>
  <si>
    <t xml:space="preserve">- Enter in ARIBA as requester
- Create a requisition by adding 2 non-catalog items 
- Check that the expected fields are visible in the screen
Screen review :
 The following fields are visible :
   &gt; Purch Org
   &gt; Full description
   &gt;  Commodity code
   &gt; Account type
   &gt; Quantity
   &gt; Unit of measure
   &gt;  Price
   &gt; Amount
   &gt; Vendor
---
In "Create Non-Catalog Item",
&gt; check the modifiable data:
- the data inherited from user profile: default currency, purchasing organization
- the data inherited from commodity code: Account type
&gt; check the non modifiable data:
- the calculation of amount
Data inherited modifiable :
  &gt; Currency in price field
  &gt; Purch Org  
  &gt; Accounting type
Data inherited non modifiable :
   &gt; Amount
---
In "Create Non-Catalog Item", 
- do not fill any field
- submit
An error message should mention "there are problems, please correct the mandatory fields"
Manual input (mandatory)
   &gt; Full description
   &gt;  Commodity code
   &gt;  Price
   &gt; Quantity
   &gt; Unit of measure
---
In summary tab, check:
- data inherited and modifiable
Data inherited modifiable :
   &gt; Titles
   &gt; Deliver to
Data inherited non modifiable :
   &gt; Purchasing Unit
   &gt; Company Code
---
In "Accounting - By line item" check:
- data inherited and modifiable
- select different cost center for the 2 items
Set the account type to "2-CAPEX-Asset"
Data inherited modifiable :
   &gt; Account assignment*
   &gt; Cost center
   &gt; Internal Order
   &gt; Account type
   &gt; Bill to*
   &gt; Plant*
   &gt; Deliver to*
   &gt; Need by date
   &gt; Purchase Group
Data hidden:
   &gt; GL account
---
- Enter a full description of the PR
- Select the commodity code X
- Enter the quantity 1
- Select the unit of measure "Each"
- Enter the price  [10-50k€]
- Select vendor ID [Known]
- Enter in the PR Summary
- Enter the need-by date of today
- Add comments 
- Add attachements 
- At the accounting level, check the cost center automatically fulfilled
- At the shipping level, check the company code to which the service / good has to be delivered and fulfill the "deliver to".
- Check that the department head and the division head are part of the approval workflow
Purchase Requisition should be registered in the Dashboard with the status "submitted"
---
- Save the cart as a model
the cart could be reused with the same items
---
</t>
  </si>
  <si>
    <t xml:space="preserve">- Enter in ARIBA as requester
- Create a requisition by adding 2 non-catalog items 
- Check that the expected fields are visible in the screen
Screen review :
 The following fields are visible :
   &gt; Purch Org
   &gt; Full description
   &gt;  Commodity code
   &gt; Account type
   &gt; Quantity
   &gt; Unit of measure
   &gt;  Price
   &gt; Amount
   &gt; Vendor
---
In "Create Non-Catalog Item",
&gt; check the modifiable data:
- the data inherited from user profile: default currency, purchasing organization
- the data inherited from commodity code: Account type
&gt; check the non modifiable data:
- the calculation of amount
Data inherited modifiable :
  &gt; Currency in price field
  &gt; Purch Org  
  &gt; Accounting type
Data inherited non modifiable :
   &gt; Amount
---
In "Create Non-Catalog Item", 
- do not fill any field
- submit
An error message should mention "there are problems, please correct the mandatory fields"
Manual input (mandatory)
   &gt; Full description
   &gt;  Commodity code
   &gt;  Price
   &gt; Quantity
   &gt; Unit of measure
---
In summary tab, check:
- data inherited and modifiable
Data inherited modifiable :
   &gt; Titles
   &gt; Deliver to
Data inherited non modifiable :
   &gt; Purchasing Unit
   &gt; Company Code
---
In "Accounting - By line item" check:
- data inherited and modifiable
- select different cost center for the 2 items
Set the account type to "1-OPEX-Expenses"
Data inherited modifiable :
   &gt; Account assignment*
   &gt; Cost center
   &gt; Internal Order
   &gt; Account type
   &gt; Bill to*
   &gt; Plant*
   &gt; Deliver to*
   &gt; Need by date
   &gt; Purchase Group
Data hidden:
   &gt; GL account
---
- Enter a full description of the PR
- Select the commodity code X
- Enter the quantity 1
- Select the unit of measure "Each"
- Enter the price  [10-50k€]
- Select vendor ID [Known]
- Enter in the PR Summary
- Enter the need-by date of today
- Add comments 
- Add attachements 
- At the accounting level, check the cost center automatically fulfilled
- At the shipping level, check the company code to which the service / good has to be delivered and fulfill the "deliver to".
- Check that the department head and the division head are part of the approval workflow
Purchase Requisition should be registered in the Dashboard with the status "submitted"
---
- Save the cart as a model
the cart could be reused with the same items
---
</t>
  </si>
  <si>
    <t xml:space="preserve">- Call MIRO transaction
- Enter company code
In basic data tab, 
- Enter the purchase order number
- Check the supplier inherited from the purchase number 
- check the tax code
- Check that lines item correspond to the PO lines which have been received
Inherited data non modifiable:
- Vendor Name, address, Bank account, Bank name
Inherited data modifiable
- lines items which refer to received PO line items
- tax code inherited from the company code
---
In payment tab,
- Enter the baselineDt as the invoice date
- check the payment term
In details tab,
- check that the document type is "RE (Vendor Invoices)"
Inherited data modifiable:
- payment term is inherited from supplier master data
- doc type: "RE (Vendor Invoice)"
---
In basic data tab,
- enter the amount of invoice
- check the price discrepancy between invoice and received PO in the balance
Amount in balance = XXXX
---
- Check that invoiced budget is raised by the invoice amount
the invoiced budget should be raised by the invoiced amount
---
</t>
  </si>
  <si>
    <t xml:space="preserve">- Call MIRO transaction
- Enter company code
In basic data tab, 
- Enter the purchase order number
- Check the information message 'No (suitable) item found for purchase order'
Information message 'No (suitable) item found for purchase order'
---
- Check that a workflow "missing receipt" is automatically sent to the requester
the invoice status is "with workflow" 
icon is an envelop
---
Once the requester registers receipt, 
- At line item level, check the lines which correspond to reveived items
- Check that status icon is grey diamond shape, i.e. unposted/error free document
- Click on the "posting" button
- In the tab "Invoice", double click on the document number to check the booking entries
- Check the booking schemes
SAP entries are reflecting the defined booking schemes:
- debit entry of IR / GR account
- credit entry of vendor account
- credit entry of VAT account
---
</t>
  </si>
  <si>
    <t>- Enter in Ariba as requester
1. In case of normal receipt:
- In the dashboard menu section "manage", click on "receive"
- Search for the related purchase order
2. In case of partial receipt: 
requester can receive less than the ordered quantity. If requester wants to receive more than the initial purchase order, he/she has to first update the purchase Request before receiving.
- Click on "receive" on the top bar
- Click on "accept all" in amount to accept the receipt of the two lines
- Close order by ticking YES
- Click on submit
---
The status of purchase order is "received"
In case of partial receipt only the received quantity is booked as part of accruals</t>
  </si>
  <si>
    <t xml:space="preserve">- Enter in Ariba as requester
- In the dashboard menu section "manage", click on "receive"
- Search for the related purchase order
- Click on "receive" on the top bar
- Click on "accept all" in amount to accept the receipt of the two lines
- Close order by ticking YES
- Click on submit
The status of purchase order is "received"
---
</t>
  </si>
  <si>
    <t xml:space="preserve">- Search for ID of the PR in the field "ID" of the tab "requisition" of the spreadsheet "Search".
- click on the button "Edit"
- change cost center
Purchase Requisition should be registered in the Dashboard with the status "submitted"
the approval workflowshould be updated
---
</t>
  </si>
  <si>
    <t xml:space="preserve">Book a customer credit memo using FB75 transaction code:
-Fill in the customer account
-Fill in the Posting 
-Fill in the Reference and the Header text field
-Fill in the amount
-Fill in the VAT field and mark the "Calculate tax" box (optionnal)
-Fill in the revenue account, cost center and other CO relevant data
- Fill in the Business Area for the revenue account
-Simulate the Document  (F9) and save
=&gt; Note the accounting document Id
Customer credit memo posted
---
For the posted accounting document :
- Go to transaction FB03 (display Financial document)
- On the Customer account line items, check that the transaction type has been automatically derived 
Accounting document is compliant with invoice data
---
For the invoiced customer:
- Go to transaction FBL5N (display customer line items)
- Enter your company code and the invoiced customer
- Execute (F8) 
Customer credit memo is booked
---
</t>
  </si>
  <si>
    <t xml:space="preserve">Post a customer accrual using FB70 transaction code:
Warning: If no customer  is to be booked use FB01 transaction code with ZA document type
-Fill in the customer account
-Fill in the Posting 
-Fill in the Reference and the Header text field
- Use Document type ZB (AP Accrual Engine) (if this option is hidden, you have to go to Editing options and select the doc type option : 2 Doc type ready for input)
Note : The document type ZB is exclusively dedicated to accrual documents. Therefore, this doc. type has to be associated to an accrual special G/L indicator (SGL) 
→K for vendors
→D for customers
- SGL indicator = D (for customers)
- VAT code has to be marked for accruals = "W5" (Input tax ACCRUALS 19,6% with Pro-rata VAT) or No VAT code (#1), 
-Fill in the amount
-Fill in the VAT field and mark the "Calculate tax" box (optionnal)
-Fill in the revenue account, cost center and other CO relevant data
- Fill in the Business Area for the revenue account
-Simulate the Document  (F9) and save
=&gt; Note the accounting document Id
Customer accrual posted
---
For the posted accounting document :
- Go to transaction FB03 (display Financial document)
- On the Customer account line items, check that the transaction type has been automatically derived 
Accounting document is compliant with invoice data
---
For the invoiced customer:
- Go to transaction FBL5N (display customer line items)
- Enter your company code and the invoiced customer
- Execute (F8) 
Customer accrual is booked
---
</t>
  </si>
  <si>
    <t xml:space="preserve">Go to FB65 Transaction code
 Vendor credit memo entry fields displayed
---
Switch company code by pressing 'F7'
'Fill in header data (in basic data tab):
-Vendor
-Document dat
-Posting Date
-Reference
-Amount
-Tax Amount   or check the "calculate tax" box
-Text
-Header Text (in Details tab)
Header data filled in
---
Fill in line items
-GL/ Account
-Amount
-Segment
-Cost center
Press on 'Simulate Document' or press 'F9' to simulate document
Once document is balanced and coorect press on 'Save' or click on 'Ctrl+S'
Vendor credit memo is posted and displayed in FB03
---
</t>
  </si>
  <si>
    <t xml:space="preserve">Print a "File Copy" of the original check with transaction FBZ5
- Select the Paying document number (check with transaction FCHN for a valid document number)
- Select the Paying company code
- Select the Fiscal year
- Select the Payment method: C
- Select the Check lot number: 0001
- Select the Alternative form: 
                       ZJPM_CHECK
- Select the Printer for forms: (e.g. LOCL)
- Select the Do not Void any Checks
Then go to Check&gt; Print&gt; Old Check
---
The program generates a new File Copy of the original check.
The mention File Copy is placed at the signature level of the order check.
The check number should be the same the one that appeared on the original check.
</t>
  </si>
  <si>
    <t xml:space="preserve">Go to FB12 Transaction code- REQUEST CORRESPONDENCE
- COMPANY CODE : Enter the company code
Press Enter
- Choose SAP19 : Customer invoice
- Enter the DOCUMENT NUMBER and FISCAL YEAR
Press Enter
Customer invoice was requested
---
Go to F.61 transaction code - TRIGGER FOR CORRESPONDENCE
- CORRESPONDENCE : Choose SAP19 (customer invoice)
- COMPANY CODE : Enter company code
- DOCUMENT NUMBER : Enter document number
- FISCAL YEAR : Enter fiscal year
Press Enter
There are X correspondences
The spool generates a file containing all the requested invoices that have to be printed
---
Go to SP02 transaction code - OUTPUT CONTROLLER : LIST OF SPOOL REQUESTS
List of invoices that have to be printed
- Choose ann display in invoice
- Press PRINT DIRECTLY
This will trigger the printing of the selected customer invoices
Invoice printed
---
</t>
  </si>
  <si>
    <t xml:space="preserve">Go to transaction code FBL1N
- select your company(ies) code
- select your vendor(s)
If you want to view line items for several customers: go to 'multiple selections' and enter the customer number range
If you do not fill the field "customer" all the line items of the company code matching your selection criterias will be displayed
-In the line item selection part choose whether you want to display 
1. all items
2. cleared items 
3. or open items at key date
-In the type section choose if you want to display 
1. normal items
2. special GL transactions
3. noted items
4. parked items
5.vendor items
You can choose a defined variant selection pressing 'SHIFT + F5' and access to dynamic selections pressing 'SHIFT+ F4'
- Execute via pressing 'F8'
The vendor(s)  line items matching your selection criterias are displayed
---
---
---
</t>
  </si>
  <si>
    <t xml:space="preserve">Go to transaction code FBL1N and display your vendor open items
- choose a credit memo available on your vendor
- choose the invoice to which you want to link the credit memo and note accounting document ID
Invoice to be linked with credit memo is identified
---
Select the credit memo line item and press "Ctrl + SHIFT + 8" to edit it
- In the" Invoice Ref." field enter the accounting document number of the invoice identified in step 1
Invoice is linked to credit memo
---
---
</t>
  </si>
  <si>
    <t xml:space="preserve">Void and reprint check with transaction FCH7:_x000D_
- Select the Paying company code_x000D_
- Select the House Bank_x000D_
- Select the Account ID_x000D_
- Enter the Check Number: (e.g.: 000011, check the check number with transaction FCHN)_x000D_
- Select the Void reason code: (e.g: 07)_x000D_
- Select the Check lot number: (e.g.: 0001)_x000D_
- Select the Alternative form: ZJPM_CHECK_x000D_
- Select the Printer for forms: e.g. LOCL_x000D_
_x000D_
Then go to Check&gt; Reprint_x000D_
The program voiding the cheque and creates automatically a new cheque with a new check number_x000D_
_x000D_
_x000D_
_x000D_
---
</t>
  </si>
  <si>
    <t xml:space="preserve">Step description: SAP Z133. Details in the file attached
Posting details
- Type  : GDR
- Invoice
- Fiscal year
- 31/03/2018 then 31/08/2018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Correct split on non deductible VAT should be made on receiver document with cross reference to original document in split non deductible VAT document
---
Step description: SAP Z133. Details in the file attached
Posting details
- Type  : GDR
- Invoice
- Fiscal year
- 31/03/2018 then 31/08/2018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Correct split on non deductible VAT should be made on receiver document with cross reference to original document in split non deductible VAT document
---
Step description: SAP Z133. Details in the file attached
Posting details
- Type  : GDR
- Invoice
- Fiscal year
- 31/03/2018 then 31/08/2018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Correct split on non deductible VAT should be made on receiver document with cross reference to original document in split non deductible VAT document
---
Step description: SAP Z133. Details in the file attached
Posting details
- Type  : GDR
- Invoice
- Fiscal year
- 31/03/2018 then 31/08/2018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Correct split on non deductible VAT should be made on receiver document with cross reference to original document in split non deductible VAT document
---
Step description: SAP Z133. Details in the file attached
Posting details
- Type  : GDR
- Invoice
- Fiscal year
- 01/01/2019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Correct split on non deductible VAT should be made on receiver document with cross reference to original document in split non deductible VAT document
---
Step description: SAP Z133. Details in the file attached
Posting details
- Type  : GDR
- Invoice
- Fiscal year
- 01/01/2019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
Step description: SAP Z133. Details in the file attached
Posting details
- Type  : GDR
- Invoice
- Fiscal year
- 01/01/2019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Correct split on non deductible VAT should be made on receiver document with cross reference to original document in split non deductible VAT document
---
Step description: SAP Z133. Details in the file attached
Posting details
- Type  : GDR
- Invoice
- Fiscal year
- 01/01/2019
Click on upload file first in test mode. If all ok, then go back one step, check the parameters and untick "Test Run", then click on upload file and search file
The accounting documents are posted for both senders and receivers.
Segment derivation should be based on cost center derivation from table ZTT_FI_TRANS_C aligned with posting date (based on column C and D from upload file)
Partner segment determination should be in line with the same logic as for cost center (based on column E and F from upload file)
---
</t>
  </si>
  <si>
    <t xml:space="preserve">A. Create a PO requisition 
In "Create Non-Catalog Item", 
- do not fill any field
- submit
In summary tab, check:
- data inherited and modifiable
- In "Accounting - By line item" check: data inherited and modifiable
Fill in tha data for PR description:
- select different cost center for the 2 items (multisegment)
- Select the commodity code X
- Enter the quantity/unit of measure "Each"/the price/vendor ID
- Enter in the PR Summary
- Enter the need-by date of today =&gt; check if all the data is displayed in ME53N
A. Purchase Requisition should be registered in the Dashboard with the status "submitted"
---
B Automatic PO creation
On the Purchase Requisition screen, click on the  SUMMARY tab and check the field displayed
Inherited data non modifiable: 
 - On the Purchase Requisition screen click on the ORDERS tab
  - The status of the PR is at "Ordered"
  - The amount of the PO displayed in the Cart Summary must be equal to the amount input in the PR
  - The following fields must correspond to the PR:  - Title of the PO//- Purchasing unit//- Company code//
- Call the transaction ME23N &amp;- Verifiy the Order ID in SAP
B. PO created with 2 different segments corresponding to the cost centers
---
C.  Standard receipt  
- Enter in Ariba as a requester+E2
- In the dashboard menu section "manage", click on "receive"
- Search for the related purchase order
- Click on "receive" on the top bar
- Click on "accept all" in amount to accept the receipt of the two lines
- Close order by ticking YES&amp;Submit
C. The receipt is created
---
D.  Accrual Management
- Call transaction ME23N
- In the tab "Purchase Order History", the good receipt is registered as "WE" document type.
- Double click on the material document number to access to the corresponding accounting documents
- Click on FI Documents and double click the accounting document
- Check the 2 lines corresponding to the booking schemes:
  &gt; Entry of the expense account account corresponding to the amount of purchase order
  &gt; Entry of the good receipt/invoice to be received account corresponding to the amount of receipt
E. Invoice creation 
'- Call MIRO transaction
- Enter company code + purchase order number
- Check that lines item correspond to the PO lines which have been received
In payment tab enter the baselineDt as the invoice date
- check the payment term
In payment tab,
- Enter the baselineDt as the invoice date
- check the payment term
In details tab,
- check that the document type is "RE (Vendor Invoices)"
In basic data tab
- enter the amount of invoice
- check the price discrepancy between invoice and received PO in the balance
- Check that invoiced budget is raised by the invoice amount
D. The accrual is posted with relevant segment data 
E. The invoice is created  with the correct segmental split accordingly to the Cost Centers in PO 
---
A. Create a PO requisition 
In "Create Non-Catalog Item", 
- do not fill any field
- submit
In summary tab, check:
- data inherited and modifiable
- In "Accounting - By line item" check: data inherited and modifiable
Fill in tha data for PR description:
- select different cost center for the 2 items (multisegment)
- Select the commodity code X
- Enter the quantity/unit of measure "Each"/the price/vendor ID
- Enter in the PR Summary
- Enter the need-by date of today =&gt; check if all the data is displayed in ME53N
A. Purchase Requisition should be registered in the Dashboard with the status "submitted"
---
B Automatic PO creation
On the Purchase Requisition screen, click on the  SUMMARY tab and check the field displayed
Inherited data non modifiable: 
 - On the Purchase Requisition screen click on the ORDERS tab
  - The status of the PR is at "Ordered"
  - The amount of the PO displayed in the Cart Summary must be equal to the amount input in the PR
  - The following fields must correspond to the PR:  - Title of the PO//- Purchasing unit//- Company code//
- Call the transaction ME23N &amp;- Verifiy the Order ID in SAP
B. PO created with 1 forced segment corresponding to the default value for Company Code (despite the 2 different cost centers)
---
C.  Standard receipt  
- Enter in Ariba as a requester+E2
- In the dashboard menu section "manage", click on "receive"
- Search for the related purchase order
- Click on "receive" on the top bar
- Click on "accept all" in amount to accept the receipt of the two lines
- Close order by ticking YES&amp;Submit
C. The receipt is created
---
D.  Accrual Management
- Call transaction ME23N
- In the tab "Purchase Order History", the good receipt is registered as "WE" document type.
- Double click on the material document number to access to the corresponding accounting documents
- Click on FI Documents and double click the accounting document
- Check the 2 lines corresponding to the booking schemes:
  &gt; Entry of the expense account account corresponding to the amount of purchase order
  &gt; Entry of the good receipt/invoice to be received account corresponding to the amount of receipt
E. Invoice creation 
'- Call MIRO transaction
- Enter company code + purchase order number
- Check that lines item correspond to the PO lines which have been received
In payment tab enter the baselineDt as the invoice date
- check the payment term
In payment tab,
- Enter the baselineDt as the invoice date
- check the payment term
In details tab,
- check that the document type is "RE (Vendor Invoices)"
In basic data tab
- enter the amount of invoice
- check the price discrepancy between invoice and received PO in the balance
- Check that invoiced budget is raised by the invoice amount
D. The accrual is posted with relevant segment data 
E. The invoice is created  with 1 forced segment corresponding to the default value for Company Code (despite the 2 different cost centers)
---
A. Create a PO requisition 
In "Create Non-Catalog Item", 
- do not fill any field
- submit
In summary tab, check:
- data inherited and modifiable
- In "Accounting - By line item" check: data inherited and modifiable
Fill in tha data for PR description:
- select different cost center for the 2 items (multisegment)
- Select the commodity code X
- Enter the quantity/unit of measure "Each"/the price/vendor ID
- Enter in the PR Summary
- Enter the need-by date of today =&gt; check if all the data is displayed in ME53N
A. Purchase Requisition should be registered in the Dashboard with the status "submitted"
---
B Automatic PO creation
On the Purchase Requisition screen, click on the  SUMMARY tab and check the field displayed
Inherited data non modifiable: 
 - On the Purchase Requisition screen click on the ORDERS tab
  - The status of the PR is at "Ordered"
  - The amount of the PO displayed in the Cart Summary must be equal to the amount input in the PR
  - The following fields must correspond to the PR:  - Title of the PO//- Purchasing unit//- Company code//
- Call the transaction ME23N &amp;- Verifiy the Order ID in SAP
B. PO created with 2 different segments corresponding to the cost centers
---
C.  Standard receipt  
- Enter in Ariba as a requester+E2
- In the dashboard menu section "manage", click on "receive"
- Search for the related purchase order
- Click on "receive" on the top bar
- Click on "accept all" in amount to accept the receipt of the two lines
- Close order by ticking YES&amp;Submit
- Before submission make sure that the receipt value is higher than the initial PO 
C. The receipt is created
---
D.  Accrual Management
- Call transaction ME23N
- In the tab "Purchase Order History", the good receipt is registered as "WE" document type.
- Double click on the material document number to access to the corresponding accounting documents
- Click on FI Documents and double click the accounting document
- Check the 2 lines corresponding to the booking schemes:
  &gt; Entry of the expense account account corresponding to the amount of purchase order
  &gt; Entry of the good receipt/invoice to be received account corresponding to the amount of receipt
E. Invoice creation 
'- Call MIRO transaction
- Enter company code + purchase order number
- Check that lines item correspond to the PO lines which have been received
In payment tab enter the baselineDt as the invoice date
- check the payment term
In payment tab,
- Enter the baselineDt as the invoice date
- check the payment term
In details tab,
- check that the document type is "RE (Vendor Invoices)"
In basic data tab
- enter the amount of invoice
- check the price discrepancy between invoice and received PO in the balance
- Check that invoiced budget is raised by the invoice amount
D. The accrual is posted with relevant segment data 
E. The invoice is created  w
B. PO created with 2 different segments corresponding to the cost centers
---
</t>
  </si>
  <si>
    <t xml:space="preserve">Prerequisite: SAP FB60 posting (see test 1.4.1) 
Posting details:
- Ccode: Mono-segment CCode
- Vendor: IOxxxxx (not composite)
- Doc&amp;Posting Date: XX.XX.2018 
- Currency : different from the one of the company code
- Calculate VAT - yes, (pro rata)
GL Account: Cost Account 60 Debit Balance //Segment //Pseg empty
GL Account: Cost Account 40 Debit Balance  //Segment//Pseg empty
Step Transaction FB08 
Document number / Fiscal Year / Company Code - taken from the document posted 
Reversal reason 02 
The accounting document is posted:
- the granularity of the original posting is preserved 
- the GL document is balanced by segment
---
Step Description: SAP FB60 posting (see test 1.4.1)
- Ccode: Mono-segment CCode
- Vendor: IOxxxxx (composite)
- Doc&amp;Posting Date: XX.XX.2018
- Currency different from the company code 
- Amount: 100
- Calculate VAT - yes, (pro-rata code)
GL Account: Cost account Debit Balance 60//Segment 39//Pseg empty
GL Account: Cost account Debit Balance 40//Segment 29//Pseg empty
Step Transaction FB08 
Document number / Fiscal Year / Company Code - taken from the document posted 
Reversal reason 02 
The accounting document is posted:
- the granularity of the original posting is preserved 
- the GL document is balanced by segment
---
Step Description: SAP FB60 posting (see test 1.4.1)
Posting details:
- Ccode: Composite
- Vendor: Composite IO
- Doc&amp;Posting Date: XX.XX.2018 
- Currency different from local
- Amount: 500
- Calculate VAT - yes (pro-rata)
GL Account: Cost Account Debit Balance 200 // Segment 99//Pseg 39
GL Account: Cost Account  Debit Balance 300 // Segment 39//Pseg 29
Step Transaction FB08 
Document number / Fiscal Year / Company Code - taken from the document posted 
Reversal reason 02 
The accounting document is posted: 
- the granularity of the original posting is preserved 
- the GL document is balanced by segment
- the information message appears regarding Segment 99 for composite (posting allowed) 
---
Step Description: SAP FB60 posting (see test 1.4.1)
Posting details:
- Ccode: 1000 (composite)
- Vendor: Composite IO
- Doc&amp;Posting Date: XX.XX.2018 
- Currency different from local
- Amount: 500
- Calculate VAT - yes (pro-rata)
GL Account: Cost Account Debit Balance 200 // Segment 99//Pseg 39
GL Account: Cost Account  Debit Balance 300 // Segment 39//Pseg 29
Step Transaction FB08 
Document number / Fiscal Year / Company Code - taken from the document posted 
Posting date XX.XX.2019 
Reversal reason 02 
Reversal not possible - Segment 99 is not allowed for IO transactions with IO
---
Step Description: SAP FB60 posting (see test 1.4.1)
Posting details:
- Ccode: Composite
- Vendor: Mono-segment IO
- Doc&amp;Posting Date: XX.XX.2018 
- Currency different from local
- Amount: 500
- Calculate VAT - yes (pro-rata)
GL Account: Cost Account Debit Balance 200 // Segment //Pseg 39
GL Account: Cost Account  Debit Balance 300 // Segment //Pseg 99
Step Transaction FB08 
Document number / Fiscal Year / Company Code - taken from the document posted 
Reversal reason 02 
The accounting document is posted:
- the granularity of the original posting is preserved 
- the GL document is balanced by segment
---
Step Description: SAP FB60 posting (see test 1.4.1)
Posting details:
- Ccode: Mono Liner
- Vendor: Non-PO 3rd Party Vendor
- Doc&amp;Posting Date: XX.XX.2018 
- Currency different from local
- Amount: 500
- Calculate VAT - yes (pro-rata)
GL Account: Cost Account Debit Balance 200 // Segment 99//Pseg 29
GL Account: Cost Account  Debit Balance 300 // Segment 99//Pseg 29
Step Transaction FB08 
Document number / Fiscal Year / Company Code - taken from the document posted 
Reversal reason 02 
The accounting document is posted:
- the granularity of the original posting is preserved 
- the GL document is balanced by segment
---
Step Description: SAP FB60 posting (see test 1.4.1)
Posting details:
- Ccode: Composite
- Vendor: Non-PO 3rd Party Vendor
- Doc&amp;Posting Date: XX.XX.2018 
- Currency different from local
- Amount: 500
- Calculate VAT - yes (pro-rata)
GL Account: Cost Account Debit Balance 200 // Segment 99//Pseg 39
GL Account: Cost Account  Debit Balance 300 // Segment 49//Pseg 29
Step Transaction FB08 
Document number / Fiscal Year / Company Code - taken from the document posted 
Reversal reason 02 
The accounting document is posted:
- the granularity of the original posting is preserved 
- the GL document is balanced by segment
---
</t>
  </si>
  <si>
    <t xml:space="preserve">Prerequisitions :
Step Description: SAP FB60 posting / use exiting posting if possible:
Posting details:
- Ccode: Mono-segment Company Code
- Vendor: IOxxxxx (composite)
- Doc&amp;Posting Date: XX.XX.2018 
- Currency different from local; Calculate VAT - yes,
GL Account: Cost Account Debit Balance  //Pseg 39
GL Account: Cost Account  Debit Balance //Pseg 29
PAYMENT:
SAP F110 - create payment proposal for the document above (take into consideration the vendor account, document number and payment method)
Execute the payment and view the document (SAP FB03)
Reversal: FBRA 
Document Number // CCode // Year (see the evidence in script 1.5.1)
The accounting document is posted:
-the segment  and partner segment values are populated accordingly to the source document
- the GL document is balanced by segment
- in the expense account line item, the parther segment is populated 
- partner segment information is not populated on VAT line item 
---
Prerequisites:
Step Description: SAP FB60 posting / use exiting posting if possible:
Posting details:
- Ccode: Composite Company Code
- Vendor: IOxxxxx (Mono-Liner)
- Doc&amp;Posting Date: XX.XX.2018 
- Currency different from local; Calculate VAT - yes,
Multisegment document with populated partner segment value 
PAYMENT:
SAP F110 - create payment proposal for the document above (take into consideration the vendor account, document number and payment method)
Execute the payment and view the document (SAP FB03)
Reversal: FBRA 
Document Number // CCode // Year (see the evidence in script 1.5.1)
The accounting document is posted:
-the segment  and partner segment values are populated accordingly to the source document
- the GL document is balanced by segment
- in the expense account line item, the parther segment is populated 
- partner segment information is not populated on VAT line item 
---
Prerequisites:
Step Description: SAP FB60 posting / use exiting posting if possible:
Posting details:
- Ccode: Composite Company Code
- Vendor: 3rd Party
- Doc&amp;Posting Date: XX.XX.2018 
- Currency different from local; Calculate VAT - yes,
Multisegment document with populated partner segment value 
PAYMENT:
SAP F110 - create payment proposal for the document above (take into consideration the vendor account, document number and payment method)
Execute the payment and view the document (SAP FB03)
Reversal: FBRA 
Document Number // CCode // Year (see the evidence in script 1.5.1)
The accounting document is posted:
-the segment  and partner segment values are populated accordingly to the source document
- the GL document is balanced by segment
- in the expense account line item, the parther segment is populated 
- partner segment information is not populated on VAT line item 
---
Prerequisites:
Step Description: SAP FB60 posting / use exiting posting if possible:
Posting details:
- Ccode: Mono-Segment Company Code
- Vendor: 3rd Party
- Doc&amp;Posting Date: XX.XX.2018 
- Currency different from local; Calculate VAT - yes,
Multisegment document with populated partner segment value 
PAYMENT:
SAP F110 - create payment proposal for the document above (take into consideration the vendor account, document number and payment method)
Execute the payment and view the document (SAP FB03)
Reversal: FBRA 
Document Number // CCode // Year (see the evidence in script 1.5.1)
The accounting document is posted:
-the segment  and partner segment values are populated accordingly to the source document
- the GL document is balanced by segment
- in the expense account line item, the parther segment is populated 
- partner segment information is not populated on VAT line item 
---
</t>
  </si>
  <si>
    <t xml:space="preserve">Prerequisites: Post a document via FB70/use the existing posting:
Posting details:
- Ccode: Mono-segment CCode
- Vendor: IOxxxxx (not composite)
- Doc&amp;Posting Date: XX.XX.2018 
- Currency : different from the one of the company code
- Calculate VAT - no
GL Account: RevenueAccount credit Balance //Segment XX//Pseg XX
GL Account: RevenueAccount credit Balance  //Segment YY//Pseg XX
Step Transaction FB08 
Document number / Fiscal Year / Company Code - taken from the document posted 
Reversal reason 02 
The accounting document is posted:
- The segment and partner segment values are populated as in the source document
- the GL document is balanced by segment
- partner segment information is not populated on VAT line item 
---
Prerequisites: Post a document via FB70/use the existing posting:
Posting details:
- Ccode: Composite CCode
- Vendor: IOxxxxx (not composite)
- Doc&amp;Posting Date: XX.XX.2018 
- Currency : different from the one of the company code
- Calculate VAT - no
Multi Segment invoice with populated Partner Segment Value
Step Transaction FB08 
Document number / Fiscal Year / Company Code - taken from the document posted 
Reversal reason 02 
The accounting document is posted:
- The segment is not forced (depending on teh cost center) 
- the GL document is balanced by segment
- in the expense account line item, the parther segment is as populated 
- partner segment information is not populated on VAT line item 
---
Prerequisites: Post a document via FB70/use the existing posting:
Posting details:
- Ccode: Mono-segment CCode
- Vendor: IOxxxxx (composite)
- Doc&amp;Posting Date: XX.XX.2018
- Currency different from the company code 
- Calculate VAT - no
GL Account: RevenueAccount credit Balance //Segment XX//Pseg YY
GL Account: RevenueAccount credit Balance  //Segment XX//Pseg ZZ
Step Transaction FB08 
Document number / Fiscal Year / Company Code - taken from the document posted 
Reversal reason 02 
The accounting document is posted:
- The segment and partner segment values are populated as in the source document
- the GL document is balanced by segment
- in the expense account line item, the parther segment not populated 
- partner segment information is not populated on VAT line item 
---
Prerequisites: Post a document via FB70/use the existing posting:
Posting details:
- Ccode: Composite CCode
- Vendor: IOxxxxx (composite)
- Doc&amp;Posting Date: XX.XX.2018
- Currency different from the company code 
- Calculate VAT - no
GL Account: RevenueAccount credit Balance //Segment YY//Pseg XX
GL Account: RevenueAccount credit Balance  //Segment XX//Pseg ZZ
Step Transaction FB08 
Document number / Fiscal Year / Company Code - taken from the document posted 
Reversal reason 02 
The accounting document is posted:
- The segment is not forced (depending on teh cost center) 
- the GL document is balanced by segment
- in the expense account line item, the parther segment is as populated 
- partner segment information is not populated on VAT line item 
---
Prerequisites: Post a document via FB70/use the existing posting:
Posting details:
- Ccode: Composite CCode
- Vendor:3rd party 
- Doc&amp;Posting Date: XX.XX.2018
- Currency different from the company code 
- Calculate VAT - no
GL Account: RevenueAccount credit Balance //Segment YY//Pseg XX
GL Account: RevenueAccount credit Balance  //Segment XX//Pseg ZZ
Step Transaction FB08 
Document number / Fiscal Year / Company Code - taken from the document posted 
Reversal reason 02 
The accounting document is posted:
- The segment is not forced (depending on teh cost center) 
- the GL document is balanced by segment
- in the expense account line item, the parther segment is as populated 
- partner segment information is not populated on VAT line item 
---
Prerequisites: Post a document via FB70/use the existing posting:
Posting details:
- Ccode: Mono-Liner CCode
- Vendor:3rd party 
- Doc&amp;Posting Date: XX.XX.2018
- Currency different from the company code 
- Calculate VAT - no
GL Account: RevenueAccount credit Balance //Segment XX//Pseg YY
GL Account: RevenueAccount credit Balance  //Segment XX//Pseg ZZ
Step Transaction FB08 
Document number / Fiscal Year / Company Code - taken from the document posted 
Reversal reason 02 
The accounting document is posted:
- The segment and partner segment values are populated as in the source document
- the GL document is balanced by segment
- in the expense account line item, the parther segment not populated 
- partner segment information is not populated on VAT line item 
---
</t>
  </si>
  <si>
    <t xml:space="preserve">Prerequisites: 
Payment document exists for the invoice with following criteria (see the scripts 2.2.1 &amp; 2.2.2)
- Ccode: Mono-segment CCode
- Vendor: IOxxxxx (not composite)
- Doc&amp;Posting Date: XX.XX.2018 
- Currency : different from the one of the company code
- Calculate VAT - no
GL Account: RevenueAccount credit Balance //Segment XX//Pseg XX
GL Account: RevenueAccount credit Balance  //Segment YY//Pseg XX
Step Transaction FBRA 
Reverse the document (give the clearing document number // CCode // Fiscal Year)
Execute the reversal and view the document (SAP FB03)
The accounting documents is  posted:
- The segment and partner segment values are populated as in the source document
- the GL document is balanced by segment
- partner segment information is not populated on VAT line item 
---
Prerequisites: Post a document via FB70/use the existing posting:
Posting details:
- Ccode: Composite CCode
- Vendor: IOxxxxx (not composite)
- Doc&amp;Posting Date: XX.XX.2018 
- Currency : different from the one of the company code
- Calculate VAT - no
Multi Segment invoice with populated Partner Segment Value
Step Transaction FBRA 
Reverse the document (give the clearing document number // CCode // Fiscal Year)
Reverse the posting with segment 99 in 2019
Execute the reversal and view the document (SAP FB03)
The reversal is blocked because segment 99 is forbidden in composite company codes 
---
Prerequisites: Post a document via FB70/use the existing posting:
Posting details:
- Ccode: Composite CCode
- Vendor: IOxxxxx (not composite)
- Doc&amp;Posting Date: XX.XX.2018 
- Currency : different from the one of the company code
- Calculate VAT - no
Multi Segment invoice with populated Partner Segment Value
Step Transaction FBRA 
Reverse the document (give the clearing document number // CCode // Fiscal Year)
Execute the reversal and view the document (SAP FB03)
The accounting documents is  posted:
- The segment is not forced (depending on teh cost center) 
- the GL document is balanced by segment
- in the expense account line item, the parther segment is as populated 
- partner segment information is not populated on VAT line item 
---
Prerequisites: Post a document via FB70/use the existing posting:
Posting details:
- Ccode: Mono-segment CCode
- Vendor: IOxxxxx (composite)
- Doc&amp;Posting Date: XX.XX.2018
- Currency different from the company code 
- Calculate VAT - no
GL Account: RevenueAccount credit Balance //Segment XX//Pseg YY
GL Account: RevenueAccount credit Balance  //Segment XX//Pseg ZZ
Step Transaction FBRA 
Reverse the document (give the clearing document number // CCode // Fiscal Year)
Execute the reversal and view the document (SAP FB03)
The accounting documents is  posted:
- The segment and partner segment values are populated as in the source document
- the GL document is balanced by segment
- in the expense account line item, the parther segment not populated 
- partner segment information is not populated on VAT line item 
---
Prerequisites: 
Payment document exists for the invoice with following criteria (see the scripts 2.2.1 &amp; 2.2.2)
Posting details:
- Ccode: Composite CCode
- Vendor: IOxxxxx (composite)
- Doc&amp;Posting Date: XX.XX.2018
- Currency different from the company code 
- Calculate VAT - no
GL Account: RevenueAccount credit Balance //Segment YY//Pseg XX
GL Account: RevenueAccount credit Balance  //Segment XX//Pseg ZZ
Step Transaction FBRA 
Reverse the document (give the clearing document number // CCode // Fiscal Year)
Execute the reversal and view the document (SAP FB03)
The accounting documents is  posted:
- The segment is not forced (depending on teh cost center) 
- the GL document is balanced by segment
- in the expense account line item, the parther segment is as populated 
- partner segment information is not populated on VAT line item 
---
Prerequisites: 
Payment document exists for the invoice with following criteria (see the scripts 2.2.1 &amp; 2.2.2)
Posting details:
- Ccode: Composite CCode
- Vendor:3rd party 
- Doc&amp;Posting Date: XX.XX.2018
- Currency different from the company code 
- Calculate VAT - no
GL Account: RevenueAccount credit Balance //Segment YY//Pseg XX
GL Account: RevenueAccount credit Balance  //Segment XX//Pseg ZZ
Step Transaction FBRA 
Reverse the document (give the clearing document number // CCode // Fiscal Year)
Execute the reversal and view the document (SAP FB03)
The accounting documents is  posted:
- The segment is not forced (depending on teh cost center) 
- the GL document is balanced by segment
- in the expense account line item, the parther segment is as populated 
- partner segment information is not populated on VAT line item 
---
Prerequisites: 
Payment document exists for the invoice with following criteria (see the scripts 2.2.1 &amp; 2.2.2)
Posting details:
- Ccode: Mono-Liner CCode
- Vendor:3rd party 
- Doc&amp;Posting Date: XX.XX.2018
- Currency different from the company code 
- Calculate VAT - no
GL Account: RevenueAccount credit Balance //Segment XX//Pseg YY
GL Account: RevenueAccount credit Balance  //Segment XX//Pseg ZZ
Step Transaction FBRA 
Reverse the document (give the clearing document number // CCode // Fiscal Year)
Execute the reversal and view the document (SAP FB03)
The accounting documents is  posted:
- The segment and partner segment values are populated as in the source document
- the GL document is balanced by segment
- in the expense account line item, the parther segment not populated 
- partner segment information is not populated on VAT line item 
---
</t>
  </si>
  <si>
    <t>Check that the a warning message informs that a "PO Mandatory" is expectedSAP entries are reflecting the defined booking schemes:
- debit entry of IR / GR account
- credit entry of vendor account
- credit entry of VAT accountthe invoiced budget should be raised by the invoiced amount</t>
  </si>
  <si>
    <t xml:space="preserve">Book a customer invoice using FB70 transaction code:
-Fill in the Posting date and the Header text field
-Fill in the amount and the transaction currency
-Fill in the VAT field and mark the "Calculate tax" box (optionnal)
- VAT
-Fill in the revenue account, cost center and other CO relevant data
- Fill in the Business Area for the revenue account if needed
-Simulate the Document  (F9) and save
=&gt; Note the accounting document Id
Customer invoice created
---
For the posted accounting document :
- Go to transaction FB03 (display Financial document)
- On the Customer account line items, check that the transaction type has been automatically derived 
Accounting document is compliant with invoice data
---
For the invoiced customer:
- Go to transaction FBL5N (display customer line items)
- Enter your company code and the invoiced customer
- Execute (F8) 
Customer invoice created
---
</t>
  </si>
  <si>
    <t xml:space="preserve">Go to Transaction: F-32
-Select your cutomer account
-Enter your clearing date and period
If you want to clear identified accounting documents you can use the radio button as a filter follow
*  Document number
* Posting date
* Amount ...
...
* Reference
Press Enter
Additionaly you can select the line items in the second screen
-Select the line items to clear: you can use the icon bar to facilitate the line items selection
Once your open items are selected you can:
1. Clear the accounting documents if the "not assigned" field balances to zero
-Press on save to create the clearing document
2. Book line items on another GL account with or without SGL Indicator
-Press 'SHIFT + F2' to simulate your accounting document
-Save to post your clearing document
Expected Result : Financial document is posted on your customer account </t>
  </si>
  <si>
    <t>Go to F-47 transaction code to post a doxnpayment
DOWN PAYMENT REQUEST : HEADER DATA
- DOCUMENT DATE : Enter current date
- POSTING DATE : Enter current date 
- TYPE : Choose KA from the list for down payment document
- PERIOD : Enter the period of the fiscal year
- COMPANY CODE : Enter the company code
- CURRENCY/RATE : Enter the currency for the down payment
- REFERENCE : Enter the reference of the down payment (numbers or letters)
- DOC. HEADER TEXT : Enter header text (explanations or notes which apply to the document as a whole)
- ACCOUNT : Enter a VENDOR account
- TRG. SP. G/L IND. : Determine the special G/L indicator for a down payment request in this field with which the corresponding down payment is to be posted later. 
Choose from the list the corresponding down payment SGL indicator, usually A
Press ENTER
Expected Result : Display the screen "DOWN PAYMENT REQUEST ADD VENDOR ITEM"
---
DOWN PAYMENT REQUEST ADD VENDOR ITEM
- AMOUNT : Enter the amount of the down payment 
- CALCULATE TAX : Check this box if there is a tax that needs to be calculated on the down payment
- W. TAX CODE : Choose the tax code (this field appears when the vendor is subject to withholding tax)
- DUE DATE : Enter the due date for the down payment
- PMT METHOD : Fill in this field with the payment method
- COST CENTER : Leave it empty unless  there is no account number in the field G/L account
Press ENTER
- MORE DATA : Press MORE DATA to check that the field TRANS. TYPE has been automatically derived
Go to document --&gt; POST 
Note the document number
Expected Result : Document xxx posted</t>
  </si>
  <si>
    <t>Transaction: OB52
Choose the correct variant:
Open the period for account type K from period XX 201N to period X+1 201N
Expected Result : For account type K the period X+1 201N is open. All the other periods are closed including period XX 201N.</t>
  </si>
  <si>
    <t xml:space="preserve">Go to Transaction: OB52
Choose variant: 
Choose the variant IXXX (XXX being the first and last two numbers of your company code) and close the period for account type D from period 02 201N to period 02 201N
Save your changes
Expected Result : For account type D the period 02 201N is open. Period 01 201N is closed. SAP FI-AP  
</t>
  </si>
  <si>
    <t>Go to transaction code FBL5N
- select your company(ies) code
- select your customer(s)
If you want to view line items for several customers: go to 'multiple selections' and enter the customer number range
If you do not fill the field "customer" all the line items of the company code matching your selection criterias will be displayed
-In the line item selection part choose whether you want to display 
1. all items
2. cleared items 
3. or open items at key date
-In the type section choose if you want to display 
1. normal items
2. special GL transactions
3. noted items
4. parked items
5.vendor items
You can choose a defined variant selection pressing 'SHIFT + F5' and access to dynamic selections pressing 'SHIFT+ F4'
- Execute via pressing 'F8'
Expected Result : The customer(s) line items matching your selection criterias are displayed</t>
  </si>
  <si>
    <t xml:space="preserve">Select vendor and invoices to test the payment run
-Choose your vendor for which you want to process the payment and make sure the payment method for which you want to pay is available on the vendor
-For the chosen vendor display line items using transaction FBL1N and target the accounting document ID of the invoice you want to pay.
The vendor payment method is available and the accountig document ID of the invoice to be paid is noted.
---
AUTOMATIC PAYMENT TRANSACTIONS : STATUS
- RUN DATE : Enter current date
- IDENTIFICATION : Enter an identification name specific to your payment run
Press the tab PARAMETER
Display the tab PARAMETER
---
AUTOMATIC PAYMENT TRANSACTIONS : PARAMETERS
- POSTING DATE : Date which is used when entering the document in Financial accounting or Controlling. Enter current date for example
- DOCS ENTERED UP TO : This specifies the date up to which invoices are taken into account for payment. Enter current date for exemple
- COMPANY CODE : Enter the adequate company code --&gt; Free of choice
- PAYMENT METHOD : Choose payment methods between C (cheque), D(direct debit), F(fax),  V(bank transfer)
(if you have checked the box individual payment when creating a vendor, there will not be payment grouping)
- NEXT P/DATE : This date is needed in order to check the due date of payables. If an invoice is already overdue on the date of the next payment run, or would lose cash discount, the system pays the invoice in this payment run. Enter the adequate date (e.g. current date + X days)
- VENDOR : Enter or choose the vendor from the list if you want to pay only one vendor. If you want to pay more than one, enter from which vendor to which other you want to run the payment process. 
The system will check if there is an invoice entered before the "DOCS ENTERED UP TO" date and due before "NEXT P/DATE". In this case, the system will pay the invoice during the current payment run.
Note that if you only enter the vendor without the invoices id, you will pay all the invoices of this vendor and this may block the vendor for other users
To pay all vendors, enter 000000 to 999999 
Press the tab FREE SELECTION
Display the tab FREE SELECTION
---
AUTOMATIC PAYMENT TRANSACTIONS : FREE SELECTION
- FIELD NAME : Enter the field name you want to filter on. For example "Document number" if you want to filter by document number and fiscal year
- VALUES : Enter values of the field name selected above
Usually this tab is not used because it is preferable to pay all invoices of vendors.
Press the tab ADDITIONNAL LOG
Display the tab ADDITIONNAL LOG
---
AUTOMATIC PAYMENT TRANSACTIONS : ADDITIONAL LOG
- DUE DATE CHECK : Check this box
- PAYMENT METHOD SELECTION IN ALL CASES : Check this box
- LINE ITEMS OF THE PAYMENT DOCUMENTS : Check this box
- VENDORS : Enter vendors id (from xxxxxx to xxxxxx)
These indicators are useful for the reporting. It will give us the detail of errors that have occured during the payment run. It will provide details about due date check, payment method and bank details, and line items of invoices
Press the tab PRINTOUT / DATA MEDIUM
Display the tab PRINTOUT / DATA MEDIUM
---
AUTOMATIC PAYMENT TRANSACTIONS : PRINTOUT AND DME (for Wires and ACH payments)
- VARIANT : Next to program RFF0M100, choose the variant: 5300_BNP_IE (only necessary for Ireland, for Chalotte no variant must be populated). This field contains the name of the variant that should be used when running the specified program
- Press MAINTAIN VARIANTS below the screen title, and for the particular case of BANK TRANSFER check that, in the tab PRINT CONTROL :
The box PAYMENTS IN MT100 FORMAT is checked (adequate format) --&gt; n/a for Charlotte
The box PRINT PAYMENT ADVICE NOTES is checked (printing of the payment advice) --&gt; n/a for Charlotte
The field PRINTER contains the right printer's name  --&gt; n/a for Charlotte
A variant is something that the program is going to run, and the variant refears to specificfilling for some fields. (For exemple the payment printing is checked, ...)
See the template "VARIANT" to know which variant has to be chosen 
Press BACK (green icone)
Press the tab STATUS.
A message asks you if you want to save the data. Click on YES.
Display the tab STATUS with :
- "Parameters have been entered"
---
AUTOMATIC PAYMENT TRANSACTIONS : PRINTOUT AND DME (for cheques --&gt; only valid for Charlotte)
- VARIANT : Next to program RFFOUS_C, choose the right variant for the cheques which should be generated, e.g.: 5007_C_HSBC01 (only valid for ASIA). This field contains the name of the variant that should be used when running the specified program
- Do not mantain the variant
A variant is something that the program is going to run, and the variant refears to specificfilling for some fields. (For exemple the payment printing is checked, ...)
See the template "VARIANT" to know which variant has to be chosen 
Press BACK (green icone)
Press the tab STATUS.
A message asks you if you want to save the data. Click on YES.
Display the tab STATUS with :
- "Parameters have been entered"
---
AUTOMATIC PAYMENT TRANSACTIONS : STATUS
Press "PROPOSAL" (Shift F1) to schedule payment proposal 
- START IMMEDIATELY : check this box 
- Press ENTER
Press STATUS (below the screen title)
Display the tab STATUS with :
- "Parameters have been entered"
- "Payment proposal has been created"
---
AUTOMATIC PAYMENT TRANSACTIONS : STATUS
Press "PROPOSAL" (Shift F7) the last icone below the screen title (not the one with the pen) to check that the payment proposal has been correctly generated 
Then go back
Display details about the payment proposal
---
AUTOMATIC PAYMENT TRANSACTIONS : STATUS
Press "PAYMENT RUN" 
- START IMMEDIATELY : check this box 
- Press ENTER
Press STATUS (below the screen title)
- For Charlotte and Ireland: Go get access to the generated XML/MT101 files (for wires and ACH payment) press: Environment --&gt; Payment Medium --&gt; DME administration 
- Only for Charlotte: Go get access to the printed checks and payment advices press: System --&gt; Own spool requests --&gt; Double click on the "Type" symbol for the generated check and payment advices
Display the tab STATUS with :
- "Parameters have been entered"
- "Payment proposal has been created"
- "Payment run has been carried out"
Payment run has been carried out
"generated orders" : x generated, x completed
---
Go to FBL1N Transaction code to display vendor line items 
VENDOR ACCOUNT : Enter vendor account for whom you want to check all payments that have been made
- COMPANY CODE : Enter the company code corresponding to the vendor 
- CLEARED ITEMS : Select cleared items to display already paid items and enter from which date to which other one to select documents displayed
Red invoices have not been paid
Green invoices have been paid
For each payment you can display the payment document (type ZP) by pressing it twice
Payment run is taken into account in SAP FI AP
---
Go to FB03 transaction code and check your accounting payment documents
Accounting payment documents are correct
---
</t>
  </si>
  <si>
    <t xml:space="preserve">Post a vendor invoice (FB60, see invoice template) where
Vendor country is not Germany
Amount in local currency EUR is &gt;=12500
-&gt; enter no SCB indicator
An error should occur that asks you to enter a SCB indicator
---
Post a vendor invoice (FB60, see invoice template) where
Vendor country is not Germany
Amount in local currency EUR is &lt;12500
-&gt; enter no SCB indicator
No error occurs as criteria for SCB indicator are not fulfilled
---
Post a vendor invoice (FB60, see invoice template) where
Vendor country is Germany
Amount in local currency EUR is &gt;=12500
-&gt; enter no SCB indicator
No error occurs as criteria for SCB indicator are not fulfilled
---
Post a vendor credit memo (FB65, see invoice template) where
Vendor country is not Germany
Amount in local currency EUR is &lt;12500
-&gt; enter no SCB indicator
No error occurs as criteria for SCB indicator are not fulfilled
---
Post a customer invoice (FB70, see invoice template) where
Customer country is not Germany
Amount in local currency EUR is &gt;=12500
-&gt; enter no SCB indicator
An error should occur that asks you to enter a SCB indicator
---
Post a customer invoice (FB70, see invoice template) where
Customer country is not Germany
Amount in local currency EUR is &lt;12500
-&gt; enter no SCB indicator
No error occurs as criteria for SCB indicator are not fulfilled
---
Post a customer invoice (FB70, see invoice template) where
Customer country is Germany
Amount in local currency EUR is &gt;=12500
-&gt; enter no SCB indicator
No error occurs as criteria for SCB indicator are not fulfilled
---
Post a vendor credit memo (FB65, see invoice template) where
Vendor country is not Germany
Amount in local currency EUR is &gt;=12500
-&gt; enter no SCB indicator
An error should occur that asks you to enter a SCB indicator
---
Post a vendor credit memo (FB65, see invoice template) where
Vendor country is Germany
Amount in local currency EUR is &gt;=12500
-&gt; enter no SCB indicator
No error occurs as criteria for SCB indicator are not fulfilled
---
Post a customer credit memo (FB75, see invoice template) where
Customer country is not Germany
Amount in local currency EUR is &gt;=12500
-&gt; enter no SCB indicator
An error should occur that asks you to enter a SCB indicator
---
Post a customer credit memo (FB75, see invoice template) where
Customer country is not Germany
Amount in local currency EUR is &lt;12500
-&gt; enter no SCB indicator
No error occurs as criteria for SCB indicator are not fulfilled
---
Post a customer credit memo (FB75, see invoice template) where
Customer country is Germany
Amount in local currency EUR is &gt;=12500
-&gt; enter no SCB indicator
No error occurs as criteria for SCB indicator are not fulfilled
---
Enter a vendor down payment (F-47, see invoice template) where
Vendor country is not Germany
Amount in local currency EUR is &gt;=12500
-&gt; enter no SCB indicator
An error should occur that asks you to enter a SCB indicator
---
Enter a vendor down payment (F-47, see invoice template) where
Vendor country is not Germany
Amount in local currency EUR is &lt;12500
-&gt; enter no SCB indicator
No error occurs as criteria for SCB indicator are not fulfilled
---
Enter a vendor down payment (F-47, see invoice template) where
Vendor country is Germany
Amount in local currency EUR is &gt;=12500
-&gt; enter no SCB indicator
No error occurs as criteria for SCB indicator are not fulfilled
---
Run F.08 report and validate results
- select company code you are testing in
- Fiscal year you are testing in
- ledger I0
- select reporting year and period
- do not delete any "zzz" entries
- select payment method "V"
No values are shown as invoices are not yet paid
---
Make a payment run / manual payment (see invoice template for more details)
Invoices are paid
---
Run F.08 report and validate results
- select company code you are testing in
- Fiscal year you are testing in
- ledger I0
- select reporting year and period
- do not delete any "zzz" entries
- select payment method "V"
Values are shown as invoices are paid
---
</t>
  </si>
  <si>
    <t xml:space="preserve">Go to FD01 Transaction code
CUSTOMER CREATE : INITIAL SCREEN
- ACCOUNT GROUP : Choose the right account group from the list
- COMPANY CODE : Enter the right company code 
- CUSTOMER : Leave it empty
- Press ENTER
Display the screen "CREATE CUSTOMER : GENERAL DATA"
---
CREATE CUSTOMER : GENERAL DATA
Enter all mandatory fields (marked with a tick) :
- TITLE : Choose a title from the list
- NAME : Enter the name of the customer
- SEARCH TERM 1/2 : Enter customer key word (e.g. initials…)
- ADRESS : Enter the customer adress, postal code, city, country and region
- LANGUAGE : Enter the adequate language. It will be used for the communication with the customer
Switch to tab "CONTROL DATA" 
Display the tab "CONTROL DATA"
---
CREATE CUSTOMER : GENERAL DATA (TAB CONTROL DATA)
- TRADING PARTNER  (non mandatory): Choose from the list the adequate trading partner when there is one (for IO transactions)
Switch to tab "PAYMENT TRANSACTIONS"
Display the tab "PAYMENT TRANSACTIONS"
---
CREATE CUSTOMER : GENERAL DATA (TAB PAYMENT TRANSACTIONS)
Enter the bank details (not compulsory)
- COUNTRY: country where the bank/branch is located
- BANK KEY: country-specific definition of the bank key 
- BANK ACCOUNT: number of the bank account
- ACCOUNT HOLDER : Name of the bank account holder. If you forget to fill in this field, the payment will be blocked
- IBAN: Enter the IBAN (International Bank Account Number, only necessary for )
Enter the payment transaction information (non mandatory)
- ALTERNATIVE PAYER: The field is only needed if bank collections are not to be made via the consumer who owes the receivables. The same applies to refunds of payables. In this field, it is associated to the customer independently of the company code
Press COMPANY CODE DATA (below the screen title)
Display the screen "CREATE CUSTOMER : COMPANY CODE DATA"
---
CREATE CUSTOMER: COMPANY CODE DATA
- RECON. ACCOUNT: select the reconciliation account for your customer:
Switch to "PAYMENT TRANSACTIONS"
Display the screen "CREATE VENDOR: PAYMENT TRANSACTION"
---
CREATE CUSTOMER : COOMPANY CODE DATA (TAB PAYMENT TRANSACTIONS)
- TERMS OF PAYMENT: Enter the payment term by default for the customer
- PAYMENT METHODS: Choose the payment methos for your customer
- HOUSE BANK: Choose the house bank you want to use by default for this customer
- ALTERNATIVE PAYER:  The field is only needed if bank collections are not to be made via the consumer who owes the receivables. The same applies to refunds of payables. It is associated to the customer for a specific company code 
- Clrg with cust.  : Check this box so the clearing can be done between the vendor and the customer accounts when it is an IO transaction (In case of trading partner, in which case the payment is to be made by link account)
On the menu, go to EXTRAS --&gt; DOCUMENT TEXT then on CORRESPONDANCE and enter the adequate text that you want to appear on the customer invoice
- Press ENTER
Go to Customer (head of the screen) --&gt; Save
Customer xxx has been created in company code yyy
---
CUSTOMER CONFIRM CHANGE : DETAILS ACCOUNTING (FD08 transaction code)
- Connect with another user from your team (with right on your company code)
- Enter the customerr Id
- Enter the Company code
- Confirm the customer for Central and company code
Customer is validated
---
Go to FD03 transaction code : DISPLAY CUSTOMER : GENERAL DATA
- Enter customer
- Enter company code
Press enter
Display the customer general data
---
---
</t>
  </si>
  <si>
    <t xml:space="preserve">Go to FK01 Transaction code 
Create Vendor: Initial Screen
- Enter your Company Code
- Select the account group (type of vendor)
- Press ENTER
Display the screen "CREATE VENDOR: ADDRESS"
---
CREATE VENDOR: ADDRESS
- TITLE: Choose a title from the list (e.g. Company)
- NAME: Enter the name of your vendor
- SEARCH Term: enter vendor key word (e.g. abbreviation of the vendor name…)
- ADDRESS: Enter adresses, postal code, city &amp; country and region (region is only mandatory for US and CA vendors)
- TAX JUDRIDICTION : non mandatory
- LANGUAGE: Select the language of your vendor (English) - the payment advice form will be in English
- Other fields can be entered (but they are not mandatory)
- Press ENTER
Display the screen "CREATE VENDOR: CONTROL"
---
CREATE VENDOR: CONTROL
- CORPORATE GROUP (non mandatory): enter this field if your vendor has several addresses or location 
- TRADING PARTNER : Enter the company ID of Trading Partner (only for IO vendors) 
- TAX NUMBER 1 : 
                          -&gt; For USA: Enter the Social Security Number if required (n/a for Ireland) 
- TAX NUMBER 2 : 
                         -&gt;  For USA: Enter the Employer Identification Number if required (n/a for Irleand)
- TRADING PARTNER (only appears when it is an internal vendor) : Choose from the list the adequate trading partner when there is one (for IO transactions)
- VAT Reg N°: VAT registration number (VAT reg.no.) of the customer (non mandatory)
- Press ENTER
Display the screen "CREATE VENDOR: PAYEMENT TRANSACTIONS"
---
CREATE VENDOR: PAYMENT TRANSACTIONS: mandatory
Enter the bank details (non mandatory if the vendor is paid by check):
- COUNTRY: country where the bank/branch is located
- BANK KEY : Country-specific definition of the bank key (=Sort Key for Ireland; ABA-Code for Charlotte) National bank key (=Sort Key, ABA-Code) through which a bank is uniquely identified
- BANK ACCOUNT : number of the bank account
- ACCOUNT HOLDER (mandatory): Name of the bank account holder. If you forget to fill in this field, the payment will be blocked
- IBAN (mandatory only for European coutries which use IBAN) : Enter the IBAN (International Bank Account Number)
- Bank Name (only necessary if bank don't already exists in the bank master data)
- Bank Street (only necessary if bank don't already exists in the bank master data)
- Bank City (only necessary if bank don't already exists in the bank master data)
- SWIFT Code (mandatory for all vendors except vendors from US and CA)
- Bank Number (Bank Number should always have the same value like the bank key)
Enter the payment transaction information (non mandatory)
- ALTERNATIVE PAYEE: The field is only needed if payments are not to be made directly to the vendor to whom the payable is owed. It is associated to the vendor independently of the company code
- Press ENTER
Display the screen "CREATE VENDOR: ACCOUNTING INFROMATION"
---
CREATE VENDOR: ACCOUNTING INFORMATION
- RECON. ACCOUNT: select the reconciliation account for your vendor:
   * External vendor: Non technical Operating - Accouting Payable (26641100)
- SORT KEY (mandatory) : Enter the number "009" (The system uses a standard sort sequence for displaying line items. Among other things, it sorts the items according to the content of the Allocation field)
- W. TAX CODE: whithholding tax code (e.g. for 1099/1042 Vendor in the USA)
- WH. Tax Country: Withholding Tax Country must be filled for 1042 Vendor
- Press ENTER
Display the screen "CREATE VENDOR: PAYMENT TRANSACTIONS ACCOUNTING"
---
CREATE VENDOR: PAYMENT TRANSACTIONS ACCOUNTING
- PAYMENT TERM: enter the payment term by default for the vendor
- CHK DOUBLME INV.: check this box (the system checks for double entries)
- PAYMENT METHOD: enter payment methods authorized for your vendor
- HOUSE BANK: enter the house bank you want to use by default to pay the vendor
- INDIVIDUAL PAYMENT: check this box if you do not want to gather all invoice in one payment (e.g. for tax authorities, do not check this box if you want to make payment grouping) 
Careful, when you check this box and you want to do a credit memo on the vendor, the system will not reconciliate both invoice and credit memo automatically. Therefore, check this box only when necessary
- ALTERNATIVE PAYEE: The field is only needed if payments are not to be made directly to the vendor to whom the payable is owed (affactureur). It is associated to the vendor for a specific company code 
- Clrg with cust.  : Check this box so the clearing can be done between the vendor and the customer accounts when it is an IO transaction (In case of trading partner, in which case the payment is to be made by link account)
- Press ENTER
Display the screen "CREATE VENDOR: CORRESPONDANCE ACCOUNTING"
---
CREATE VENDOR: CORRESPONDANCE ACCOUNTING
- Press ENTER and validate the Vendor  (note the vendor Id)
Vendor is created but need to be validated
---
Go to FK08 Transaction code
'CONFIRM CHANGE VENDOR INTIAL SCREEN
- Connect with another user from your team (with right on your company code)
- Enter the vendor Id
- Enter the Company code
- Confirm the vendor for Central and company code
Vendor is validated
---
Go to FK03 Transaction code
'DISPLAY VENDOR : INITIAL SCREEN 
- Enter Vendor
- Enter company code
Select all General data and company code data and press Enter to diplay it
Vendor general data displayed
---
</t>
  </si>
  <si>
    <t xml:space="preserve">Go to FB60 transaction code
Warning If no vendor to be booked use FB01 transaction code with ZA document type
Fill in header fields:
-Vendor
-Invoice date
-Posting Date
-Amount
-Reference
-Tax Amount por check "calculate tax" box
-Text
- Document type ZB : AP Accrual Engine (if this option is hidden, you have to go to Editing options and select the doc type option : 2 Doc type ready for input)
Note : The document type ZB is exclusively dedicated to accrual documents. Therefore, this doc. type has to be associated to an accrual special G/L indicator (SGL) 
→K for vendors
→D for customers
- SGL indicator = K (for vendors)
-  BaseLine Date = due date for net payment (#1)
header data filled in
---
Fill in line items
-GL/ Account
-Amount
-Segment
-Cost center
Press on 'Simulate Document' or press 'F9' to simulate document
Once document is balanced and coorect press on 'Save' or click on 'Ctrl+S'
vendor accrual document is posted
---
---
</t>
  </si>
  <si>
    <t xml:space="preserve">Open the csv relevant file and change the following fields: _x000D_
- Company code _x000D_
- Vendor_x000D_
- Cost center (check which cost center is valid for the respective company code which should be tested)
Fields for upload updated
---
Save the csv file on the desktop
csv-file saved
---
Enter transaction Z067 and upload the csv file from the desktop._x000D_
_x000D_
Note the generated document number
Document posted
If the company code is Mono-Liner: Partner segment is auto filled according to company ID and Document splitting forcing rules
Accounting document balanced by segment
---
Individual (FB08) or mass reversal (F.80)_x000D_
_x000D_
Prefer the mass reversal._x000D_
_x000D_
You can either go directly to transaction code F.80 and enter :_x000D_
- Company code_x000D_
- Fiscal year_x000D_
- Document type (here ZB for accruals)_x000D_
- Leave test run and do not process ticked_x000D_
- Reversal reason : Reason 5 - Accrual/Defferal Posting_x000D_
_x000D_
And then press execute_x000D_
_x000D_
Then press REVERSE DOCUMENTS_x000D_
_x000D_
Or you can execute FB08 transaction code, enter document number, company code, fiscal year and reversal reason and then press mass reversal then execute_x000D_
_x000D_
Then press REVERSE DOCUMENTS
Processing completed (document reversed)
---
</t>
  </si>
  <si>
    <t>A) Acces SAP Menu: 
Accounting &gt; Financial Accounting &gt; General Ledger &gt; Reporting &gt; Tax reports &gt; General &gt; Tax on Sales/Purchases: Pro Rata Corrections &gt; Corrections: Coefficient Calculation  &gt;  Transaction S_RFID_PTVPRADPRC00 - Pro Rata Corrections Due to Pro Rata Calculation
Selection Screen for automatic Pro Rata VAT adjustment appears
---
A) Select Variant Z_JAN-MA_YEARN (1st Quarter Adj. Year N Test)
B) Enter the following parameters:
- Company code: Please select your company code
- Fiscal Year: Enter Current Year (Year N)
- In tab "Period", select in the matchbox the prorata period to adjust '1' (FR | Year N | 01 | 01.01.Year N | 31.03.Year N)
- In tab "Posting Parameters", enter posting date '01.04.Year N'
Periodical (January to March Curent Year N) Prorata VAT adjustment is ready to be run in simulation mode 
---
A) Press F8 or the execution button
Periodical (January to March Current Year (Year N)) Prorata VAT adjustment is executed in simulation mode, all selected accounting documents relevant to a correction are displayed
Check the consistency of the accounting documents selected by the program and the proposed correction amount
---
A) Go back to selection screen
B) Go to "Posting Options" and Check checkbox "Update Run : Create&amp;Post Docs"
Periodical (January to March Current Year (Year N)) Prorata VAT adjustment is executed in productive mode, all postings are executed as previously displayed in step 3)
Check the accounting documents posted by the system
---
A) Acces SAP Menu: 
Accounting &gt; Financial Accounting &gt; General Ledger &gt; Reporting &gt; Tax reports &gt; General &gt; Tax on Sales/Purchases: Pro Rata Corrections &gt; Corrections: Coefficient Calculation  &gt;  Transaction S_RFID_PTVPRADPRC00 - Pro Rata Corrections Due to Pro Rata Calculation
Selection Screen for automatic Pro Rata VAT adjustment appears
---
A) If the Prorata coefficient has
              -&gt; evolved over 5%: Select Variant Z_YEAR N-1_+5 (Definive Adj. Year N-1 Test)
              -&gt; evolved less than 5%: Select Variant Z_YEAR N-1_-5 (Definive Adj. Year N-1 Test)
B) Enter the following parameters:
- Company code: Please select your company code
- Fiscal Year: Enter Previous Year  (Year N-1)
- In tab "Posting Parameters", enter posting date '01.04.Year N'
Definitive Prorata VAT adjustment of previous Year (Year N-1) is ready to be run in simulation mode 
---
A) Press F8 or the execution button
Definitive Prorata VAT adjustment of previous Year (Year N-1) is executed in simulation mode, all selected accounting documents relevant to a correction are displayed
Check the consistency of the accounting documents selected by the program and the proposed correction amount
---
A) Go back to selection screen
B) Go to "Posting Options" and Check checkbox "Update Run : Create&amp;Post Docs"
Definitive Prorata VAT adjustment of previous Year (Year N-1)  is executed in productive mode, all postings are executed as previously displayed in step 7)
Check the accounting documents posted by the system</t>
  </si>
  <si>
    <t>Acces SAP Menu: type transaction Z123
Selection Screen for automatic non deductible VAT programme
---
A) Select following parameters : 
- Company code: Please select your company code from the drop down list
- Select the document type which should be analyzed to find the corresponding to be adjusted documents containing non deductible VAT with trading parnter information : KR or KG (credit notes)
- enter the P&amp;L accounts or no P&amp;L accounts to select all possible postings
- enter the posting date up to which the documents should be searched for (normally monthly processing)
- run the search initially in test mode, so leave the test mode tick selected
Press Execute
List of documents to be processed shown on the screen
---
 Go back to selection screen
Selection Screen for automatic non deductible VAT programme
---
Untick the test mode and press execute button
List of documents posted with correct combination segment/partner segment on lines with trading partner and no tradign partner and no partner segment on line that should not have any.</t>
  </si>
  <si>
    <t>Acces SAP Menu: type transaction Z123B
Selection Screen for automatic non deductible VAT programme
---
A) Select following parameters : 
- Company code: Please select your company code from the drop down list
- Select the document type which should be analyzed to find the corresponding to be adjusted documents containing non deductible VAT with trading parnter information : KR or KG (credit notes)
- enter the P&amp;L accounts or no P&amp;L accounts to select all possible postings
- enter the posting date up to which the documents should be searched for (normally monthly processing)
- run the search initially in test mode, so leave the test mode tick selected
Press Execute
List of documents to be processed shown on the screen
---
 Go back to selection screen
Selection Screen for automatic non deductible VAT programme
---
Untick the test mode and press execute button
List of documents posted with correct combination segment/partner segment on lines with trading partner and no tradign partner and no partner segment on line that should not have any.
---</t>
  </si>
  <si>
    <t xml:space="preserve">
Denetting process with Vendor/Customer in a Mono-Liner entity:
The objective is to generate several invoices on a IO Vendor or Customer
and several debit memo on the same Vendor or Customer.
The global sum of debit positions is greater than the global sum of the credit positions on that Vendor / Customer.
See the attached PDF file as a sample execution.
Expected results:
 Invoice documents are well created:
- The default segment of the company code is set.
---
Execution of the Denetting process.
Execute the transaction FAGLF101 on the Vendor/Customer related to the invoices from the previous step.
Expected results:
Check the generated De-Netting document and ensure that the following information is consistent:
- A document with the default segment of the company code.
- The vendor account is nil balanced by the generated posting.</t>
  </si>
  <si>
    <t xml:space="preserve">
Denetting process with Vendor/Customer with a Foreign Currency:
The objective is to generate several invoices on a IO Vendor or Customer
and several debit memo on the same Vendor or Customer.
The global sum of debit positions is greater than the global sum of the credit positions on that Vendor / Customer.
See the attached PDF file as a sample execution.
Expected results:
Invoice documents are well created:
- The document is balanced by segment in the view GL
---
Execution of the Denetting process:
Execute the transaction FAGLF101 on the Vendor/Customer related to the invoices from the previous step.
Expected results:
Check the generated De-Netting document and ensure that the following information is consistent:
- One document for each pair SEGMENT/CURRENCY
- The vendor account is nil balanced by the generated postings.</t>
  </si>
  <si>
    <t xml:space="preserve">
Denetting process with 3rd Party (Non IO) Vendor/Customer:
The objective is to generate several invoices on a IO Vendor or Customer
and several debit memo on the same Vendor or Customer.
The global sum of debit positions is greater than the global sum of the credit positions on that Vendor / Customer.
See the attached PDF file as a sample execution.
Expected results:
Invoice documents are well created:
- The document is balanced by segment in the view GL
---
Execution of the Denetting process:
Execute the transaction FAGLF101 on the Vendor/Customer related to the invoices from the previous step.
Expected results:
Check the generated De-Netting document and ensure that the following information is consistent:
 - One document for each SEGMENT
 - The vendor account is nil balanced by the generated postings.</t>
  </si>
  <si>
    <t xml:space="preserve">
Denetting process with Non IO Vendor/Customer:
The objective is to generate several invoices on a IO Vendor/Customer
and several Vendor/Customer debit memo.
The global sum of debit positions is greater than the global sum of the credit positions.
The detail of the test scenario in the PDF attached.
Expected results:
Invoice documents are well created:
- The document is balanced by segment in the view GL
---
Execution of the Denetting process:
Execute the transaction FAGLF101 on the Vendor/Customer related to the invoices from the previous step.
Expected results:
Check the generated De-Netting document and ensure that the following information is consistent:
 - One document for each pair SEGMENT/PARTNER SEGMENT
 - The vendor account is nil balanced by the generated postings.</t>
  </si>
  <si>
    <t xml:space="preserve">View the retained earnings account balance:
- Ccode: 3860
- FY: 2017
- Branch: 3801
-&gt; FAGLB03: View &amp; note the balance of GL Account 34600000 for both Ccode and branch in a given FY
-&gt; FAGLB03: View &amp; note the balance of GL Account 34610000 for both Ccode and branch in a given FY
-&gt; SAP: Z005; CCode: Branch company code (3801) // Fiscal Year: 2017//Ledger Group: 0L//BDC Map: BA_2017// test run yes/no depending if you execute the transaction
-&gt; Process Batch Imput in SM35 and process Your batch - if no errors you can review the postings in SAP FB03 (document list doc type YJ, own documents only X). 
-&gt; Compare the balances in FAGLB03 for Mother/branch Company Codes to see the adjusted balances 
-&gt; Compare the source document that were reposted during the process with the reposting documents (view segment and partner segment)
Expected results:
The accounting document is posted:
-the segment  and partner segment values are populated 
- the GL document is balanced by segment
- the parther segment is populated in the line items with correspoding trading partner
- the branch aggregation is performed 
---
View the retained earnings account balance:
- Ccode: 1000
- FY: 2017
- Branch: 1000
-&gt; FAGLB03: View &amp; note the balance of GL Account 34600000 for both Ccode and branch in a given FY
-&gt; FAGLB03: View &amp; note the balance of GL Account 34610000 for both Ccode and branch in a given FY
-&gt; SAP: Z005; CCode: Branch company code (1004) // Fiscal Year: 2017//Ledger Group: 0L//BDC Map: Test_2017// test run yes/no depending if you execute the transaction
-&gt; Process Batch Imput in SM35 and process Your batch - if no errors you can review the postings in SAP FB03 (document list doc type YJ, own documents only X). 
-&gt; Compare the balances in FAGLB03 for Mother/branch Company Codes to see the adjusted balances 
-&gt; Compare the source document that were reposted during the process with the reposting documents (view segment and partner segment)
Expected results:
The accounting document is posted:
-the segment  and partner segment values are populated (the segment of mother entity is posted as partner segment in the branch)
- the GL document is balanced by segment
- the parther segment is populated in the line items with correspoding trading partner
- the branch aggregation is performed 
---
View the retained earnings account balance:
- Ccode: 1000
- FY: 2017
- Branch: 1000
-&gt; FAGLB03: View &amp; note the balance of GL Account 34600000 for both Ccode and branch in a given FY
-&gt; FAGLB03: View &amp; note the balance of GL Account 34610000 for both Ccode and branch in a given FY
-&gt; SAP: Z005; CCode: Branch company code (1004) // Fiscal Year: 2017//Ledger Group: 0L//BDC Map: Test_2017// test run yes/no depending if you execute the transaction
-&gt; Process Batch Imput in SM35 and process Your batch - hange the posting date to 2019 and see the behavior of the segment 99 
Expected results:
The posting is blocked due to the segment 99  (as segment in Monther Entity and Partner Segment in the branch entity). No posting of branch aggregation should be performed before the proper allocation of segment 99. </t>
  </si>
  <si>
    <r>
      <t xml:space="preserve">A) Call custom transaction Z103 within SAP GL
Posting screen appears
---
A) Select Radio Button "Technical"
Posting screen should change, all necessary fields are ready for input
---
A) Enter the following values into the Header section:
Document Date (pre-filled): Select date in testing period
Posting Date:  Select date in testing period
Translation Date: Select date in testing period
Posting period (pre-filled): Select according month in testing period
Reference Doc n° (pre-filled)°: OMEGA Technical
Document Header Text: Tbd by tester
Document Type (pre-filled): ZY
Company Code: Select your company code
Transact. Curr.: tbd by tester
Ledger Group: leave blank
Exchange Rate: leave blank
Calculate Tax Rate automatically: leave blank
B) Enter the values of the selected contract: (help with a drop down list - selection criteria available: Contract Type and LOB_N1)
When selecting the contract number, all the corresponding following fields are automatically filled:
Underwritting year
Underwritting order
Endorsement number
Section number
---
A) Enter the following values for the first line item:
Posting Key: 40 (debit)
Account: XXXXXXXX
Amount: 9999999
Item Text: Item 1 
Movement Type: leave blank
Segment: Select the segment
</t>
    </r>
    <r>
      <rPr>
        <b/>
        <sz val="11"/>
        <color theme="1"/>
        <rFont val="Calibri"/>
        <family val="2"/>
        <scheme val="minor"/>
      </rPr>
      <t xml:space="preserve">OMEGA Transaction Code: Select the corresponding transaction with the drop-down list
</t>
    </r>
    <r>
      <rPr>
        <sz val="11"/>
        <color theme="1"/>
        <rFont val="Calibri"/>
        <family val="2"/>
        <scheme val="minor"/>
      </rPr>
      <t xml:space="preserve">
---
A) Enter the following values for the second line item:
Posting Key: 50 (credit)
Account: XXXXXXXX
Amount: 9999999
Item Text: Item 2
Movement Type: enter a wrong flow
Segment: Select a segment OTHER than THE FIRST LINE
Om TrCod: Select the corresponding transaction with the drop-down list
B) Click on "SEND BOOKING" on your computer keyboard: A validation error message appears
</t>
    </r>
    <r>
      <rPr>
        <b/>
        <sz val="11"/>
        <color theme="1"/>
        <rFont val="Calibri"/>
        <family val="2"/>
        <scheme val="minor"/>
      </rPr>
      <t xml:space="preserve">The following error messages should occur:
- no transaction/movement type  maintained for posting on balance sheet account XXXXXXXX in first line item
- posting does not balance on segment level
</t>
    </r>
    <r>
      <rPr>
        <sz val="11"/>
        <color theme="1"/>
        <rFont val="Calibri"/>
        <family val="2"/>
        <scheme val="minor"/>
      </rPr>
      <t xml:space="preserve">
---
A) First line item, no change
B) Second line item, change field Movement type and Segment: Select the corresponding item with the drop-down list
C) Click on "enter" on your computer keyboard : no error message appear
The following fields are then automatically filled according to the corresponding data that you have entered in the header/ line items
Contract number
Cty
CedNr
Gua
LT
MrkUn
Nat
LOB
ESB
SSD
Uyear
User Criteria Value
</t>
    </r>
    <r>
      <rPr>
        <b/>
        <sz val="11"/>
        <color theme="1"/>
        <rFont val="Calibri"/>
        <family val="2"/>
        <scheme val="minor"/>
      </rPr>
      <t>Document  is ok and can be posted</t>
    </r>
    <r>
      <rPr>
        <sz val="11"/>
        <color theme="1"/>
        <rFont val="Calibri"/>
        <family val="2"/>
        <scheme val="minor"/>
      </rPr>
      <t xml:space="preserve">
---
A) Click on "SEND BOOKING"
B) Write down the number of the posted document(s)
</t>
    </r>
    <r>
      <rPr>
        <b/>
        <sz val="11"/>
        <color theme="1"/>
        <rFont val="Calibri"/>
        <family val="2"/>
        <scheme val="minor"/>
      </rPr>
      <t>Document is posted on SAP</t>
    </r>
    <r>
      <rPr>
        <sz val="11"/>
        <color theme="1"/>
        <rFont val="Calibri"/>
        <family val="2"/>
        <scheme val="minor"/>
      </rPr>
      <t xml:space="preserve">
---
A) Call transaction FB03 and the document number that you just posted
B) Check the line items</t>
    </r>
    <r>
      <rPr>
        <b/>
        <sz val="11"/>
        <color theme="1"/>
        <rFont val="Calibri"/>
        <family val="2"/>
        <scheme val="minor"/>
      </rPr>
      <t xml:space="preserve">
Detail is compliant to your entry</t>
    </r>
  </si>
  <si>
    <t>Select vendor and invoices to test the payment run
-Choose your technical vendor for which you want to process the payment and make sure the payment method for which you want to pay is available on the vendor
Technical vendor belong to number range 90000 to 900003
-For the chosen vendor display line items using transaction FBL1N and target the accounting document ID of the invoice you want to pay.
The vendor payment method is available and the accountig document ID of the invoice to be paid is noted.
---
Go to F110 transaction code
'AUTOMATIC PAYMENT TRANSACTIONS : STATUS
- RUN DATE : Enter current date
- IDENTIFICATION : Enter an identification name specific to your payment run
Press the tab PARAMETER
Display the tab PARAMETER
---
AUTOMATIC PAYMENT TRANSACTIONS : PARAMETERS
- POSTING DATE : Date which is used when entering the document in Financial accounting or Controlling. Enter current date for example
- DOCS ENTERED UP TO : This specifies the date up to which invoices are taken into account for payment. Enter current date for exemple
- COMPANY CODE : Enter the adequate company code --&gt; Free of choice
- PAYMENT METHOD : Choose payment methods between C (cheque), D(direct debit), F(fax),  V(bank transfer)
(if you have checked the box individual payment when creating a vendor, there will not be payment grouping)
- NEXT P/DATE : This date is needed in order to check the due date of payables. If an invoice is already overdue on the date of the next payment run, or would lose cash discount, the system pays the invoice in this payment run. Enter the adequate date (e.g. current date + X days)
- VENDOR : Enter or choose the vendor from the list if you want to pay only one vendor. If you want to pay more than one, enter from which vendor to which other you want to run the payment process. 
The system will check if there is an invoice entered before the "DOCS ENTERED UP TO" date and due before "NEXT P/DATE". In this case, the system will pay the invoice during the current payment run.
Note that if you only enter the vendor without the invoices id, you will pay all the invoices of this vendor and this may block the vendor for other users
To pay all vendors, enter 000000 to 999999 
Press the tab FREE SELECTION
Display the tab FREE SELECTION
---
AUTOMATIC PAYMENT TRANSACTIONS : FREE SELECTION
- FIELD NAME : Enter the field name you want to filter on. For example "Document number" if you want to filter by document number and fiscal year
- VALUES : Enter values of the field name selected above
Usually this tab is not used because it is preferable to pay all invoices of vendors.
Press the tab ADDITIONNAL LOG
Display the tab ADDITIONNAL LOG
---
AUTOMATIC PAYMENT TRANSACTIONS : ADDITIONAL LOG
- DUE DATE CHECK : Check this box
- PAYMENT METHOD SELECTION IN ALL CASES : Check this box
- LINE ITEMS OF THE PAYMENT DOCUMENTS : Check this box
- VENDORS : Enter vendors id (from xxxxxx to xxxxxx)
These indicators are useful for the reporting. It will give us the detail of errors that have occured during the payment run. It will provide details about due date check, payment method and bank details, and line items of invoices
Press the tab PRINTOUT / DATA MEDIUM
Display the tab PRINTOUT / DATA MEDIUM
---
AUTOMATIC PAYMENT TRANSACTIONS : PRINTOUT AND DME (for Wires and ACH payments)
- VARIANT : Next to program RFF0M100, choose the variant: 5300_BNP_IE (only necessary for Ireland, for Chalotte no variant must be populated). This field contains the name of the variant that should be used when running the specified program
- Press MAINTAIN VARIANTS below the screen title, and for the particular case of BANK TRANSFER check that, in the tab PRINT CONTROL :
The box PAYMENTS IN MT100 FORMAT is checked (adequate format) --&gt; n/a for Charlotte
The box PRINT PAYMENT ADVICE NOTES is checked (printing of the payment advice) --&gt; n/a for Charlotte
The field PRINTER contains the right printer's name  --&gt; n/a for Charlotte
A variant is something that the program is going to run, and the variant refears to specificfilling for some fields. (For exemple the payment printing is checked, ...)
See the template "VARIANT" to know which variant has to be chosen 
Press BACK (green icone)
Press the tab STATUS.
A message asks you if you want to save the data. Click on YES.
Display the tab STATUS with :
- "Parameters have been entered"
---
AUTOMATIC PAYMENT TRANSACTIONS : PRINTOUT AND DME (for cheques --&gt; only valid for Charlotte)
- VARIANT : Next to program RFFOUS_C, choose the right variant for the cheques which should be generated, e.g.: 5800_C_JPM01 (only valid for Charlotte). This field contains the name of the variant that should be used when running the specified program
- Do not mantain the variant
A variant is something that the program is going to run, and the variant refears to specificfilling for some fields. (For exemple the payment printing is checked, ...)
See the template "VARIANT" to know which variant has to be chosen 
Press BACK (green icone)
Press the tab STATUS.
A message asks you if you want to save the data. Click on YES.
Display the tab STATUS with :
- "Parameters have been entered"
---
AUTOMATIC PAYMENT TRANSACTIONS : STATUS
Press "PROPOSAL" (Shift F1) to schedule payment proposal 
- START IMMEDIATELY : check this box 
- Press ENTER
Press STATUS (below the screen title)
Display the tab STATUS with :
- "Parameters have been entered"
- "Payment proposal has been created"
---
AUTOMATIC PAYMENT TRANSACTIONS : STATUS
Press "PROPOSAL" (Shift F7) the last icone below the screen title (not the one with the pen) to check that the payment proposal has been correctly generated 
Then go back
Display details about the payment proposal
---
AUTOMATIC PAYMENT TRANSACTIONS : STATUS
Press "PAYMENT RUN" 
- START IMMEDIATELY : check this box 
- Press ENTER
Press STATUS (below the screen title)
Display the tab STATUS with :
- "Parameters have been entered"
- "Payment proposal has been created"
- "Payment run has been carried out"
Payment run has been carried out
"generated orders" : x generated, x completed
---
Go to FBL1N Transaction code to display Technical vendor line items 
VENDOR ACCOUNT : Enter vendor account for whom you want to check all payments that have been made
- COMPANY CODE : Enter the company code corresponding to the vendor 
- CLEARED ITEMS : Select cleared items to display already paid items and enter from which date to which other one to select documents displayed
Red invoices have not been paid
Green invoices have been paid
For each payment you can display the payment document (type ZP) by pressing it twice
Payment run is taken into account in SAP FI AP
---
Go to FB03 transaction code and check your accounting payment documents
Accounting payment documents are correct</t>
  </si>
  <si>
    <t>A) Enter transaction FAGLL03 with variant name OMEGA_PAYMDOC (OmegaPaymtDoc-YA)
B) Company code: company code of the test case
C) Line item selection: 
- tick "All Items"
- posting date: interval of dates
D) List Output 
- layout :/OMEGAINTTES
E) Customs selection :
- document date: interface run date 
- document type: 'YA'
F)Execute (F8)
G)Check the report
Documents integrated is reported 
---
You can add new column in your report using Change Layout 
Data in the column can be sort in ascending order or descending order 
Modification of the report layout
---
The report can be download :  List/Export/LocalFile/SpreadSheet 
Choose your directory path in your computer and the file name and click Generate ( if the file with the same name already exists you have to click on Replace)
Export of the report in your computer
---
Ensure that accounting period are corrects
Accounting period correct
---
Check that correct company code (filial + establishment = Company code) has been populated by the interface  (MapTable A - Company) 
Company code correctly built and populated
---
Check the COA mapping between Omega and SAP GL for each account and by currency (MapTable B - Account)
COA mapping correct
---
Check that currencies are correct
Currency correct
---
Ensure that the aggregated amount and the posting keys are correct
Aggregated amounts corrects
---
Check the population of the segment (filial + establishment = segment) (MapTable A - Company)
Segment has been populated according to the rules
---
Check that no movement type has populated the P&amp;L account (check on all accounts) = F12
No movement type on P&amp;L account
---
Check the mapping for the movement types for B/S accounts = F12
Movement type mapping correct for all accounts
---
Verify the vendor address information
Address information correct
---
Verify the bank information
Bank information correct
---
Verify the payment method information
Payment method information correct
---
Check that Omega cedent populates the Debtor/Creditor, Deferred Premium and Cash call line items
Debtor/Creditor, Deferred Premium and Cash call line items populated
---
Check the is no Omega cedent in accounts which are not Debtor/Creditor…
No Omega cedent
---
Check that each line items from Omega has a correct reconciliation Key
Reconciliation Key are corrects
---</t>
  </si>
  <si>
    <t>Create the payments specified on tab "Payment in OMEGA" in Omega Test for the your company. Depending of the Etablisment and code
Payment is created in Omega
---
Sign the payments
Payment is signed
---
Run Omega chains to make payments available for SAP integration (ETL Team)
Payments are available for SAP Integration
---
Run the transaction FB03 with document type YA, current fiscal year, current date
List of YA document diplayed</t>
  </si>
  <si>
    <r>
      <t xml:space="preserve">Go to transaction code FB01 and post the manaul cash entry document
-Fill in the Document date
-Fill in the company code and the document type ='ZD'
-First line item : fill in your Bank Rec Account with the transaction type F12 and posting Key '40'
-Second line item : fill in your Technical cash suspense deposits account with the transaction type F12 and posting key '50'
</t>
    </r>
    <r>
      <rPr>
        <b/>
        <sz val="11"/>
        <color theme="1"/>
        <rFont val="Calibri"/>
        <family val="2"/>
        <scheme val="minor"/>
      </rPr>
      <t>NA</t>
    </r>
    <r>
      <rPr>
        <sz val="11"/>
        <color theme="1"/>
        <rFont val="Calibri"/>
        <family val="2"/>
        <scheme val="minor"/>
      </rPr>
      <t xml:space="preserve">
---
Simulate your document and save (Ctrl + S).
Document is posted
---
Display your document using FB03 transaction code
- Enter document number, company code and fiscal year of the documented posted in step 02.
- Make sure that all the line items in the document are correctly posted
</t>
    </r>
    <r>
      <rPr>
        <b/>
        <sz val="11"/>
        <color theme="1"/>
        <rFont val="Calibri"/>
        <family val="2"/>
        <scheme val="minor"/>
      </rPr>
      <t>Document is accurate to step 02 data</t>
    </r>
  </si>
  <si>
    <r>
      <t xml:space="preserve">A) Run the Omega Acknowledgment interface (ETL TEAM)
</t>
    </r>
    <r>
      <rPr>
        <b/>
        <sz val="11"/>
        <color theme="1"/>
        <rFont val="Calibri"/>
        <family val="2"/>
        <scheme val="minor"/>
      </rPr>
      <t>Omega technical data have been correctly interfaced "No errors reported"</t>
    </r>
    <r>
      <rPr>
        <sz val="11"/>
        <color theme="1"/>
        <rFont val="Calibri"/>
        <family val="2"/>
        <scheme val="minor"/>
      </rPr>
      <t xml:space="preserve">
---
B) Connect to Omega Test and search using Omega reference the invoice payed in SAP and on which an EBS has been integrated . The status of theses invoices must be changed as "Executed" in Omega,
</t>
    </r>
    <r>
      <rPr>
        <b/>
        <sz val="11"/>
        <color theme="1"/>
        <rFont val="Calibri"/>
        <family val="2"/>
        <scheme val="minor"/>
      </rPr>
      <t>Status "Executed" and SAP transfered back to Omega the payment informations and values</t>
    </r>
  </si>
  <si>
    <r>
      <t xml:space="preserve">A) Enter transaction FAGLL03 with variant name OMEGA_SETTLDOC (OmegaSettlDoc-YB)
B) Company code: company code of the test case 
C) Line item selection: 
- tick "All Items"
- posting date: interval of posting dates of the test case
D) List Output 
- layout : /OMEGAINTLS
E) Customs selection :
- document date: interface run date 
- document type: 'YB'
F)Execute (F8)
G)Check the report
</t>
    </r>
    <r>
      <rPr>
        <b/>
        <sz val="11"/>
        <color theme="1"/>
        <rFont val="Calibri"/>
        <family val="2"/>
        <scheme val="minor"/>
      </rPr>
      <t>Documents from Omega interface are displayed</t>
    </r>
    <r>
      <rPr>
        <sz val="11"/>
        <color theme="1"/>
        <rFont val="Calibri"/>
        <family val="2"/>
        <scheme val="minor"/>
      </rPr>
      <t xml:space="preserve">
---
You can add new column in your report using Change Layout 
Data in the column can be sort in ascending order or descending order 
</t>
    </r>
    <r>
      <rPr>
        <b/>
        <sz val="11"/>
        <color theme="1"/>
        <rFont val="Calibri"/>
        <family val="2"/>
        <scheme val="minor"/>
      </rPr>
      <t>Modification of the report layout</t>
    </r>
    <r>
      <rPr>
        <sz val="11"/>
        <color theme="1"/>
        <rFont val="Calibri"/>
        <family val="2"/>
        <scheme val="minor"/>
      </rPr>
      <t xml:space="preserve">
---
The report can be downloaded :  List/Export/LocalFile/SpreadSheet 
Choose your directory path in your computer and the file name and click on Generate ( if the file with the same name already exists you have to click on Replace)
</t>
    </r>
    <r>
      <rPr>
        <b/>
        <sz val="11"/>
        <color theme="1"/>
        <rFont val="Calibri"/>
        <family val="2"/>
        <scheme val="minor"/>
      </rPr>
      <t>Export of the report in your computer</t>
    </r>
    <r>
      <rPr>
        <sz val="11"/>
        <color theme="1"/>
        <rFont val="Calibri"/>
        <family val="2"/>
        <scheme val="minor"/>
      </rPr>
      <t xml:space="preserve">
---
Check that correct company code (filial + establishment = Company code) has been populated by the interface  (MapTable A - Company) 
</t>
    </r>
    <r>
      <rPr>
        <b/>
        <sz val="11"/>
        <color theme="1"/>
        <rFont val="Calibri"/>
        <family val="2"/>
        <scheme val="minor"/>
      </rPr>
      <t>Company code correctly built and populated</t>
    </r>
    <r>
      <rPr>
        <sz val="11"/>
        <color theme="1"/>
        <rFont val="Calibri"/>
        <family val="2"/>
        <scheme val="minor"/>
      </rPr>
      <t xml:space="preserve">
---
Check the COA mapping between Omega and SAP GL for each account and by 
currency (MapTable B - Account)
</t>
    </r>
    <r>
      <rPr>
        <b/>
        <sz val="11"/>
        <color theme="1"/>
        <rFont val="Calibri"/>
        <family val="2"/>
        <scheme val="minor"/>
      </rPr>
      <t>COA mapping correct</t>
    </r>
    <r>
      <rPr>
        <sz val="11"/>
        <color theme="1"/>
        <rFont val="Calibri"/>
        <family val="2"/>
        <scheme val="minor"/>
      </rPr>
      <t xml:space="preserve">
---
Check that currencies are correct
</t>
    </r>
    <r>
      <rPr>
        <b/>
        <sz val="11"/>
        <color theme="1"/>
        <rFont val="Calibri"/>
        <family val="2"/>
        <scheme val="minor"/>
      </rPr>
      <t>Currency correct</t>
    </r>
    <r>
      <rPr>
        <sz val="11"/>
        <color theme="1"/>
        <rFont val="Calibri"/>
        <family val="2"/>
        <scheme val="minor"/>
      </rPr>
      <t xml:space="preserve">
---
Ensure that the aggregated amount and the posting keys are correct
</t>
    </r>
    <r>
      <rPr>
        <b/>
        <sz val="11"/>
        <color theme="1"/>
        <rFont val="Calibri"/>
        <family val="2"/>
        <scheme val="minor"/>
      </rPr>
      <t>Aggregated amounts corrects</t>
    </r>
    <r>
      <rPr>
        <sz val="11"/>
        <color theme="1"/>
        <rFont val="Calibri"/>
        <family val="2"/>
        <scheme val="minor"/>
      </rPr>
      <t xml:space="preserve">
---
Check the population in SAP GL of the segment based on the mapping: LoB - Segment 
(to be checked at line items level) (MapTable E - LOB)
</t>
    </r>
    <r>
      <rPr>
        <b/>
        <sz val="11"/>
        <color theme="1"/>
        <rFont val="Calibri"/>
        <family val="2"/>
        <scheme val="minor"/>
      </rPr>
      <t>Segment correctly defined</t>
    </r>
    <r>
      <rPr>
        <sz val="11"/>
        <color theme="1"/>
        <rFont val="Calibri"/>
        <family val="2"/>
        <scheme val="minor"/>
      </rPr>
      <t xml:space="preserve">
---
Check that no movement type has populated the P&amp;L account (check on all accounts)
</t>
    </r>
    <r>
      <rPr>
        <b/>
        <sz val="11"/>
        <color theme="1"/>
        <rFont val="Calibri"/>
        <family val="2"/>
        <scheme val="minor"/>
      </rPr>
      <t>No movement type on P&amp;L account</t>
    </r>
    <r>
      <rPr>
        <sz val="11"/>
        <color theme="1"/>
        <rFont val="Calibri"/>
        <family val="2"/>
        <scheme val="minor"/>
      </rPr>
      <t xml:space="preserve">
---
Check the mapping for the movement types for B/S accounts (F11, F12, F25 and F35) (MapTable H - TOM)
</t>
    </r>
    <r>
      <rPr>
        <b/>
        <sz val="11"/>
        <color theme="1"/>
        <rFont val="Calibri"/>
        <family val="2"/>
        <scheme val="minor"/>
      </rPr>
      <t>Movement type mapping correct for all accounts</t>
    </r>
    <r>
      <rPr>
        <sz val="11"/>
        <color theme="1"/>
        <rFont val="Calibri"/>
        <family val="2"/>
        <scheme val="minor"/>
      </rPr>
      <t xml:space="preserve">
---
Check that all B/S accounts have a movement type
</t>
    </r>
    <r>
      <rPr>
        <b/>
        <sz val="11"/>
        <color theme="1"/>
        <rFont val="Calibri"/>
        <family val="2"/>
        <scheme val="minor"/>
      </rPr>
      <t xml:space="preserve">All B/S account have a movement type
</t>
    </r>
    <r>
      <rPr>
        <sz val="11"/>
        <color theme="1"/>
        <rFont val="Calibri"/>
        <family val="2"/>
        <scheme val="minor"/>
      </rPr>
      <t xml:space="preserve">---
Check that Omega cedent populates the Debtor/Creditor, Deferred Premium and Cash call line items
</t>
    </r>
    <r>
      <rPr>
        <b/>
        <sz val="11"/>
        <color theme="1"/>
        <rFont val="Calibri"/>
        <family val="2"/>
        <scheme val="minor"/>
      </rPr>
      <t xml:space="preserve">Debtor/Creditor, Deferred Premium and Cash call line items populated
</t>
    </r>
    <r>
      <rPr>
        <sz val="11"/>
        <color theme="1"/>
        <rFont val="Calibri"/>
        <family val="2"/>
        <scheme val="minor"/>
      </rPr>
      <t xml:space="preserve">---
Check there is no Omega cedent in accounts which are not Debtor/Creditor…
</t>
    </r>
    <r>
      <rPr>
        <b/>
        <sz val="11"/>
        <color theme="1"/>
        <rFont val="Calibri"/>
        <family val="2"/>
        <scheme val="minor"/>
      </rPr>
      <t xml:space="preserve">No Omega cedent
</t>
    </r>
    <r>
      <rPr>
        <sz val="11"/>
        <color theme="1"/>
        <rFont val="Calibri"/>
        <family val="2"/>
        <scheme val="minor"/>
      </rPr>
      <t xml:space="preserve">---
Check that each line items from Omega has a correct reconciliation Key
</t>
    </r>
    <r>
      <rPr>
        <b/>
        <sz val="11"/>
        <color theme="1"/>
        <rFont val="Calibri"/>
        <family val="2"/>
        <scheme val="minor"/>
      </rPr>
      <t xml:space="preserve">Reconciliation Key are corrects
</t>
    </r>
    <r>
      <rPr>
        <sz val="11"/>
        <color theme="1"/>
        <rFont val="Calibri"/>
        <family val="2"/>
        <scheme val="minor"/>
      </rPr>
      <t xml:space="preserve">---
Check there is a partner segment each time the trading partner has been fulfilled
</t>
    </r>
    <r>
      <rPr>
        <b/>
        <sz val="11"/>
        <color theme="1"/>
        <rFont val="Calibri"/>
        <family val="2"/>
        <scheme val="minor"/>
      </rPr>
      <t>Partner segment correct</t>
    </r>
  </si>
  <si>
    <r>
      <t xml:space="preserve">A) Go to transaction code  F.13
</t>
    </r>
    <r>
      <rPr>
        <b/>
        <sz val="11"/>
        <color theme="1"/>
        <rFont val="Calibri"/>
        <family val="2"/>
        <scheme val="minor"/>
      </rPr>
      <t xml:space="preserve">Selection Screen for automatic clearing appears
</t>
    </r>
    <r>
      <rPr>
        <sz val="11"/>
        <color theme="1"/>
        <rFont val="Calibri"/>
        <family val="2"/>
        <scheme val="minor"/>
      </rPr>
      <t xml:space="preserve">---
A) Enter the following parameters:
- Company code: Select your company code
- Fiscal Year: Current Year (in testing period)
- Checkbox "Select G/L Accounts": Check
- G/L Accounts: 
  16250200
  16250300
or choose any other open item managed account
- Clearing Date: Current Date (in testing period)
- Checkbox "Test run": Check
- Checkbox "Documents that can be cleared": check
- Checkbox "Documents that cannot be cleared": check
- Checkbox "Error messages": check
Clearing run is ready to be run in simulation mode for all technical suspense accounts
</t>
    </r>
    <r>
      <rPr>
        <b/>
        <sz val="11"/>
        <color theme="1"/>
        <rFont val="Calibri"/>
        <family val="2"/>
        <scheme val="minor"/>
      </rPr>
      <t xml:space="preserve">Items will be cleared according to OB74 Automatic clearing defined rules
--&gt; for technical suspenses account the clearing is made on the field "ZUONR = assignment".
</t>
    </r>
    <r>
      <rPr>
        <sz val="11"/>
        <color theme="1"/>
        <rFont val="Calibri"/>
        <family val="2"/>
        <scheme val="minor"/>
      </rPr>
      <t xml:space="preserve">---
A) Press F8 
</t>
    </r>
    <r>
      <rPr>
        <b/>
        <sz val="11"/>
        <color theme="1"/>
        <rFont val="Calibri"/>
        <family val="2"/>
        <scheme val="minor"/>
      </rPr>
      <t xml:space="preserve">Clearing run is executed in simulation mode, all postings that can &amp; cannot be cleared are displayed
</t>
    </r>
    <r>
      <rPr>
        <sz val="11"/>
        <color theme="1"/>
        <rFont val="Calibri"/>
        <family val="2"/>
        <scheme val="minor"/>
      </rPr>
      <t>---
A) Go back to selection screen
B) Uncheck checkbox "Test run"</t>
    </r>
    <r>
      <rPr>
        <b/>
        <sz val="11"/>
        <color theme="1"/>
        <rFont val="Calibri"/>
        <family val="2"/>
        <scheme val="minor"/>
      </rPr>
      <t xml:space="preserve">
Clearing run is executed in productive mode, all postings are executed as previously displayed in step 3)
</t>
    </r>
    <r>
      <rPr>
        <sz val="11"/>
        <color theme="1"/>
        <rFont val="Calibri"/>
        <family val="2"/>
        <scheme val="minor"/>
      </rPr>
      <t xml:space="preserve">---
A) Call transaction FAGLL03 - line item report
Enter your company code, account and time period
Choose "All items"
Execute
</t>
    </r>
    <r>
      <rPr>
        <b/>
        <sz val="11"/>
        <color theme="1"/>
        <rFont val="Calibri"/>
        <family val="2"/>
        <scheme val="minor"/>
      </rPr>
      <t>The documents which you have just cleared are shown as cleared.
The documents which you could not clear, are still shown as uncleared.</t>
    </r>
  </si>
  <si>
    <r>
      <t xml:space="preserve">A) Enter transaction FAGLL03 with variant name OMEGA_TECHDOC (OmegaTechDoc-YC)
B) Company code: company code of the test case 
(you can put several company code using "multiple selection")
C) Line item selection: 
- tick "All Items"
- posting date: interval of posting dates of the test case
D) List Output 
- layout : /OMEGAINTLS
E) Customs selection :
- document date: interface run date 
- document type: 'YC'
F)Execute (F8)
G)Check the report
</t>
    </r>
    <r>
      <rPr>
        <b/>
        <sz val="11"/>
        <color theme="1"/>
        <rFont val="Calibri"/>
        <family val="2"/>
        <scheme val="minor"/>
      </rPr>
      <t xml:space="preserve">Documents integrated is reported 
</t>
    </r>
    <r>
      <rPr>
        <sz val="11"/>
        <color theme="1"/>
        <rFont val="Calibri"/>
        <family val="2"/>
        <scheme val="minor"/>
      </rPr>
      <t xml:space="preserve">---
You can add new column in your report using Change Layout 
Data in the column can be sort in ascending order or descending order 
</t>
    </r>
    <r>
      <rPr>
        <b/>
        <sz val="11"/>
        <color theme="1"/>
        <rFont val="Calibri"/>
        <family val="2"/>
        <scheme val="minor"/>
      </rPr>
      <t xml:space="preserve">Modification of the report layout
</t>
    </r>
    <r>
      <rPr>
        <sz val="11"/>
        <color theme="1"/>
        <rFont val="Calibri"/>
        <family val="2"/>
        <scheme val="minor"/>
      </rPr>
      <t xml:space="preserve">---
The report can be download :  List/Export/LocalFile/SpreadSheet 
Choose your directory path in your computer and the file name and click Generate ( if the file with the same name already exists you have to click on Replace)
</t>
    </r>
    <r>
      <rPr>
        <b/>
        <sz val="11"/>
        <color theme="1"/>
        <rFont val="Calibri"/>
        <family val="2"/>
        <scheme val="minor"/>
      </rPr>
      <t xml:space="preserve">Export of the report in your computer
</t>
    </r>
    <r>
      <rPr>
        <sz val="11"/>
        <color theme="1"/>
        <rFont val="Calibri"/>
        <family val="2"/>
        <scheme val="minor"/>
      </rPr>
      <t xml:space="preserve">---
Check that correct company code (filial + establishment = Company code) has been populated by the interface  (MapTable A - Company) 
</t>
    </r>
    <r>
      <rPr>
        <b/>
        <sz val="11"/>
        <color theme="1"/>
        <rFont val="Calibri"/>
        <family val="2"/>
        <scheme val="minor"/>
      </rPr>
      <t xml:space="preserve">Company code correctly built and populated
</t>
    </r>
    <r>
      <rPr>
        <sz val="11"/>
        <color theme="1"/>
        <rFont val="Calibri"/>
        <family val="2"/>
        <scheme val="minor"/>
      </rPr>
      <t xml:space="preserve">---
Check the COA mapping between Omega and SAP GL for each account and by 
currency (MapTable B - Account)
</t>
    </r>
    <r>
      <rPr>
        <b/>
        <sz val="11"/>
        <color theme="1"/>
        <rFont val="Calibri"/>
        <family val="2"/>
        <scheme val="minor"/>
      </rPr>
      <t xml:space="preserve">COA mapping correct
</t>
    </r>
    <r>
      <rPr>
        <sz val="11"/>
        <color theme="1"/>
        <rFont val="Calibri"/>
        <family val="2"/>
        <scheme val="minor"/>
      </rPr>
      <t xml:space="preserve">---
Check that currencies are correct
</t>
    </r>
    <r>
      <rPr>
        <b/>
        <sz val="11"/>
        <color theme="1"/>
        <rFont val="Calibri"/>
        <family val="2"/>
        <scheme val="minor"/>
      </rPr>
      <t xml:space="preserve">Currency correct
</t>
    </r>
    <r>
      <rPr>
        <sz val="11"/>
        <color theme="1"/>
        <rFont val="Calibri"/>
        <family val="2"/>
        <scheme val="minor"/>
      </rPr>
      <t xml:space="preserve">---
Ensure that the aggregated amount and the posting keys are correct
</t>
    </r>
    <r>
      <rPr>
        <b/>
        <sz val="11"/>
        <color theme="1"/>
        <rFont val="Calibri"/>
        <family val="2"/>
        <scheme val="minor"/>
      </rPr>
      <t xml:space="preserve">Aggregated amounts corrects
</t>
    </r>
    <r>
      <rPr>
        <sz val="11"/>
        <color theme="1"/>
        <rFont val="Calibri"/>
        <family val="2"/>
        <scheme val="minor"/>
      </rPr>
      <t xml:space="preserve">---
Check the population in SAP GL of the segment based on the mapping: LoB - Segment 
(to be checked at line items level) (MapTable E - LOB)
</t>
    </r>
    <r>
      <rPr>
        <b/>
        <sz val="11"/>
        <color theme="1"/>
        <rFont val="Calibri"/>
        <family val="2"/>
        <scheme val="minor"/>
      </rPr>
      <t xml:space="preserve">Segment correctly defined
</t>
    </r>
    <r>
      <rPr>
        <sz val="11"/>
        <color theme="1"/>
        <rFont val="Calibri"/>
        <family val="2"/>
        <scheme val="minor"/>
      </rPr>
      <t xml:space="preserve">---
Check that no movement type has populated the P&amp;L account (check on all accounts)
</t>
    </r>
    <r>
      <rPr>
        <b/>
        <sz val="11"/>
        <color theme="1"/>
        <rFont val="Calibri"/>
        <family val="2"/>
        <scheme val="minor"/>
      </rPr>
      <t xml:space="preserve">No movement type on P&amp;L account
</t>
    </r>
    <r>
      <rPr>
        <sz val="11"/>
        <color theme="1"/>
        <rFont val="Calibri"/>
        <family val="2"/>
        <scheme val="minor"/>
      </rPr>
      <t xml:space="preserve">---
Check the mapping for the movement types for B/S accounts (F11, F12, F25 and F35) (MapTable H - TOM)
</t>
    </r>
    <r>
      <rPr>
        <b/>
        <sz val="11"/>
        <color theme="1"/>
        <rFont val="Calibri"/>
        <family val="2"/>
        <scheme val="minor"/>
      </rPr>
      <t xml:space="preserve">Movement type mapping correct for all accounts
</t>
    </r>
    <r>
      <rPr>
        <sz val="11"/>
        <color theme="1"/>
        <rFont val="Calibri"/>
        <family val="2"/>
        <scheme val="minor"/>
      </rPr>
      <t xml:space="preserve">---
Check that all B/S accounts have a movement type
</t>
    </r>
    <r>
      <rPr>
        <b/>
        <sz val="11"/>
        <color theme="1"/>
        <rFont val="Calibri"/>
        <family val="2"/>
        <scheme val="minor"/>
      </rPr>
      <t xml:space="preserve">All B/S account have a movement type
</t>
    </r>
    <r>
      <rPr>
        <sz val="11"/>
        <color theme="1"/>
        <rFont val="Calibri"/>
        <family val="2"/>
        <scheme val="minor"/>
      </rPr>
      <t xml:space="preserve">---
Check that Omega cedent populates the Debtor/Creditor, Deferred Premium and Cash call line items
</t>
    </r>
    <r>
      <rPr>
        <b/>
        <sz val="11"/>
        <color theme="1"/>
        <rFont val="Calibri"/>
        <family val="2"/>
        <scheme val="minor"/>
      </rPr>
      <t xml:space="preserve">Debtor/Creditor, Deferred Premium and Cash call line items populated
</t>
    </r>
    <r>
      <rPr>
        <sz val="11"/>
        <color theme="1"/>
        <rFont val="Calibri"/>
        <family val="2"/>
        <scheme val="minor"/>
      </rPr>
      <t xml:space="preserve">---
Check there is no Omega cedent in accounts which are not Debtor/Creditor…
</t>
    </r>
    <r>
      <rPr>
        <b/>
        <sz val="11"/>
        <color theme="1"/>
        <rFont val="Calibri"/>
        <family val="2"/>
        <scheme val="minor"/>
      </rPr>
      <t xml:space="preserve">No Omega cedent
</t>
    </r>
    <r>
      <rPr>
        <sz val="11"/>
        <color theme="1"/>
        <rFont val="Calibri"/>
        <family val="2"/>
        <scheme val="minor"/>
      </rPr>
      <t xml:space="preserve">---
Check that each line items from Omega has a correct reconciliation Key
</t>
    </r>
    <r>
      <rPr>
        <b/>
        <sz val="11"/>
        <color theme="1"/>
        <rFont val="Calibri"/>
        <family val="2"/>
        <scheme val="minor"/>
      </rPr>
      <t xml:space="preserve">Reconciliation Key are corrects
</t>
    </r>
    <r>
      <rPr>
        <sz val="11"/>
        <color theme="1"/>
        <rFont val="Calibri"/>
        <family val="2"/>
        <scheme val="minor"/>
      </rPr>
      <t xml:space="preserve">---
Check there is a partner segment each time the trading partner has been fulfilled
</t>
    </r>
    <r>
      <rPr>
        <b/>
        <sz val="11"/>
        <color theme="1"/>
        <rFont val="Calibri"/>
        <family val="2"/>
        <scheme val="minor"/>
      </rPr>
      <t>Partner segment correct</t>
    </r>
  </si>
  <si>
    <r>
      <t xml:space="preserve">Check file name (page 31 Specification)
</t>
    </r>
    <r>
      <rPr>
        <b/>
        <sz val="11"/>
        <color theme="1"/>
        <rFont val="Calibri"/>
        <family val="2"/>
        <scheme val="minor"/>
      </rPr>
      <t xml:space="preserve">name is correct with Specification description
</t>
    </r>
    <r>
      <rPr>
        <sz val="11"/>
        <color theme="1"/>
        <rFont val="Calibri"/>
        <family val="2"/>
        <scheme val="minor"/>
      </rPr>
      <t xml:space="preserve">---
Check number &amp; name of columns
</t>
    </r>
    <r>
      <rPr>
        <b/>
        <sz val="11"/>
        <color theme="1"/>
        <rFont val="Calibri"/>
        <family val="2"/>
        <scheme val="minor"/>
      </rPr>
      <t xml:space="preserve">correctness of account
</t>
    </r>
    <r>
      <rPr>
        <sz val="11"/>
        <color theme="1"/>
        <rFont val="Calibri"/>
        <family val="2"/>
        <scheme val="minor"/>
      </rPr>
      <t xml:space="preserve">---
Check no empty fields in Scd File
</t>
    </r>
    <r>
      <rPr>
        <b/>
        <sz val="11"/>
        <color theme="1"/>
        <rFont val="Calibri"/>
        <family val="2"/>
        <scheme val="minor"/>
      </rPr>
      <t xml:space="preserve">N/A
</t>
    </r>
    <r>
      <rPr>
        <sz val="11"/>
        <color theme="1"/>
        <rFont val="Calibri"/>
        <family val="2"/>
        <scheme val="minor"/>
      </rPr>
      <t xml:space="preserve">---
Check Field Accounting framework = MAIN or MOTHER for the same file
</t>
    </r>
    <r>
      <rPr>
        <b/>
        <sz val="11"/>
        <color theme="1"/>
        <rFont val="Calibri"/>
        <family val="2"/>
        <scheme val="minor"/>
      </rPr>
      <t xml:space="preserve">one framework for each file
</t>
    </r>
    <r>
      <rPr>
        <sz val="11"/>
        <color theme="1"/>
        <rFont val="Calibri"/>
        <family val="2"/>
        <scheme val="minor"/>
      </rPr>
      <t xml:space="preserve">---
Cross check Portfolio/Port. Currency with SAP requirements (page 21 Specification)
</t>
    </r>
    <r>
      <rPr>
        <b/>
        <sz val="11"/>
        <color theme="1"/>
        <rFont val="Calibri"/>
        <family val="2"/>
        <scheme val="minor"/>
      </rPr>
      <t xml:space="preserve">Correct Code
</t>
    </r>
    <r>
      <rPr>
        <sz val="11"/>
        <color theme="1"/>
        <rFont val="Calibri"/>
        <family val="2"/>
        <scheme val="minor"/>
      </rPr>
      <t xml:space="preserve">---
Check portfolio in file is correct for entity
</t>
    </r>
    <r>
      <rPr>
        <b/>
        <sz val="11"/>
        <color theme="1"/>
        <rFont val="Calibri"/>
        <family val="2"/>
        <scheme val="minor"/>
      </rPr>
      <t xml:space="preserve">Correct Code
</t>
    </r>
    <r>
      <rPr>
        <sz val="11"/>
        <color theme="1"/>
        <rFont val="Calibri"/>
        <family val="2"/>
        <scheme val="minor"/>
      </rPr>
      <t xml:space="preserve">---
Check that movement type &lt;&gt; empty (Balance sheet only) &lt;=&gt; transaction code = *ManFin*
</t>
    </r>
    <r>
      <rPr>
        <b/>
        <sz val="11"/>
        <color theme="1"/>
        <rFont val="Calibri"/>
        <family val="2"/>
        <scheme val="minor"/>
      </rPr>
      <t xml:space="preserve">correctness of this rule
</t>
    </r>
    <r>
      <rPr>
        <sz val="11"/>
        <color theme="1"/>
        <rFont val="Calibri"/>
        <family val="2"/>
        <scheme val="minor"/>
      </rPr>
      <t xml:space="preserve">---
Check Company Code and BFC code never empty
</t>
    </r>
    <r>
      <rPr>
        <b/>
        <sz val="11"/>
        <color theme="1"/>
        <rFont val="Calibri"/>
        <family val="2"/>
        <scheme val="minor"/>
      </rPr>
      <t xml:space="preserve">Correct Code
</t>
    </r>
    <r>
      <rPr>
        <sz val="11"/>
        <color theme="1"/>
        <rFont val="Calibri"/>
        <family val="2"/>
        <scheme val="minor"/>
      </rPr>
      <t xml:space="preserve">---
Check fields Debit/Credit ==&gt; corresponding to difference of Debit and Credit amount
</t>
    </r>
    <r>
      <rPr>
        <b/>
        <sz val="11"/>
        <color theme="1"/>
        <rFont val="Calibri"/>
        <family val="2"/>
        <scheme val="minor"/>
      </rPr>
      <t xml:space="preserve">correctness of this calculation : Debit - Credit
</t>
    </r>
    <r>
      <rPr>
        <sz val="11"/>
        <color theme="1"/>
        <rFont val="Calibri"/>
        <family val="2"/>
        <scheme val="minor"/>
      </rPr>
      <t xml:space="preserve">---
Check company code (Portfolio = Company code)
</t>
    </r>
    <r>
      <rPr>
        <b/>
        <sz val="11"/>
        <color theme="1"/>
        <rFont val="Calibri"/>
        <family val="2"/>
        <scheme val="minor"/>
      </rPr>
      <t xml:space="preserve">Correct Code
</t>
    </r>
    <r>
      <rPr>
        <sz val="11"/>
        <color theme="1"/>
        <rFont val="Calibri"/>
        <family val="2"/>
        <scheme val="minor"/>
      </rPr>
      <t xml:space="preserve">---
Check segment (Portfolio = Segment)
</t>
    </r>
    <r>
      <rPr>
        <b/>
        <sz val="11"/>
        <color theme="1"/>
        <rFont val="Calibri"/>
        <family val="2"/>
        <scheme val="minor"/>
      </rPr>
      <t xml:space="preserve">Correct Code
</t>
    </r>
    <r>
      <rPr>
        <sz val="11"/>
        <color theme="1"/>
        <rFont val="Calibri"/>
        <family val="2"/>
        <scheme val="minor"/>
      </rPr>
      <t xml:space="preserve">---
Check GL account never empty
</t>
    </r>
    <r>
      <rPr>
        <b/>
        <sz val="11"/>
        <color theme="1"/>
        <rFont val="Calibri"/>
        <family val="2"/>
        <scheme val="minor"/>
      </rPr>
      <t xml:space="preserve">COA mapping correct
</t>
    </r>
    <r>
      <rPr>
        <sz val="11"/>
        <color theme="1"/>
        <rFont val="Calibri"/>
        <family val="2"/>
        <scheme val="minor"/>
      </rPr>
      <t xml:space="preserve">---
Check Movement type never empty for balance sheet account
</t>
    </r>
    <r>
      <rPr>
        <b/>
        <sz val="11"/>
        <color theme="1"/>
        <rFont val="Calibri"/>
        <family val="2"/>
        <scheme val="minor"/>
      </rPr>
      <t xml:space="preserve">Conso Flow mapping correct
</t>
    </r>
    <r>
      <rPr>
        <sz val="11"/>
        <color theme="1"/>
        <rFont val="Calibri"/>
        <family val="2"/>
        <scheme val="minor"/>
      </rPr>
      <t xml:space="preserve">---
Check Gaap Difference always empty
</t>
    </r>
    <r>
      <rPr>
        <b/>
        <sz val="11"/>
        <color theme="1"/>
        <rFont val="Calibri"/>
        <family val="2"/>
        <scheme val="minor"/>
      </rPr>
      <t xml:space="preserve">correctness of this rule
</t>
    </r>
    <r>
      <rPr>
        <sz val="11"/>
        <color theme="1"/>
        <rFont val="Calibri"/>
        <family val="2"/>
        <scheme val="minor"/>
      </rPr>
      <t xml:space="preserve">---
Check Reconciliation key is ok (how is construct this fields ? YYMMDDxxHHMMSSnnnnnnT  ==&gt; nnnnnn how is this part of the key construct for ScD ?)
</t>
    </r>
    <r>
      <rPr>
        <b/>
        <sz val="11"/>
        <color theme="1"/>
        <rFont val="Calibri"/>
        <family val="2"/>
        <scheme val="minor"/>
      </rPr>
      <t xml:space="preserve">Rec Key are corrects
</t>
    </r>
    <r>
      <rPr>
        <sz val="11"/>
        <color theme="1"/>
        <rFont val="Calibri"/>
        <family val="2"/>
        <scheme val="minor"/>
      </rPr>
      <t xml:space="preserve">---
Check amount by account are equal between ScD origin file and in file after ETL modification  (for QC and PC amount)
</t>
    </r>
    <r>
      <rPr>
        <b/>
        <sz val="11"/>
        <color theme="1"/>
        <rFont val="Calibri"/>
        <family val="2"/>
        <scheme val="minor"/>
      </rPr>
      <t xml:space="preserve">Simcorp - ETL reconciled
</t>
    </r>
    <r>
      <rPr>
        <sz val="11"/>
        <color theme="1"/>
        <rFont val="Calibri"/>
        <family val="2"/>
        <scheme val="minor"/>
      </rPr>
      <t xml:space="preserve">---
Check that amount by account are equal to 0 for the line added from ETL  (for QC and PC amount)
</t>
    </r>
    <r>
      <rPr>
        <b/>
        <sz val="11"/>
        <color theme="1"/>
        <rFont val="Calibri"/>
        <family val="2"/>
        <scheme val="minor"/>
      </rPr>
      <t xml:space="preserve">Identified the added line from ETL
</t>
    </r>
    <r>
      <rPr>
        <sz val="11"/>
        <color theme="1"/>
        <rFont val="Calibri"/>
        <family val="2"/>
        <scheme val="minor"/>
      </rPr>
      <t xml:space="preserve">---
Booking entry in target ledgers only
</t>
    </r>
    <r>
      <rPr>
        <b/>
        <sz val="11"/>
        <color theme="1"/>
        <rFont val="Calibri"/>
        <family val="2"/>
        <scheme val="minor"/>
      </rPr>
      <t xml:space="preserve">Entries only booked in target ledgers (mapping table name : ZTT_SDFI_COMP_S)
</t>
    </r>
    <r>
      <rPr>
        <sz val="11"/>
        <color theme="1"/>
        <rFont val="Calibri"/>
        <family val="2"/>
        <scheme val="minor"/>
      </rPr>
      <t xml:space="preserve">---
Check amount by account and ledger are equal between ETL file and SAP data (for QC and PC amount)
</t>
    </r>
    <r>
      <rPr>
        <b/>
        <sz val="11"/>
        <color theme="1"/>
        <rFont val="Calibri"/>
        <family val="2"/>
        <scheme val="minor"/>
      </rPr>
      <t xml:space="preserve">ETL - SAP reconciled
</t>
    </r>
    <r>
      <rPr>
        <sz val="11"/>
        <color theme="1"/>
        <rFont val="Calibri"/>
        <family val="2"/>
        <scheme val="minor"/>
      </rPr>
      <t xml:space="preserve">---
Check Conso report with flow is compliant with actual Scd Report …
</t>
    </r>
    <r>
      <rPr>
        <b/>
        <sz val="11"/>
        <color theme="1"/>
        <rFont val="Calibri"/>
        <family val="2"/>
        <scheme val="minor"/>
      </rPr>
      <t xml:space="preserve">Check with actual conso report flow from Dimension
</t>
    </r>
    <r>
      <rPr>
        <sz val="11"/>
        <color theme="1"/>
        <rFont val="Calibri"/>
        <family val="2"/>
        <scheme val="minor"/>
      </rPr>
      <t xml:space="preserve">---
Check correct feeding for Issuer country and Rating fields from DWH in SAP
</t>
    </r>
    <r>
      <rPr>
        <b/>
        <sz val="11"/>
        <color theme="1"/>
        <rFont val="Calibri"/>
        <family val="2"/>
        <scheme val="minor"/>
      </rPr>
      <t xml:space="preserve">Check correctness of this fields with information in Dimension
</t>
    </r>
    <r>
      <rPr>
        <sz val="11"/>
        <color theme="1"/>
        <rFont val="Calibri"/>
        <family val="2"/>
        <scheme val="minor"/>
      </rPr>
      <t xml:space="preserve">---
Check that all investment IO are identified in the G/L
</t>
    </r>
    <r>
      <rPr>
        <b/>
        <sz val="11"/>
        <color theme="1"/>
        <rFont val="Calibri"/>
        <family val="2"/>
        <scheme val="minor"/>
      </rPr>
      <t xml:space="preserve">To compare with the table of SEC ID for these O/I (Mutual Funds ...)
</t>
    </r>
    <r>
      <rPr>
        <sz val="11"/>
        <color theme="1"/>
        <rFont val="Calibri"/>
        <family val="2"/>
        <scheme val="minor"/>
      </rPr>
      <t xml:space="preserve">---
Check that IO are reconciled in G/L ==&gt; Correct Partner code
</t>
    </r>
    <r>
      <rPr>
        <b/>
        <sz val="11"/>
        <color theme="1"/>
        <rFont val="Calibri"/>
        <family val="2"/>
        <scheme val="minor"/>
      </rPr>
      <t xml:space="preserve">Correct Code
</t>
    </r>
    <r>
      <rPr>
        <sz val="11"/>
        <color theme="1"/>
        <rFont val="Calibri"/>
        <family val="2"/>
        <scheme val="minor"/>
      </rPr>
      <t xml:space="preserve">---
Reconcile the reconciliation key with the one in BW and DWH
</t>
    </r>
    <r>
      <rPr>
        <b/>
        <sz val="11"/>
        <color theme="1"/>
        <rFont val="Calibri"/>
        <family val="2"/>
        <scheme val="minor"/>
      </rPr>
      <t xml:space="preserve">Rec Key are corrects
</t>
    </r>
    <r>
      <rPr>
        <sz val="11"/>
        <color theme="1"/>
        <rFont val="Calibri"/>
        <family val="2"/>
        <scheme val="minor"/>
      </rPr>
      <t>---
Reconcile the functional key with the one in BW and DWH</t>
    </r>
    <r>
      <rPr>
        <b/>
        <sz val="11"/>
        <color theme="1"/>
        <rFont val="Calibri"/>
        <family val="2"/>
        <scheme val="minor"/>
      </rPr>
      <t xml:space="preserve">
Rec Key are corrects
</t>
    </r>
    <r>
      <rPr>
        <sz val="11"/>
        <color theme="1"/>
        <rFont val="Calibri"/>
        <family val="2"/>
        <scheme val="minor"/>
      </rPr>
      <t>---
Reconcile SAP GL with ScD before FX impact in SAP</t>
    </r>
    <r>
      <rPr>
        <b/>
        <sz val="11"/>
        <color theme="1"/>
        <rFont val="Calibri"/>
        <family val="2"/>
        <scheme val="minor"/>
      </rPr>
      <t xml:space="preserve">
Simcorp - SAP reconciled before FX revaluation in SAP
</t>
    </r>
    <r>
      <rPr>
        <sz val="11"/>
        <color theme="1"/>
        <rFont val="Calibri"/>
        <family val="2"/>
        <scheme val="minor"/>
      </rPr>
      <t>---
Reconcile the ScD account aggregation into GL accounts by key (Portfolio, account, Movement type…)</t>
    </r>
    <r>
      <rPr>
        <b/>
        <sz val="11"/>
        <color theme="1"/>
        <rFont val="Calibri"/>
        <family val="2"/>
        <scheme val="minor"/>
      </rPr>
      <t xml:space="preserve">
Simcorp - SAP reconciled
</t>
    </r>
    <r>
      <rPr>
        <sz val="11"/>
        <color theme="1"/>
        <rFont val="Calibri"/>
        <family val="2"/>
        <scheme val="minor"/>
      </rPr>
      <t>---
Reconcile converted data between ScD and SAP (functional, local and parent currency)</t>
    </r>
    <r>
      <rPr>
        <b/>
        <sz val="11"/>
        <color theme="1"/>
        <rFont val="Calibri"/>
        <family val="2"/>
        <scheme val="minor"/>
      </rPr>
      <t xml:space="preserve">
Simcorp - SAP reconciled after FX revaluation for all currency manage
</t>
    </r>
    <r>
      <rPr>
        <sz val="11"/>
        <color theme="1"/>
        <rFont val="Calibri"/>
        <family val="2"/>
        <scheme val="minor"/>
      </rPr>
      <t>---
SAP blocking controls - check the IDOC inbound interface via WE20 transaction code</t>
    </r>
    <r>
      <rPr>
        <b/>
        <sz val="11"/>
        <color theme="1"/>
        <rFont val="Calibri"/>
        <family val="2"/>
        <scheme val="minor"/>
      </rPr>
      <t xml:space="preserve">
Kind of error and number of errors are to be defined
</t>
    </r>
    <r>
      <rPr>
        <sz val="11"/>
        <color theme="1"/>
        <rFont val="Calibri"/>
        <family val="2"/>
        <scheme val="minor"/>
      </rPr>
      <t>---
Error reports (log reports):
- What is good
- What are the errors</t>
    </r>
    <r>
      <rPr>
        <b/>
        <sz val="11"/>
        <color theme="1"/>
        <rFont val="Calibri"/>
        <family val="2"/>
        <scheme val="minor"/>
      </rPr>
      <t xml:space="preserve">
Analyse the Error from the report
</t>
    </r>
    <r>
      <rPr>
        <sz val="11"/>
        <color theme="1"/>
        <rFont val="Calibri"/>
        <family val="2"/>
        <scheme val="minor"/>
      </rPr>
      <t>---
ScD source data</t>
    </r>
    <r>
      <rPr>
        <b/>
        <sz val="11"/>
        <color theme="1"/>
        <rFont val="Calibri"/>
        <family val="2"/>
        <scheme val="minor"/>
      </rPr>
      <t xml:space="preserve">
Kind of error and number of errors are to be defined
</t>
    </r>
    <r>
      <rPr>
        <sz val="11"/>
        <color theme="1"/>
        <rFont val="Calibri"/>
        <family val="2"/>
        <scheme val="minor"/>
      </rPr>
      <t>---
Mapping in the ETL</t>
    </r>
    <r>
      <rPr>
        <b/>
        <sz val="11"/>
        <color theme="1"/>
        <rFont val="Calibri"/>
        <family val="2"/>
        <scheme val="minor"/>
      </rPr>
      <t xml:space="preserve">
Kind of error and number of errors are to be defined
</t>
    </r>
    <r>
      <rPr>
        <sz val="11"/>
        <color theme="1"/>
        <rFont val="Calibri"/>
        <family val="2"/>
        <scheme val="minor"/>
      </rPr>
      <t>---
Transformation data from ETL</t>
    </r>
    <r>
      <rPr>
        <b/>
        <sz val="11"/>
        <color theme="1"/>
        <rFont val="Calibri"/>
        <family val="2"/>
        <scheme val="minor"/>
      </rPr>
      <t xml:space="preserve">
Kind of error and number of errors are to be defined
</t>
    </r>
    <r>
      <rPr>
        <sz val="11"/>
        <color theme="1"/>
        <rFont val="Calibri"/>
        <family val="2"/>
        <scheme val="minor"/>
      </rPr>
      <t xml:space="preserve">---
Interface a file with 1 or several error(s) (1 or several lines) - Ensure that all line items  are rejected
</t>
    </r>
    <r>
      <rPr>
        <b/>
        <sz val="11"/>
        <color theme="1"/>
        <rFont val="Calibri"/>
        <family val="2"/>
        <scheme val="minor"/>
      </rPr>
      <t>correctness of this rule</t>
    </r>
    <r>
      <rPr>
        <sz val="11"/>
        <color theme="1"/>
        <rFont val="Calibri"/>
        <family val="2"/>
        <scheme val="minor"/>
      </rPr>
      <t xml:space="preserve">
---
Check that DWH specific table are a mirror of SAP GL accounting data
</t>
    </r>
    <r>
      <rPr>
        <b/>
        <sz val="11"/>
        <color theme="1"/>
        <rFont val="Calibri"/>
        <family val="2"/>
        <scheme val="minor"/>
      </rPr>
      <t xml:space="preserve">Scd DWH - SAP reconciled
</t>
    </r>
    <r>
      <rPr>
        <sz val="11"/>
        <color theme="1"/>
        <rFont val="Calibri"/>
        <family val="2"/>
        <scheme val="minor"/>
      </rPr>
      <t xml:space="preserve">---
Check  if field "FLAG_ADD_ENTRY" = "E" :
--&gt; The fields "Amount_Quotation_currency_debit"&amp;" Amount_Quotation_currency_credit"&amp;"Amount_debit_portfolio_currency"&amp;"Amount_credit_portfolio_currency" are nil.
</t>
    </r>
    <r>
      <rPr>
        <b/>
        <sz val="11"/>
        <color theme="1"/>
        <rFont val="Calibri"/>
        <family val="2"/>
        <scheme val="minor"/>
      </rPr>
      <t xml:space="preserve">N/A
</t>
    </r>
    <r>
      <rPr>
        <sz val="11"/>
        <color theme="1"/>
        <rFont val="Calibri"/>
        <family val="2"/>
        <scheme val="minor"/>
      </rPr>
      <t xml:space="preserve">---
Check  if field "FLAG_ADD_ENTRY" = "F" : 
--&gt; The field "Account" is nil.
</t>
    </r>
    <r>
      <rPr>
        <b/>
        <sz val="11"/>
        <color theme="1"/>
        <rFont val="Calibri"/>
        <family val="2"/>
        <scheme val="minor"/>
      </rPr>
      <t>N/A</t>
    </r>
  </si>
  <si>
    <r>
      <t xml:space="preserve">Check file name (page 31 Specification)
</t>
    </r>
    <r>
      <rPr>
        <b/>
        <sz val="11"/>
        <color theme="1"/>
        <rFont val="Calibri"/>
        <family val="2"/>
        <scheme val="minor"/>
      </rPr>
      <t xml:space="preserve">name is correct with Specification description
</t>
    </r>
    <r>
      <rPr>
        <sz val="11"/>
        <color theme="1"/>
        <rFont val="Calibri"/>
        <family val="2"/>
        <scheme val="minor"/>
      </rPr>
      <t xml:space="preserve">---
Check number &amp; name of columns
</t>
    </r>
    <r>
      <rPr>
        <b/>
        <sz val="11"/>
        <color theme="1"/>
        <rFont val="Calibri"/>
        <family val="2"/>
        <scheme val="minor"/>
      </rPr>
      <t xml:space="preserve">correctness of account
</t>
    </r>
    <r>
      <rPr>
        <sz val="11"/>
        <color theme="1"/>
        <rFont val="Calibri"/>
        <family val="2"/>
        <scheme val="minor"/>
      </rPr>
      <t xml:space="preserve">---
Check no empty fields in Scd File
</t>
    </r>
    <r>
      <rPr>
        <b/>
        <sz val="11"/>
        <color theme="1"/>
        <rFont val="Calibri"/>
        <family val="2"/>
        <scheme val="minor"/>
      </rPr>
      <t xml:space="preserve">N/A
</t>
    </r>
    <r>
      <rPr>
        <sz val="11"/>
        <color theme="1"/>
        <rFont val="Calibri"/>
        <family val="2"/>
        <scheme val="minor"/>
      </rPr>
      <t xml:space="preserve">---
Check Field Accounting framework = MAIN or MOTHER for the same file
</t>
    </r>
    <r>
      <rPr>
        <b/>
        <sz val="11"/>
        <color theme="1"/>
        <rFont val="Calibri"/>
        <family val="2"/>
        <scheme val="minor"/>
      </rPr>
      <t xml:space="preserve">one framework for each file
</t>
    </r>
    <r>
      <rPr>
        <sz val="11"/>
        <color theme="1"/>
        <rFont val="Calibri"/>
        <family val="2"/>
        <scheme val="minor"/>
      </rPr>
      <t xml:space="preserve">---
Cross check Portfolio/Port. Currency with SAP requirements (page 21 Specification)
</t>
    </r>
    <r>
      <rPr>
        <b/>
        <sz val="11"/>
        <color theme="1"/>
        <rFont val="Calibri"/>
        <family val="2"/>
        <scheme val="minor"/>
      </rPr>
      <t xml:space="preserve">Correct Code
</t>
    </r>
    <r>
      <rPr>
        <sz val="11"/>
        <color theme="1"/>
        <rFont val="Calibri"/>
        <family val="2"/>
        <scheme val="minor"/>
      </rPr>
      <t xml:space="preserve">---
Check portfolio in file is correct for entity
</t>
    </r>
    <r>
      <rPr>
        <b/>
        <sz val="11"/>
        <color theme="1"/>
        <rFont val="Calibri"/>
        <family val="2"/>
        <scheme val="minor"/>
      </rPr>
      <t xml:space="preserve">Correct Code
</t>
    </r>
    <r>
      <rPr>
        <sz val="11"/>
        <color theme="1"/>
        <rFont val="Calibri"/>
        <family val="2"/>
        <scheme val="minor"/>
      </rPr>
      <t xml:space="preserve">---
Check that movement type &lt;&gt; empty (Balance sheet only) &lt;=&gt; transaction code = *ManFin*
</t>
    </r>
    <r>
      <rPr>
        <b/>
        <sz val="11"/>
        <color theme="1"/>
        <rFont val="Calibri"/>
        <family val="2"/>
        <scheme val="minor"/>
      </rPr>
      <t xml:space="preserve">correctness of this rule
</t>
    </r>
    <r>
      <rPr>
        <sz val="11"/>
        <color theme="1"/>
        <rFont val="Calibri"/>
        <family val="2"/>
        <scheme val="minor"/>
      </rPr>
      <t xml:space="preserve">---
Check Company Code and BFC code never empty
</t>
    </r>
    <r>
      <rPr>
        <b/>
        <sz val="11"/>
        <color theme="1"/>
        <rFont val="Calibri"/>
        <family val="2"/>
        <scheme val="minor"/>
      </rPr>
      <t xml:space="preserve">Correct Code
</t>
    </r>
    <r>
      <rPr>
        <sz val="11"/>
        <color theme="1"/>
        <rFont val="Calibri"/>
        <family val="2"/>
        <scheme val="minor"/>
      </rPr>
      <t xml:space="preserve">---
Check fields Debit/Credit ==&gt; corresponding to difference of Debit and Credit amount
</t>
    </r>
    <r>
      <rPr>
        <b/>
        <sz val="11"/>
        <color theme="1"/>
        <rFont val="Calibri"/>
        <family val="2"/>
        <scheme val="minor"/>
      </rPr>
      <t xml:space="preserve">correctness of this calculation : Debit - Credit
</t>
    </r>
    <r>
      <rPr>
        <sz val="11"/>
        <color theme="1"/>
        <rFont val="Calibri"/>
        <family val="2"/>
        <scheme val="minor"/>
      </rPr>
      <t xml:space="preserve">---
Check company code (Portfolio = Company code)
</t>
    </r>
    <r>
      <rPr>
        <b/>
        <sz val="11"/>
        <color theme="1"/>
        <rFont val="Calibri"/>
        <family val="2"/>
        <scheme val="minor"/>
      </rPr>
      <t xml:space="preserve">Correct Code
</t>
    </r>
    <r>
      <rPr>
        <sz val="11"/>
        <color theme="1"/>
        <rFont val="Calibri"/>
        <family val="2"/>
        <scheme val="minor"/>
      </rPr>
      <t xml:space="preserve">---
Check segment (Portfolio = Segment)
</t>
    </r>
    <r>
      <rPr>
        <b/>
        <sz val="11"/>
        <color theme="1"/>
        <rFont val="Calibri"/>
        <family val="2"/>
        <scheme val="minor"/>
      </rPr>
      <t xml:space="preserve">Correct Code
</t>
    </r>
    <r>
      <rPr>
        <sz val="11"/>
        <color theme="1"/>
        <rFont val="Calibri"/>
        <family val="2"/>
        <scheme val="minor"/>
      </rPr>
      <t xml:space="preserve">---
Check GL account never empty
</t>
    </r>
    <r>
      <rPr>
        <b/>
        <sz val="11"/>
        <color theme="1"/>
        <rFont val="Calibri"/>
        <family val="2"/>
        <scheme val="minor"/>
      </rPr>
      <t xml:space="preserve">COA mapping correct
</t>
    </r>
    <r>
      <rPr>
        <sz val="11"/>
        <color theme="1"/>
        <rFont val="Calibri"/>
        <family val="2"/>
        <scheme val="minor"/>
      </rPr>
      <t xml:space="preserve">---
Check the mapping ScD - GL COA
</t>
    </r>
    <r>
      <rPr>
        <b/>
        <sz val="11"/>
        <color theme="1"/>
        <rFont val="Calibri"/>
        <family val="2"/>
        <scheme val="minor"/>
      </rPr>
      <t xml:space="preserve">COA mapping correct
</t>
    </r>
    <r>
      <rPr>
        <sz val="11"/>
        <color theme="1"/>
        <rFont val="Calibri"/>
        <family val="2"/>
        <scheme val="minor"/>
      </rPr>
      <t xml:space="preserve">---
Check Movement type never empty for balance sheet account
</t>
    </r>
    <r>
      <rPr>
        <b/>
        <sz val="11"/>
        <color theme="1"/>
        <rFont val="Calibri"/>
        <family val="2"/>
        <scheme val="minor"/>
      </rPr>
      <t xml:space="preserve">Conso Flow mapping correct
</t>
    </r>
    <r>
      <rPr>
        <sz val="11"/>
        <color theme="1"/>
        <rFont val="Calibri"/>
        <family val="2"/>
        <scheme val="minor"/>
      </rPr>
      <t xml:space="preserve">---
Check the mapping for movement type
</t>
    </r>
    <r>
      <rPr>
        <b/>
        <sz val="11"/>
        <color theme="1"/>
        <rFont val="Calibri"/>
        <family val="2"/>
        <scheme val="minor"/>
      </rPr>
      <t xml:space="preserve">Conso Flow mapping correct
</t>
    </r>
    <r>
      <rPr>
        <sz val="11"/>
        <color theme="1"/>
        <rFont val="Calibri"/>
        <family val="2"/>
        <scheme val="minor"/>
      </rPr>
      <t xml:space="preserve">---
Check Gaap Difference always empty
</t>
    </r>
    <r>
      <rPr>
        <b/>
        <sz val="11"/>
        <color theme="1"/>
        <rFont val="Calibri"/>
        <family val="2"/>
        <scheme val="minor"/>
      </rPr>
      <t xml:space="preserve">correctness of this rule
</t>
    </r>
    <r>
      <rPr>
        <sz val="11"/>
        <color theme="1"/>
        <rFont val="Calibri"/>
        <family val="2"/>
        <scheme val="minor"/>
      </rPr>
      <t xml:space="preserve">---
Check Reconciliation key is ok (how is construct this fields ? YYMMDDxxHHMMSSnnnnnnT  ==&gt; nnnnnn how is this part of the key construct for ScD ?)
</t>
    </r>
    <r>
      <rPr>
        <b/>
        <sz val="11"/>
        <color theme="1"/>
        <rFont val="Calibri"/>
        <family val="2"/>
        <scheme val="minor"/>
      </rPr>
      <t xml:space="preserve">Rec Key are corrects
</t>
    </r>
    <r>
      <rPr>
        <sz val="11"/>
        <color theme="1"/>
        <rFont val="Calibri"/>
        <family val="2"/>
        <scheme val="minor"/>
      </rPr>
      <t xml:space="preserve">---
Check amount by account are equal between ScD origin file and in file after ETL modification  (for QC and PC amount)
</t>
    </r>
    <r>
      <rPr>
        <b/>
        <sz val="11"/>
        <color theme="1"/>
        <rFont val="Calibri"/>
        <family val="2"/>
        <scheme val="minor"/>
      </rPr>
      <t xml:space="preserve">Simcorp - ETL reconciled
</t>
    </r>
    <r>
      <rPr>
        <sz val="11"/>
        <color theme="1"/>
        <rFont val="Calibri"/>
        <family val="2"/>
        <scheme val="minor"/>
      </rPr>
      <t xml:space="preserve">---
Check that amount by account are equal to 0 for the line added from ETL  (for QC and PC amount)
</t>
    </r>
    <r>
      <rPr>
        <b/>
        <sz val="11"/>
        <color theme="1"/>
        <rFont val="Calibri"/>
        <family val="2"/>
        <scheme val="minor"/>
      </rPr>
      <t xml:space="preserve">Identified the added line from ETL
</t>
    </r>
    <r>
      <rPr>
        <sz val="11"/>
        <color theme="1"/>
        <rFont val="Calibri"/>
        <family val="2"/>
        <scheme val="minor"/>
      </rPr>
      <t xml:space="preserve">---
Booking entry in target ledgers only
</t>
    </r>
    <r>
      <rPr>
        <b/>
        <sz val="11"/>
        <color theme="1"/>
        <rFont val="Calibri"/>
        <family val="2"/>
        <scheme val="minor"/>
      </rPr>
      <t xml:space="preserve">Entries only booked in target ledgers (mapping table name : ZTT_SDFI_COMP_S)
</t>
    </r>
    <r>
      <rPr>
        <sz val="11"/>
        <color theme="1"/>
        <rFont val="Calibri"/>
        <family val="2"/>
        <scheme val="minor"/>
      </rPr>
      <t xml:space="preserve">---
Check amount by account and ledger are equal between ETL file and SAP data (for QC and PC amount)
</t>
    </r>
    <r>
      <rPr>
        <b/>
        <sz val="11"/>
        <color theme="1"/>
        <rFont val="Calibri"/>
        <family val="2"/>
        <scheme val="minor"/>
      </rPr>
      <t xml:space="preserve">ETL - SAP reconciled
</t>
    </r>
    <r>
      <rPr>
        <sz val="11"/>
        <color theme="1"/>
        <rFont val="Calibri"/>
        <family val="2"/>
        <scheme val="minor"/>
      </rPr>
      <t xml:space="preserve">---
Check Conso report with flow is compliant with actual Scd Report …
</t>
    </r>
    <r>
      <rPr>
        <b/>
        <sz val="11"/>
        <color theme="1"/>
        <rFont val="Calibri"/>
        <family val="2"/>
        <scheme val="minor"/>
      </rPr>
      <t xml:space="preserve">Check with actual conso report flow from Dimension
</t>
    </r>
    <r>
      <rPr>
        <sz val="11"/>
        <color theme="1"/>
        <rFont val="Calibri"/>
        <family val="2"/>
        <scheme val="minor"/>
      </rPr>
      <t xml:space="preserve">---
Check correct feeding for Issuer country and Rating fields from DWH in SAP
</t>
    </r>
    <r>
      <rPr>
        <b/>
        <sz val="11"/>
        <color theme="1"/>
        <rFont val="Calibri"/>
        <family val="2"/>
        <scheme val="minor"/>
      </rPr>
      <t xml:space="preserve">Check correctness of this fields with information in Dimension
</t>
    </r>
    <r>
      <rPr>
        <sz val="11"/>
        <color theme="1"/>
        <rFont val="Calibri"/>
        <family val="2"/>
        <scheme val="minor"/>
      </rPr>
      <t xml:space="preserve">---
Check that all investment IO are identified in the G/L
</t>
    </r>
    <r>
      <rPr>
        <b/>
        <sz val="11"/>
        <color theme="1"/>
        <rFont val="Calibri"/>
        <family val="2"/>
        <scheme val="minor"/>
      </rPr>
      <t xml:space="preserve">To compare with the table of SEC ID for these O/I (Mutual Funds ...)
</t>
    </r>
    <r>
      <rPr>
        <sz val="11"/>
        <color theme="1"/>
        <rFont val="Calibri"/>
        <family val="2"/>
        <scheme val="minor"/>
      </rPr>
      <t xml:space="preserve">---
Check that IO are reconciled in G/L ==&gt; Correct Partner code
</t>
    </r>
    <r>
      <rPr>
        <b/>
        <sz val="11"/>
        <color theme="1"/>
        <rFont val="Calibri"/>
        <family val="2"/>
        <scheme val="minor"/>
      </rPr>
      <t xml:space="preserve">Correct Code
</t>
    </r>
    <r>
      <rPr>
        <sz val="11"/>
        <color theme="1"/>
        <rFont val="Calibri"/>
        <family val="2"/>
        <scheme val="minor"/>
      </rPr>
      <t xml:space="preserve">---
Reconcile the reconciliation key with the one in BW and DWH
</t>
    </r>
    <r>
      <rPr>
        <b/>
        <sz val="11"/>
        <color theme="1"/>
        <rFont val="Calibri"/>
        <family val="2"/>
        <scheme val="minor"/>
      </rPr>
      <t xml:space="preserve">Rec Key are corrects
</t>
    </r>
    <r>
      <rPr>
        <sz val="11"/>
        <color theme="1"/>
        <rFont val="Calibri"/>
        <family val="2"/>
        <scheme val="minor"/>
      </rPr>
      <t xml:space="preserve">---
Reconcile the functional key with the one in BW and DWH
</t>
    </r>
    <r>
      <rPr>
        <b/>
        <sz val="11"/>
        <color theme="1"/>
        <rFont val="Calibri"/>
        <family val="2"/>
        <scheme val="minor"/>
      </rPr>
      <t xml:space="preserve">Rec Key are corrects
</t>
    </r>
    <r>
      <rPr>
        <sz val="11"/>
        <color theme="1"/>
        <rFont val="Calibri"/>
        <family val="2"/>
        <scheme val="minor"/>
      </rPr>
      <t xml:space="preserve">---
Reconcile SAP GL with ScD before FX impact in SAP
</t>
    </r>
    <r>
      <rPr>
        <b/>
        <sz val="11"/>
        <color theme="1"/>
        <rFont val="Calibri"/>
        <family val="2"/>
        <scheme val="minor"/>
      </rPr>
      <t xml:space="preserve">Simcorp - SAP reconciled before FX revaluation in SAP
</t>
    </r>
    <r>
      <rPr>
        <sz val="11"/>
        <color theme="1"/>
        <rFont val="Calibri"/>
        <family val="2"/>
        <scheme val="minor"/>
      </rPr>
      <t xml:space="preserve">---
Reconcile the ScD account aggregation into GL accounts by key (Portfolio, account, Movement type…)
</t>
    </r>
    <r>
      <rPr>
        <b/>
        <sz val="11"/>
        <color theme="1"/>
        <rFont val="Calibri"/>
        <family val="2"/>
        <scheme val="minor"/>
      </rPr>
      <t xml:space="preserve">Simcorp - SAP reconciled
</t>
    </r>
    <r>
      <rPr>
        <sz val="11"/>
        <color theme="1"/>
        <rFont val="Calibri"/>
        <family val="2"/>
        <scheme val="minor"/>
      </rPr>
      <t xml:space="preserve">---
Reconcile converted data between ScD and SAP (functional, local and parent currency)
</t>
    </r>
    <r>
      <rPr>
        <b/>
        <sz val="11"/>
        <color theme="1"/>
        <rFont val="Calibri"/>
        <family val="2"/>
        <scheme val="minor"/>
      </rPr>
      <t xml:space="preserve">Simcorp - SAP reconciled after FX revaluation for all currency manage
</t>
    </r>
    <r>
      <rPr>
        <sz val="11"/>
        <color theme="1"/>
        <rFont val="Calibri"/>
        <family val="2"/>
        <scheme val="minor"/>
      </rPr>
      <t xml:space="preserve">---
SAP blocking controls - check the inbound IDOC interface via WE20 transaction code
</t>
    </r>
    <r>
      <rPr>
        <b/>
        <sz val="11"/>
        <color theme="1"/>
        <rFont val="Calibri"/>
        <family val="2"/>
        <scheme val="minor"/>
      </rPr>
      <t xml:space="preserve">Kind of error and number of errors are to be defined
</t>
    </r>
    <r>
      <rPr>
        <sz val="11"/>
        <color theme="1"/>
        <rFont val="Calibri"/>
        <family val="2"/>
        <scheme val="minor"/>
      </rPr>
      <t xml:space="preserve">---
Error reports (log reports):
- What is good
- What are the errors
</t>
    </r>
    <r>
      <rPr>
        <b/>
        <sz val="11"/>
        <color theme="1"/>
        <rFont val="Calibri"/>
        <family val="2"/>
        <scheme val="minor"/>
      </rPr>
      <t xml:space="preserve">Analyse the Error from the report
</t>
    </r>
    <r>
      <rPr>
        <sz val="11"/>
        <color theme="1"/>
        <rFont val="Calibri"/>
        <family val="2"/>
        <scheme val="minor"/>
      </rPr>
      <t xml:space="preserve">---
ScD source data
</t>
    </r>
    <r>
      <rPr>
        <b/>
        <sz val="11"/>
        <color theme="1"/>
        <rFont val="Calibri"/>
        <family val="2"/>
        <scheme val="minor"/>
      </rPr>
      <t xml:space="preserve">Kind of error and number of errors are to be defined
</t>
    </r>
    <r>
      <rPr>
        <sz val="11"/>
        <color theme="1"/>
        <rFont val="Calibri"/>
        <family val="2"/>
        <scheme val="minor"/>
      </rPr>
      <t xml:space="preserve">---
Mapping in the ETL
</t>
    </r>
    <r>
      <rPr>
        <b/>
        <sz val="11"/>
        <color theme="1"/>
        <rFont val="Calibri"/>
        <family val="2"/>
        <scheme val="minor"/>
      </rPr>
      <t xml:space="preserve">Kind of error and number of errors are to be defined
</t>
    </r>
    <r>
      <rPr>
        <sz val="11"/>
        <color theme="1"/>
        <rFont val="Calibri"/>
        <family val="2"/>
        <scheme val="minor"/>
      </rPr>
      <t xml:space="preserve">---
Transformation data from ETL
</t>
    </r>
    <r>
      <rPr>
        <b/>
        <sz val="11"/>
        <color theme="1"/>
        <rFont val="Calibri"/>
        <family val="2"/>
        <scheme val="minor"/>
      </rPr>
      <t xml:space="preserve">Kind of error and number of errors are to be defined
</t>
    </r>
    <r>
      <rPr>
        <sz val="11"/>
        <color theme="1"/>
        <rFont val="Calibri"/>
        <family val="2"/>
        <scheme val="minor"/>
      </rPr>
      <t xml:space="preserve">---
Interface a file with 1 or several error(s) (1 or several lines) - Ensure that all line items related to the error are rejected
</t>
    </r>
    <r>
      <rPr>
        <b/>
        <sz val="11"/>
        <color theme="1"/>
        <rFont val="Calibri"/>
        <family val="2"/>
        <scheme val="minor"/>
      </rPr>
      <t xml:space="preserve">correctness of this rule
</t>
    </r>
    <r>
      <rPr>
        <sz val="11"/>
        <color theme="1"/>
        <rFont val="Calibri"/>
        <family val="2"/>
        <scheme val="minor"/>
      </rPr>
      <t xml:space="preserve">---
Check that DWH specific table are a mirror of SAP GL accounting data
</t>
    </r>
    <r>
      <rPr>
        <b/>
        <sz val="11"/>
        <color theme="1"/>
        <rFont val="Calibri"/>
        <family val="2"/>
        <scheme val="minor"/>
      </rPr>
      <t xml:space="preserve">Scd DWH - SAP reconciled
</t>
    </r>
    <r>
      <rPr>
        <sz val="11"/>
        <color theme="1"/>
        <rFont val="Calibri"/>
        <family val="2"/>
        <scheme val="minor"/>
      </rPr>
      <t xml:space="preserve">---
Check  if field "FLAG_ADD_ENTRY" = "E" :
--&gt; The fields "Amount_Quotation_currency_debit"&amp;" Amount_Quotation_currency_credit"&amp;"Amount_debit_portfolio_currency"&amp;"Amount_credit_portfolio_currency" are nil.
</t>
    </r>
    <r>
      <rPr>
        <b/>
        <sz val="11"/>
        <color theme="1"/>
        <rFont val="Calibri"/>
        <family val="2"/>
        <scheme val="minor"/>
      </rPr>
      <t xml:space="preserve">N/A
</t>
    </r>
    <r>
      <rPr>
        <sz val="11"/>
        <color theme="1"/>
        <rFont val="Calibri"/>
        <family val="2"/>
        <scheme val="minor"/>
      </rPr>
      <t xml:space="preserve">---
Check  if field "FLAG_ADD_ENTRY" = "F" : 
--&gt; The field "Account" is nil.
</t>
    </r>
    <r>
      <rPr>
        <b/>
        <sz val="11"/>
        <color theme="1"/>
        <rFont val="Calibri"/>
        <family val="2"/>
        <scheme val="minor"/>
      </rPr>
      <t>N/A</t>
    </r>
  </si>
  <si>
    <r>
      <t xml:space="preserve">A) Enter transaction FAGLL03 
B) Company code: company code of the test case 
(you can put several company code using "multiple selection") 
C) Line item selection: 
- tick "All Items"
- posting date: interval of posting dates of the test case
D) Customs selection :
- document date: interface run date 
- document type: 'YD'
E)Execute (F8)
F)Check the report
</t>
    </r>
    <r>
      <rPr>
        <b/>
        <sz val="11"/>
        <color theme="1"/>
        <rFont val="Calibri"/>
        <family val="2"/>
        <scheme val="minor"/>
      </rPr>
      <t xml:space="preserve">Report is launched
</t>
    </r>
    <r>
      <rPr>
        <sz val="11"/>
        <color theme="1"/>
        <rFont val="Calibri"/>
        <family val="2"/>
        <scheme val="minor"/>
      </rPr>
      <t xml:space="preserve">---
Check Reconciliation key is ok (how is construct this fields ? YYMMDDxxHHMMSSnnnnnnT  ==&gt; nnnnnn how is this part of the key construct for ScD ?)
</t>
    </r>
    <r>
      <rPr>
        <b/>
        <sz val="11"/>
        <color theme="1"/>
        <rFont val="Calibri"/>
        <family val="2"/>
        <scheme val="minor"/>
      </rPr>
      <t xml:space="preserve">Value mapped is correct
</t>
    </r>
    <r>
      <rPr>
        <sz val="11"/>
        <color theme="1"/>
        <rFont val="Calibri"/>
        <family val="2"/>
        <scheme val="minor"/>
      </rPr>
      <t xml:space="preserve">---
Booking entry in IFRS, Parent, Local, US Gaap ?
</t>
    </r>
    <r>
      <rPr>
        <b/>
        <sz val="11"/>
        <color theme="1"/>
        <rFont val="Calibri"/>
        <family val="2"/>
        <scheme val="minor"/>
      </rPr>
      <t xml:space="preserve">Value mapped is correct
</t>
    </r>
    <r>
      <rPr>
        <sz val="11"/>
        <color theme="1"/>
        <rFont val="Calibri"/>
        <family val="2"/>
        <scheme val="minor"/>
      </rPr>
      <t xml:space="preserve">---
Ensure that the aggregated amount and the posting keys are correct
</t>
    </r>
    <r>
      <rPr>
        <b/>
        <sz val="11"/>
        <color theme="1"/>
        <rFont val="Calibri"/>
        <family val="2"/>
        <scheme val="minor"/>
      </rPr>
      <t xml:space="preserve">Value mapped is correct
</t>
    </r>
    <r>
      <rPr>
        <sz val="11"/>
        <color theme="1"/>
        <rFont val="Calibri"/>
        <family val="2"/>
        <scheme val="minor"/>
      </rPr>
      <t xml:space="preserve">---
Check that currencies are correct
</t>
    </r>
    <r>
      <rPr>
        <b/>
        <sz val="11"/>
        <color theme="1"/>
        <rFont val="Calibri"/>
        <family val="2"/>
        <scheme val="minor"/>
      </rPr>
      <t xml:space="preserve">Value mapped is correct
</t>
    </r>
    <r>
      <rPr>
        <sz val="11"/>
        <color theme="1"/>
        <rFont val="Calibri"/>
        <family val="2"/>
        <scheme val="minor"/>
      </rPr>
      <t xml:space="preserve">---
Check that all investment IO are identified in the G/L
</t>
    </r>
    <r>
      <rPr>
        <b/>
        <sz val="11"/>
        <color theme="1"/>
        <rFont val="Calibri"/>
        <family val="2"/>
        <scheme val="minor"/>
      </rPr>
      <t xml:space="preserve">Value mapped is correct
</t>
    </r>
    <r>
      <rPr>
        <sz val="11"/>
        <color theme="1"/>
        <rFont val="Calibri"/>
        <family val="2"/>
        <scheme val="minor"/>
      </rPr>
      <t xml:space="preserve">---
Check that IO are reconciled in G/L ==&gt; Correct Partner code
</t>
    </r>
    <r>
      <rPr>
        <b/>
        <sz val="11"/>
        <color theme="1"/>
        <rFont val="Calibri"/>
        <family val="2"/>
        <scheme val="minor"/>
      </rPr>
      <t>Value mapped is correct</t>
    </r>
  </si>
  <si>
    <r>
      <t xml:space="preserve">A) Call custom transaction Z002 within SAP GL
</t>
    </r>
    <r>
      <rPr>
        <b/>
        <sz val="11"/>
        <color theme="1"/>
        <rFont val="Calibri"/>
        <family val="2"/>
        <scheme val="minor"/>
      </rPr>
      <t xml:space="preserve">Posting screen appears
</t>
    </r>
    <r>
      <rPr>
        <sz val="11"/>
        <color theme="1"/>
        <rFont val="Calibri"/>
        <family val="2"/>
        <scheme val="minor"/>
      </rPr>
      <t xml:space="preserve">---
A) Select Radio Button "Investment" or "Investment non reversible"
</t>
    </r>
    <r>
      <rPr>
        <b/>
        <sz val="11"/>
        <color theme="1"/>
        <rFont val="Calibri"/>
        <family val="2"/>
        <scheme val="minor"/>
      </rPr>
      <t xml:space="preserve">All necessary fields are ready for input
</t>
    </r>
    <r>
      <rPr>
        <sz val="11"/>
        <color theme="1"/>
        <rFont val="Calibri"/>
        <family val="2"/>
        <scheme val="minor"/>
      </rPr>
      <t xml:space="preserve">---
A) Enter the following values into the Header section:
Document Date:  Select date in testing period 
Posting Date:  Select date in testing period
Posting Period:  Select according month in testing period
Reference Doc n°: SIMCORP_Tech
Document Header Text: tbd by tester
Document Type (is already filled: ZH for Investment or Z2 for Investment non reversible)
Portfolio: XXXXX
Company Code: XXXX
Transact. Curr.: tbd by tester
Ledger Group: leave blank
Accounting Framework: Select between "Main" or "Mother"
Transaction Name: tbd by tester
Transaction Type: tbd by tester
Translation Date:  Select date in testing period
</t>
    </r>
    <r>
      <rPr>
        <b/>
        <sz val="11"/>
        <color theme="1"/>
        <rFont val="Calibri"/>
        <family val="2"/>
        <scheme val="minor"/>
      </rPr>
      <t xml:space="preserve">header data filled in
</t>
    </r>
    <r>
      <rPr>
        <sz val="11"/>
        <color theme="1"/>
        <rFont val="Calibri"/>
        <family val="2"/>
        <scheme val="minor"/>
      </rPr>
      <t xml:space="preserve">---
A) Enter the following values for the first line item:
Posting Key: 40 (debit)
Account: 1XXXXXXX
Amount: 1000
Item Text
Movement Type: leave blank
Segment:  Select your company code's default segment 
SCD IFRS Purpose:  leave blank
Security ID: XXX  
Custody: tbd by tester
</t>
    </r>
    <r>
      <rPr>
        <b/>
        <sz val="11"/>
        <color theme="1"/>
        <rFont val="Calibri"/>
        <family val="2"/>
        <scheme val="minor"/>
      </rPr>
      <t xml:space="preserve">Line item fields filled in
</t>
    </r>
    <r>
      <rPr>
        <sz val="11"/>
        <color theme="1"/>
        <rFont val="Calibri"/>
        <family val="2"/>
        <scheme val="minor"/>
      </rPr>
      <t xml:space="preserve">---
A) Enter the following values for the second line item:
Posting Key: 50 (credit)
Account: 5XXXXXXX
Amount
Item Text: W3_14_GL Clos
Movement Type: leave blank
Segment: leave blank
SCD IFRS Purpose: leave blank
Security ID: XXX  
Custody: tbd by tester
B) Click on the button "Send booking"
</t>
    </r>
    <r>
      <rPr>
        <b/>
        <sz val="11"/>
        <color theme="1"/>
        <rFont val="Calibri"/>
        <family val="2"/>
        <scheme val="minor"/>
      </rPr>
      <t xml:space="preserve">The following error messages should occur:
- no movement type maintained for posting on balance sheet account 1XXXXXXX in first line item
- posting does not balance on segment level
- value must be entered for technical field "SCD IFRS purpose" 
</t>
    </r>
    <r>
      <rPr>
        <sz val="11"/>
        <color theme="1"/>
        <rFont val="Calibri"/>
        <family val="2"/>
        <scheme val="minor"/>
      </rPr>
      <t xml:space="preserve">---
A) First line item, change field Movement Type: tbd by tester
B) Second line item, change field Segment:  select your company code's default segment 
C) Both line items, change field SCOR IFRS purpose to: tbd by tester
D) Click on the button "Send booking"
</t>
    </r>
    <r>
      <rPr>
        <b/>
        <sz val="11"/>
        <color theme="1"/>
        <rFont val="Calibri"/>
        <family val="2"/>
        <scheme val="minor"/>
      </rPr>
      <t>Document  is ok and can be posted</t>
    </r>
  </si>
  <si>
    <t>Denetting process with Vendor/Customer on a Composite Entity:
The objective is to generate several invoices on a IO Vendor or Customer
and several debit memo on the same Vendor or Customer.
The global sum of debit positions is greater than the global sum of the credit positions on that Vendor / Customer.
See the attached PDF file as a sample execution.
Expected results:
Invoice documents are well created:
- The document is balanced by segment in the view GL
- The intersegment postings are correctly generated.
---
Execution of the Denetting process.
Execute the transaction FAGLF101 on the Vendor/Customer related to the invoices from the previous step.
Expected results:
Check the generated De-Netting document and ensure that the following information is consistent:
- One document for each pair SEGMENT/PARTNER SEGMENT.
- The vendor account is nil balanced by the generated postings.</t>
  </si>
  <si>
    <t>TBC</t>
  </si>
  <si>
    <t>As central agent, open the notification e-mail that informs you that purchase order has been received
Check that the following information are mentionned in the notification:
- The supplier name
- The PO number
- Type of workflow
- PO Amount
- Ariba hyperlink
- Invoice scan in attachments
- Message : “if no receipt has been registered, invoice can not be paid”
Expected result: 0
---
'- Enter in Ariba as central agent
- In the dashboard menu section "manage", click on "receive"
- Search for the related purchase order
- Click on "receive" on the top bar
- Enter the quantity / amount to be received
- Check that the ticking button  for close order is YES
- Click on submit
- Check that worfkow is sent to fixed asset accountant
Expected result: The status of purchase order is "received"</t>
  </si>
  <si>
    <t>-Open the Ariba application by clicking on the “P2P – Ariba” link in the portal.
-Access your profile and click on your name on the top right of your name to display the
delegation sub part.
Expected result: Delegation sub part is displayed
---
'-Set the name of your delegatee and the period for which the delegation will be
valid. These fields are mandatory. 
-You also have the possibility to detail the reason of
the delegation (sickness, holiday, etc.)
Expected result:
By delegating your authority, you can still be informed of all incoming
requests by ticking the box “Continue to notify me by email of approval requests”.
Click “next” once finalized
---
'- Pass “Approval flow” step by clicking “next”. 
- You reach the final screen of the
delegation (“Review Changes”) summarizing the delegation.
Click on “Submit”.
Expected result:
Delegation rule is set up</t>
  </si>
  <si>
    <t>- Enter in Process Director transaction (SAP)
- Select the invoice number in the selection screen
- Click on the DocNo to enter in the detailed invoice
- Check if the invoice scan is available
- At header level, compare the invoice scan and the fields automatically filled and check:
&gt; Document FI ("invoice" tab)
&gt; Vendor ("vendor" tab)
&gt; Document date ("invoice" tab)
&gt; Reference ("invoice" tab)
&gt; Gross Amount ("invoice" tab)
&gt; Net amount ("invoice" tab)
&gt; Document type is "RE" ("invoice" tab)
&gt; Company code ("invoice" tab)
- Check that status icon is red circle shape, i.e. with a warning message "PO mandory"
warning message "Vendor with PO mandatory"
---
Send a "missing PO" workflow to the requester
invoice with an specific icon (on going workflow)
---
As requester, open the e-mail notification and check that following information are mentionned:
- The supplier name
- Type of workflow
- PO Amount
- Ariba hyperlink
- Invoice scan in attachments
- Message : “From a date to be defined, invoices without PO number will not be paid. Please inform the supplier”
check content of the e-mail
---
Once the purchase order is raised by the requester, AP clerk received the PO Number by e-mail.
- Enter the PO number in the invoice tab
- At header level, compare the invoice scan and the fields automatically filled and check:
&gt; Purchase number ("general" tab)
&gt; Document MM ("invoice" tab)
&gt; Vendor ("vendor" tab)
&gt; Document date ("invoice" tab)
&gt; Reference ("invoice" tab)
&gt; Gross Amount ("invoice" tab)
&gt; Net amount ("invoice" tab)
&gt; Document type is "RE" ("invoice" tab)
&gt; Company code ("invoice" tab)
- At line item level, check the lines which correspond to reveived items
- Check that status icon is grey diamond shape, i.e. unposted/error free document
- Click on the "posting" button
- In the tab "Invoice", double click on the document number to check the booking entries
- Check the booking schemes
Document type is turned into MM
SAP entries are reflecting the defined booking schemes:
- debit entry of IR / GR account
- credit entry of vendor account
- credit entry of VAT account
---</t>
  </si>
  <si>
    <t>- Enter in Verify Readsoft module
- Search the invoice previously scanned and double click on the invoice
- Check the automatic interpretation:
  &gt; Invoice number
  &gt; Invoice date
  &gt; Supplier name
  &gt; Supplier identification number
  &gt; Total excluding VAT 
  &gt; Total including VAT
  &gt; Other taxes amount
  &gt; Currency
  &gt; Nature of document
  &gt; Cost center (optional)
Vendor is not created
---
Once the vendor is created in SAP, go back in Verify module and approve the data
Captured data have been approved.
---
- Check that scanned invoice is archived in the SCOR GED
Scanned invoice is archived in SCOR GED.</t>
  </si>
  <si>
    <t>In basic data tab,
- modify the amount of the line with the amount of the invoice so that the balance is adjusted (equals to 0)
- check the price discrepancy between incoive and received PO in the balance
In the tool bar,
- click on message, check the message content and close the message
- Post the document
- check the message indicating that invoice has been posted with status 'blocked payment'
- Amount in balance equals to 0
- icon light on the balance's link is yellow
- variance message mentions that "Price too high (tolerance limit exceeded)"
- document posting message appears 'Document no. XXXX created (Blocked for payment)
---
- Call MIR4
- Search for the document number
- Click on follow up document and open accounting document
- check the booking schemes
SAP entries are reflecting the defined booking schemes:
- debit entry of IR / GR account
- credit entry of vendor account
- credit entry of VAT account
---
- Check that invoiced budget is raised by the invoice amount
the invoiced budget should be raised by the invoiced amount
---
 In this case, requester has denied the price discrepancy. As credit memo is received:
- Call MIRO transaction
- Enter company code
In basic data tab, 
- Select in "credit memo" in the transaction drop down list (below SAP tool bar)
- Enter the purchase order number
- Check the tax code automatically derived from the company code
- Check that the lines item correspond to the lines which have been invoiced
- Enter the credit memo amount
- Modify the amount of the line with the amount of credit memeo so that the balance is adjusted (equals to 0)
In details tab,
- Check that the document type is 'RG (vendor credit memo)
- Post the document
- Amount in balance equals to 0
- icon light on the balance's link is green
- document posting message appears "Document no. XXXX created"
---
- Call MIR4
- Search for the document number
- Click on follow up document and open accounting document
- check the booking schemes
SAP entries are reflecting the defined booking schemes:
- debit entry of vendor account
---
- Check that invoiced budget is raised by the invoice amount
the invoiced budget should be reduced by the credit-memo amount</t>
  </si>
  <si>
    <t>In the HISTORY tab (Purchase Requisition screen), check if the Purchase Order has been sent to the supplier
Expected result: 
Inherited data non modifiable:
  - The field "Action" should be at "Ordered"
  - The field "Summary should display: "Order [PO reference] was successfully sent by mail"
---
Check the test mail box of vendor 
Expected result: 
check the e-mail sent to the supplier with PO form</t>
  </si>
  <si>
    <r>
      <t xml:space="preserve">
Test Explanation
</t>
    </r>
    <r>
      <rPr>
        <sz val="11"/>
        <color theme="1"/>
        <rFont val="Calibri"/>
        <family val="2"/>
        <scheme val="minor"/>
      </rPr>
      <t xml:space="preserve">This test is an asset accounting Non regression test about asset acquisition without invoice 
Test to be tested with a migrated vendor from SGP&amp;C or SGL SE legal entity and a migrated cost center
</t>
    </r>
    <r>
      <rPr>
        <sz val="11"/>
        <color rgb="FFB10058"/>
        <rFont val="Calibri"/>
        <family val="2"/>
        <scheme val="minor"/>
      </rPr>
      <t xml:space="preserve">
Use the following migrated vendor for your test " "
Use the following migrated cost center for your test " "</t>
    </r>
  </si>
  <si>
    <r>
      <t xml:space="preserve">
</t>
    </r>
    <r>
      <rPr>
        <b/>
        <sz val="11"/>
        <color theme="1"/>
        <rFont val="Calibri"/>
        <family val="2"/>
        <scheme val="minor"/>
      </rPr>
      <t>Create Asset Master data</t>
    </r>
    <r>
      <rPr>
        <sz val="11"/>
        <color theme="1"/>
        <rFont val="Calibri"/>
        <family val="2"/>
        <scheme val="minor"/>
      </rPr>
      <t xml:space="preserve">
A) Call the transaction AS01
B) Select your company code
C) Choose asset class. Press Enter
D) Insert description of the asset
E) Insert a capitalization date (in testing period)
F) In tab time-dependent assign cost center </t>
    </r>
    <r>
      <rPr>
        <b/>
        <sz val="11"/>
        <color theme="1"/>
        <rFont val="Calibri"/>
        <family val="2"/>
        <scheme val="minor"/>
      </rPr>
      <t>#2</t>
    </r>
    <r>
      <rPr>
        <sz val="11"/>
        <color theme="1"/>
        <rFont val="Calibri"/>
        <family val="2"/>
        <scheme val="minor"/>
      </rPr>
      <t xml:space="preserve">
G) Click on save and note the Asset Id </t>
    </r>
    <r>
      <rPr>
        <b/>
        <sz val="11"/>
        <color theme="1"/>
        <rFont val="Calibri"/>
        <family val="2"/>
        <scheme val="minor"/>
      </rPr>
      <t>#3</t>
    </r>
    <r>
      <rPr>
        <sz val="11"/>
        <color theme="1"/>
        <rFont val="Calibri"/>
        <family val="2"/>
        <scheme val="minor"/>
      </rPr>
      <t xml:space="preserve">
</t>
    </r>
  </si>
  <si>
    <r>
      <rPr>
        <b/>
        <sz val="11"/>
        <color theme="1"/>
        <rFont val="Calibri"/>
        <family val="2"/>
        <scheme val="minor"/>
      </rPr>
      <t>Display Asset Master data</t>
    </r>
    <r>
      <rPr>
        <sz val="11"/>
        <color theme="1"/>
        <rFont val="Calibri"/>
        <family val="2"/>
        <scheme val="minor"/>
      </rPr>
      <t xml:space="preserve">
A) Call the transaction AS03 _x000D_to display an asset
B) Enter the asset Id previously created_x000D_
C) Check that all data are corrects_x000D_
</t>
    </r>
  </si>
  <si>
    <r>
      <rPr>
        <b/>
        <sz val="11"/>
        <color theme="1"/>
        <rFont val="Calibri"/>
        <family val="2"/>
        <scheme val="minor"/>
      </rPr>
      <t>Manage Asset Master data  (if needed)</t>
    </r>
    <r>
      <rPr>
        <sz val="11"/>
        <color theme="1"/>
        <rFont val="Calibri"/>
        <family val="2"/>
        <scheme val="minor"/>
      </rPr>
      <t xml:space="preserve">
A) Call the transaction AS02 _x000D_to edit an asset
B) Enter the asset Id created in step 1_x000D_
C) Modify the description field_x000D_
D) Modifty the cost center_x000D_
E) Modify other data_x000D_
F) Change depreciation area_x000D_
G) Validate_x000D_
</t>
    </r>
  </si>
  <si>
    <r>
      <rPr>
        <b/>
        <sz val="11"/>
        <color theme="1"/>
        <rFont val="Calibri"/>
        <family val="2"/>
        <scheme val="minor"/>
      </rPr>
      <t>Display created asset data</t>
    </r>
    <r>
      <rPr>
        <sz val="11"/>
        <color theme="1"/>
        <rFont val="Calibri"/>
        <family val="2"/>
        <scheme val="minor"/>
      </rPr>
      <t xml:space="preserve">
A) Call the transaction AS03_x000D_
B) Enter the asset Id previously created_x000D_
C) Check that all data are corrects_x000D_
</t>
    </r>
  </si>
  <si>
    <r>
      <rPr>
        <b/>
        <sz val="11"/>
        <color theme="1"/>
        <rFont val="Calibri"/>
        <family val="2"/>
        <scheme val="minor"/>
      </rPr>
      <t>Display Changes to asset master records</t>
    </r>
    <r>
      <rPr>
        <sz val="11"/>
        <color theme="1"/>
        <rFont val="Calibri"/>
        <family val="2"/>
        <scheme val="minor"/>
      </rPr>
      <t xml:space="preserve">
A) Call transaction S_ALR_87012037 Changes to Asset Master Records_x000D_
B) Check the values for the your migrated asset(s) created_x000D_
</t>
    </r>
  </si>
  <si>
    <r>
      <rPr>
        <b/>
        <sz val="11"/>
        <color theme="1"/>
        <rFont val="Calibri"/>
        <family val="2"/>
        <scheme val="minor"/>
      </rPr>
      <t>Asset acquisition without invoice</t>
    </r>
    <r>
      <rPr>
        <sz val="11"/>
        <color theme="1"/>
        <rFont val="Calibri"/>
        <family val="2"/>
        <scheme val="minor"/>
      </rPr>
      <t xml:space="preserve">
A) Call the transaction ABZON
B) Select your company code, enter asset created (in existing asset)
C) Enter the date in testing period: first day of current month" for document; posting and asset value date. 
D) Enter amount 100000
E) Enter header text
F) Simulate the posting (ignore the warning message "Value date earlier than asset capitalization date"</t>
    </r>
  </si>
  <si>
    <t>Save the transaction</t>
  </si>
  <si>
    <r>
      <rPr>
        <b/>
        <sz val="11"/>
        <color theme="1"/>
        <rFont val="Calibri"/>
        <family val="2"/>
        <scheme val="minor"/>
      </rPr>
      <t>Asset acquisition in FIGL</t>
    </r>
    <r>
      <rPr>
        <sz val="11"/>
        <color theme="1"/>
        <rFont val="Calibri"/>
        <family val="2"/>
        <scheme val="minor"/>
      </rPr>
      <t xml:space="preserve">
A) Call the transaction FB60
B) Select vendor in company code you are testing in (Vendor </t>
    </r>
    <r>
      <rPr>
        <b/>
        <sz val="11"/>
        <color theme="1"/>
        <rFont val="Calibri"/>
        <family val="2"/>
        <scheme val="minor"/>
      </rPr>
      <t>#1</t>
    </r>
    <r>
      <rPr>
        <sz val="11"/>
        <color theme="1"/>
        <rFont val="Calibri"/>
        <family val="2"/>
        <scheme val="minor"/>
      </rPr>
      <t xml:space="preserve">)
C) Enter invoice and posting date, same date as above (first of the month)
D) Enter the Special GL indicator "E" for asset vendor
E) Enter "3SE Business BAU # User Name" in reference 
F) Enter Amount of 100000 (same amount as in step 3)
G) In tab Details enter Header Text "test case # User Name"
H) In tab Payment enter Baseline date (same date like above) and payment method (e.g. "V")
I) Below enter suspense account </t>
    </r>
    <r>
      <rPr>
        <b/>
        <sz val="11"/>
        <color theme="1"/>
        <rFont val="Calibri"/>
        <family val="2"/>
        <charset val="238"/>
        <scheme val="minor"/>
      </rPr>
      <t>26643410</t>
    </r>
    <r>
      <rPr>
        <sz val="11"/>
        <color theme="1"/>
        <rFont val="Calibri"/>
        <family val="2"/>
        <scheme val="minor"/>
      </rPr>
      <t>, amount in doc currency = *; check the correct segment assignment (based on step 3) and enter type of movement F21
J) Enter tax code : Enter according tax code (No input tax / asset)
K) Enter the transaction type F21
L) Check that segment is the same than the asset
M) Press Simulate button
N) Check simulation
O) Save and post</t>
    </r>
  </si>
  <si>
    <r>
      <t xml:space="preserve">
</t>
    </r>
    <r>
      <rPr>
        <b/>
        <sz val="11"/>
        <color theme="1"/>
        <rFont val="Calibri"/>
        <family val="2"/>
        <scheme val="minor"/>
      </rPr>
      <t>Display line items of suspense account - 26643410</t>
    </r>
    <r>
      <rPr>
        <sz val="11"/>
        <color theme="1"/>
        <rFont val="Calibri"/>
        <family val="2"/>
        <scheme val="minor"/>
      </rPr>
      <t xml:space="preserve">
A) Call transaction FBL3N
B) Enter the GL clearing account 26643410
C) The account has items which balance to zero
</t>
    </r>
  </si>
  <si>
    <r>
      <t xml:space="preserve">
</t>
    </r>
    <r>
      <rPr>
        <b/>
        <strike/>
        <sz val="11"/>
        <color theme="1"/>
        <rFont val="Calibri"/>
        <family val="2"/>
        <scheme val="minor"/>
      </rPr>
      <t>Perform manual clearing of suspense account - 26643200</t>
    </r>
    <r>
      <rPr>
        <strike/>
        <sz val="11"/>
        <color theme="1"/>
        <rFont val="Calibri"/>
        <family val="2"/>
        <scheme val="minor"/>
      </rPr>
      <t xml:space="preserve">
A) Call the transaction F-03
B) Enter the clearing account  26643200
C) Enter clearing date, same date like invoice (first of the month)
D) Select the two documents posted 
E) Post the clearing
</t>
    </r>
  </si>
  <si>
    <r>
      <t xml:space="preserve">
</t>
    </r>
    <r>
      <rPr>
        <b/>
        <strike/>
        <sz val="11"/>
        <color theme="1"/>
        <rFont val="Calibri"/>
        <family val="2"/>
        <scheme val="minor"/>
      </rPr>
      <t>Display line items of suspense account - 26643200</t>
    </r>
    <r>
      <rPr>
        <strike/>
        <sz val="11"/>
        <color theme="1"/>
        <rFont val="Calibri"/>
        <family val="2"/>
        <scheme val="minor"/>
      </rPr>
      <t xml:space="preserve">
A) Call transaction FBL3N
B) Enter the GL clearing account  26643200
C) Check the clearing document
</t>
    </r>
  </si>
  <si>
    <r>
      <rPr>
        <b/>
        <sz val="11"/>
        <color theme="1"/>
        <rFont val="Calibri"/>
        <family val="2"/>
        <scheme val="minor"/>
      </rPr>
      <t xml:space="preserve">
Display balances of suspense account - 26643410</t>
    </r>
    <r>
      <rPr>
        <sz val="11"/>
        <color theme="1"/>
        <rFont val="Calibri"/>
        <family val="2"/>
        <scheme val="minor"/>
      </rPr>
      <t xml:space="preserve">
A) Call the transaction FAGLB03
B) Enter the clearing account 26643410
C) Check balance and line items of current month
</t>
    </r>
  </si>
  <si>
    <r>
      <t xml:space="preserve">
</t>
    </r>
    <r>
      <rPr>
        <b/>
        <sz val="11"/>
        <color theme="1"/>
        <rFont val="Calibri"/>
        <family val="2"/>
        <scheme val="minor"/>
      </rPr>
      <t>Display asset values via Asset Explorer</t>
    </r>
    <r>
      <rPr>
        <sz val="11"/>
        <color theme="1"/>
        <rFont val="Calibri"/>
        <family val="2"/>
        <scheme val="minor"/>
      </rPr>
      <t xml:space="preserve">
A) Call the transaction AW01N
B) Enter the asset Id </t>
    </r>
    <r>
      <rPr>
        <b/>
        <sz val="11"/>
        <color theme="1"/>
        <rFont val="Calibri"/>
        <family val="2"/>
        <scheme val="minor"/>
      </rPr>
      <t>#3</t>
    </r>
    <r>
      <rPr>
        <sz val="11"/>
        <color theme="1"/>
        <rFont val="Calibri"/>
        <family val="2"/>
        <scheme val="minor"/>
      </rPr>
      <t xml:space="preserve">
C) Double-click on asset transaction document and check the orginial accounting document 
D) Check the type of movement as well as the posting to the clearing account and the acquisition account
</t>
    </r>
  </si>
  <si>
    <r>
      <rPr>
        <b/>
        <sz val="11"/>
        <color theme="1"/>
        <rFont val="Calibri"/>
        <family val="2"/>
        <scheme val="minor"/>
      </rPr>
      <t xml:space="preserve">
Edit your asset amortization parameters</t>
    </r>
    <r>
      <rPr>
        <sz val="11"/>
        <color theme="1"/>
        <rFont val="Calibri"/>
        <family val="2"/>
        <scheme val="minor"/>
      </rPr>
      <t xml:space="preserve">
A) Call the transaction AS02
B) Enter the asset ID
C) Modify the capitalization and ordinary depreciation start date respectively to the invoice date (first of the month)
D) Save your changes
</t>
    </r>
  </si>
  <si>
    <r>
      <rPr>
        <b/>
        <sz val="11"/>
        <color theme="1"/>
        <rFont val="Calibri"/>
        <family val="2"/>
        <scheme val="minor"/>
      </rPr>
      <t>Display asset values via Asset Explorer</t>
    </r>
    <r>
      <rPr>
        <sz val="11"/>
        <color theme="1"/>
        <rFont val="Calibri"/>
        <family val="2"/>
        <scheme val="minor"/>
      </rPr>
      <t xml:space="preserve">
A) Call the transaction AW01N
B) Enter the asset Id </t>
    </r>
    <r>
      <rPr>
        <b/>
        <sz val="11"/>
        <color theme="1"/>
        <rFont val="Calibri"/>
        <family val="2"/>
        <scheme val="minor"/>
      </rPr>
      <t>#3</t>
    </r>
    <r>
      <rPr>
        <sz val="11"/>
        <color theme="1"/>
        <rFont val="Calibri"/>
        <family val="2"/>
        <scheme val="minor"/>
      </rPr>
      <t xml:space="preserve">
C) Check the changed values e.g depreciation start
</t>
    </r>
  </si>
  <si>
    <r>
      <rPr>
        <b/>
        <sz val="11"/>
        <color theme="1"/>
        <rFont val="Calibri"/>
        <family val="2"/>
        <scheme val="minor"/>
      </rPr>
      <t>Display asset values via Asset Explorer</t>
    </r>
    <r>
      <rPr>
        <sz val="11"/>
        <color theme="1"/>
        <rFont val="Calibri"/>
        <family val="2"/>
        <scheme val="minor"/>
      </rPr>
      <t xml:space="preserve">
A) Call (stay in) the transaction AW01N
B) Check that all Gaap have been correctly populated using the left navigation window
</t>
    </r>
  </si>
  <si>
    <r>
      <t xml:space="preserve">
</t>
    </r>
    <r>
      <rPr>
        <b/>
        <sz val="11"/>
        <color theme="1"/>
        <rFont val="Calibri"/>
        <family val="2"/>
        <scheme val="minor"/>
      </rPr>
      <t>Display Changes to asset master records</t>
    </r>
    <r>
      <rPr>
        <sz val="11"/>
        <color theme="1"/>
        <rFont val="Calibri"/>
        <family val="2"/>
        <scheme val="minor"/>
      </rPr>
      <t xml:space="preserve">
A) Call transaction S_ALR_87011994 Asset Balances
B) Enter the asset </t>
    </r>
    <r>
      <rPr>
        <b/>
        <sz val="11"/>
        <color theme="1"/>
        <rFont val="Calibri"/>
        <family val="2"/>
        <scheme val="minor"/>
      </rPr>
      <t>#3</t>
    </r>
    <r>
      <rPr>
        <sz val="11"/>
        <color theme="1"/>
        <rFont val="Calibri"/>
        <family val="2"/>
        <scheme val="minor"/>
      </rPr>
      <t xml:space="preserve">
C) Press execute and check the values
</t>
    </r>
  </si>
  <si>
    <r>
      <t xml:space="preserve">
</t>
    </r>
    <r>
      <rPr>
        <b/>
        <sz val="11"/>
        <color theme="1"/>
        <rFont val="Calibri"/>
        <family val="2"/>
        <scheme val="minor"/>
      </rPr>
      <t>Display asset balances (FI AA)</t>
    </r>
    <r>
      <rPr>
        <sz val="11"/>
        <color theme="1"/>
        <rFont val="Calibri"/>
        <family val="2"/>
        <scheme val="minor"/>
      </rPr>
      <t xml:space="preserve">
A) Call transaction S_ALR_87011964 Asset Balances by Asset Class
B) Enter the asset class 
C) Select "list assets" and press execute 
D) Check total values and that asset </t>
    </r>
    <r>
      <rPr>
        <b/>
        <sz val="11"/>
        <color theme="1"/>
        <rFont val="Calibri"/>
        <family val="2"/>
        <scheme val="minor"/>
      </rPr>
      <t>#3</t>
    </r>
    <r>
      <rPr>
        <sz val="11"/>
        <color theme="1"/>
        <rFont val="Calibri"/>
        <family val="2"/>
        <scheme val="minor"/>
      </rPr>
      <t xml:space="preserve"> is included
</t>
    </r>
  </si>
  <si>
    <r>
      <t xml:space="preserve">
</t>
    </r>
    <r>
      <rPr>
        <b/>
        <sz val="11"/>
        <color theme="1"/>
        <rFont val="Calibri"/>
        <family val="2"/>
        <scheme val="minor"/>
      </rPr>
      <t>Display asset balances (FI GL)</t>
    </r>
    <r>
      <rPr>
        <sz val="11"/>
        <color theme="1"/>
        <rFont val="Calibri"/>
        <family val="2"/>
        <scheme val="minor"/>
      </rPr>
      <t xml:space="preserve">
A) Call transaction S_ALR_87012043 GL Account balance
B) Enter the acquisition account of the asset 
C) Run the report and check values posted to the account (Note: summary of all posted values)
D) Compare total value of acquisition account assigned in asset class with summary report of step 14
</t>
    </r>
  </si>
  <si>
    <r>
      <t xml:space="preserve">A) Call the transaction FB60
B) Select vendor in company code you are testing in
C) Enter invoice and posting date, same date as above (first of the month)
D) Enter the Special GL indicator "E" for asset vendor
E) Enter "test case # User Name" in reference 
F) Enter Amount of 100000 (same amount as in step 3)
G) In tab Details enter Header Text "test case # User Name"
H) In tab Payment enter Baseline date (same date like above) and payment method (e.g. "V")
I) Below enter suspense account </t>
    </r>
    <r>
      <rPr>
        <b/>
        <sz val="10"/>
        <color theme="1" tint="0.249977111117893"/>
        <rFont val="Arial"/>
        <family val="2"/>
        <charset val="238"/>
      </rPr>
      <t>26643410</t>
    </r>
    <r>
      <rPr>
        <sz val="10"/>
        <color theme="1" tint="0.249977111117893"/>
        <rFont val="Arial"/>
        <family val="2"/>
      </rPr>
      <t>, amount in doc currency = *; check the correct segment assignment (based on step 3) and enter type of movement F21
J) Enter tax code : Enter according tax code (No input tax / asset)
K) Enter the transaction type F21
L) Check that segment is the same than the asset, enter it if you are in a composite entity
M) Press Simulate button
N) Check simulation
O) Save and post</t>
    </r>
  </si>
  <si>
    <t xml:space="preserve">Automatically posting of APC from depreciation Area to GL
A) Call the transaction ASKB
B) Enter your company code </t>
  </si>
  <si>
    <t xml:space="preserve">A) Call the transaction AS05
B) Enter the asset Id #1
C) Select "Lock for acquisition"
</t>
  </si>
  <si>
    <t xml:space="preserve">A) Call the transaction F-90
B) Enter company code  and a dates (in testing period)
C) Select the document type AA and local (company code) currency
D) Enter a document header text
E) Enter posting key 39 &amp; select  a vendor and SGL indicator "E"
F) Enter the amount 10 000
G) go to "more data" and enter type of movement F21
H) In next line items, enter:
- Posting key 70-Debit Asset 
- Account asset #1 
- Transaction type 100 external asset acquisition 
- Amount: 10 000
- enter a document line item  text
I) In the header go to "document" and "simulate"to check your entries before saving.
J) Validate the entry
</t>
  </si>
  <si>
    <t>Go to F-03 Transaction code
Fill in:
- Account 26643200
- Company Code
- Clearing date
Press 'Enter' to have a global overview of the uncleared debits and credits on the account
--&gt; You can enter more selection criterias by ticking an option in the "Additional Selection" section</t>
  </si>
  <si>
    <t xml:space="preserve">Select line items to clear by double clicking on the amounts. The color of the line select will change. You cannot save your selection as long as the balance is not zero. (not assigned amount is not zero)
Save
Note down the document generated
In order not to have all line initially selected in the clearing screen : Open an new window and run transaction FB00. Choose the "Open items" tab and make sure the "Selected items initially inactive" is ticked and save. If not you will need to get out of the F-03 transaction and run it again.
</t>
  </si>
  <si>
    <t xml:space="preserve">
Go to S_ALR_87012936 transaction code
Fill in the following selection fields  
- company code
- report date (for the simulation)
- depreciation area
Additionally to narrow down the simulation you can select : 
-Asset number
-Asset class
-Cost center
Tick the box 'Summary report" if needed
Press 'Shift+F5' if you want to use an existing  selection variant
Press 'Execute' or click on 'F8'
</t>
  </si>
  <si>
    <t>Recalculate depreciation
Check result in case of changes in depreciation keys by running transaction AFAR</t>
  </si>
  <si>
    <t>Call standard transaction ABGL within SAP GL</t>
  </si>
  <si>
    <r>
      <t xml:space="preserve">
A)Fill in Date fields
-Document Date
-Posting Date
-Posting Period
B)Choose an Asset to credit
Asset
Company Code
G/L Account
Trans. Type: auto filled in with 105 (Credit memo in invoice year)
C)Fill in Posting data:
-Amount posted
-Asset Val. Date
-Offsetting acct: </t>
    </r>
    <r>
      <rPr>
        <b/>
        <sz val="10"/>
        <color theme="1" tint="0.249977111117893"/>
        <rFont val="Arial"/>
        <family val="2"/>
        <charset val="238"/>
      </rPr>
      <t>26643410</t>
    </r>
    <r>
      <rPr>
        <sz val="10"/>
        <color theme="1" tint="0.249977111117893"/>
        <rFont val="Arial"/>
        <family val="2"/>
      </rPr>
      <t xml:space="preserve">
D)Fill in Additional data:
-Text
-Document type AA
-Assignment
-Reference
Simulate your document by pressing 'F7'
Hit enter to post the acocunting document</t>
    </r>
  </si>
  <si>
    <t xml:space="preserve">A) Call the transaction AS01 _x000D_to create an asset
B) Enter your company code_x000D_
C) Enter an asset class _x000D_and press enter
D) Document the Asset Master General Data_x000D_ : description
E) Insert the cost center_x000D_ on the Time dependent tab
F) ONLY FOR US: Enter Location, choose from drilldown_x000D_
G) change the useful Life in depreciation area tab for Parent LC_x000D_
H) Save the asset master_x000D_
I) Note the Asset Id_x000D_
</t>
  </si>
  <si>
    <t xml:space="preserve">A) Call the transaction AS03_x000D_ to display an asset
B) Enter the asset Id previously created_x000D_
C) Check that all data are corrects_x000D_
</t>
  </si>
  <si>
    <t xml:space="preserve">A) Call the transaction AS02 _x000D_to edit an asset
B) Enter the asset Id created in step 1_x000D_
C) Modify the description field_x000D_
D) Modifty the cost center_x000D_
E) Modify other data_x000D_
F) Change depreciation area_x000D_ :useful life for Parent LC depreciation area
G) Validate_x000D_
</t>
  </si>
  <si>
    <t xml:space="preserve">A) Call the transaction AS03_x000D_
B) Enter the asset Id previously created_x000D_
C) Check that all data are corrects_x000D_
</t>
  </si>
  <si>
    <t xml:space="preserve">A) Call transaction S_ALR_87012037 Changes to Asset Master Records_x000D_
B) Check the values for the asset created_x000D_
</t>
  </si>
  <si>
    <r>
      <t xml:space="preserve">Depreciation run for selected year/period
A) Call transaction AFAB
B) Enter company code, Fiscal year (testing period) and posting period 12 (or, if required, all periods before) 
</t>
    </r>
    <r>
      <rPr>
        <strike/>
        <sz val="10"/>
        <color theme="1" tint="0.249977111117893"/>
        <rFont val="Arial"/>
        <family val="2"/>
        <charset val="238"/>
      </rPr>
      <t>C) Selection planned posting run</t>
    </r>
    <r>
      <rPr>
        <sz val="10"/>
        <color theme="1" tint="0.249977111117893"/>
        <rFont val="Arial"/>
        <family val="2"/>
      </rPr>
      <t xml:space="preserve">
D) Perform a test run
E) Run the depreciation in background</t>
    </r>
  </si>
  <si>
    <t>Run Account reconciliation
A) Call transaction ABST2
B) Enter your Company Code
C) Enter a new fiscal year</t>
  </si>
  <si>
    <t xml:space="preserve">Perform fiscal year change 
A) Call the transaction AJRW
B) Enter your company code </t>
  </si>
  <si>
    <t xml:space="preserve">Fiscal year is closed for asset posting
A) Call the transaction AJAB
B) Enter your company code 
C) Enter the fiscal year to be closed </t>
  </si>
  <si>
    <t>Call standard transaction FB01 within SAP GL</t>
  </si>
  <si>
    <t xml:space="preserve">Enter the following values:
-Company Code: Please select your company code
-Currency/Rate: 
-Document Date: Current date (testing period)
-Posting Date: Current date (testing period)
-Period: Current month (testing period)
-Doc.Header Text
-Reference
-Document type : AA (Asset Accounting)
</t>
  </si>
  <si>
    <t>Fill in the line items: Accounts antered can be either G/L Accounts or Asset accounting accounts
Once document is balanced either simulate document or press 'Ctrl+S' to post</t>
  </si>
  <si>
    <t>Go to AB08 transaction code
Fill in 
-Company Code 
-Asset
-Fiscal Year
You can also use dynamic selection for your asset by pressing 'Shift+F4'
Press 'Enter'</t>
  </si>
  <si>
    <t>On the next screen you will see the history of asset movements (documents) related to the fiscal year previously chosen. Select the line you want to reverse  and click on the reverse button (F6).
Check posting date/month
Enter reversal reason (01 for instance)
Validate the pop-up messages : you will get to an overview screen showing the posting scheme that will be generated. If you agree, press the save button</t>
  </si>
  <si>
    <t xml:space="preserve">Go to transaction AS03 and enter the  company code/the asset you used to reverse an asset document
Click on the button asset values and check the reversal has correctly been made in the asset subledger
</t>
  </si>
  <si>
    <r>
      <rPr>
        <b/>
        <sz val="10"/>
        <color theme="1"/>
        <rFont val="Calibri"/>
        <family val="2"/>
        <scheme val="minor"/>
      </rPr>
      <t xml:space="preserve">Test Explanation
</t>
    </r>
    <r>
      <rPr>
        <sz val="10"/>
        <color theme="1"/>
        <rFont val="Calibri"/>
        <family val="2"/>
        <scheme val="minor"/>
      </rPr>
      <t xml:space="preserve">This test aims to simulate a FY19 asset retirement on a migrated asset from either SGL SE or SGP&amp;C SE entity
For your test you can have a focus on the following migrated asset
</t>
    </r>
    <r>
      <rPr>
        <sz val="10"/>
        <color rgb="FFB10058"/>
        <rFont val="Calibri"/>
        <family val="2"/>
        <scheme val="minor"/>
      </rPr>
      <t>- Asset #1 migrated from SGL or SGP&amp;C SE Entity</t>
    </r>
    <r>
      <rPr>
        <sz val="10"/>
        <color theme="1"/>
        <rFont val="Calibri"/>
        <family val="2"/>
        <scheme val="minor"/>
      </rPr>
      <t xml:space="preserve">
</t>
    </r>
  </si>
  <si>
    <r>
      <rPr>
        <b/>
        <sz val="10"/>
        <color theme="1"/>
        <rFont val="Calibri"/>
        <family val="2"/>
        <scheme val="minor"/>
      </rPr>
      <t>Perform asset sale booking</t>
    </r>
    <r>
      <rPr>
        <sz val="10"/>
        <color theme="1"/>
        <rFont val="Calibri"/>
        <family val="2"/>
        <scheme val="minor"/>
      </rPr>
      <t xml:space="preserve">
A) Call the transaction F-92
B) Enter document date and posting date (must belong to FY19)
B) Enter the document type: AA
C) Check the Posting key: 09 and Special indiactor "E" 
D) Enter the customer: Select aCustomer
E) Enter the invoice amount 10 000 and due on date
F) go to "more data" and enter type of movement F21, if not present
G) Enter posting Key 50, the revenue account 74221000 
H) Enter segment
I) Enter the amount to allocate to the asset: 10 000 and tax code e.g. 0%
I) Activate asset retirement and press enter; Enter the asset ID#1. Select complete retirement. Asset value date equal to asset sale, confirm transaction type 210
K) Simulate and save if entries are correct
</t>
    </r>
  </si>
  <si>
    <r>
      <rPr>
        <b/>
        <sz val="10"/>
        <color theme="1"/>
        <rFont val="Calibri"/>
        <family val="2"/>
        <scheme val="minor"/>
      </rPr>
      <t>Display asset explorer</t>
    </r>
    <r>
      <rPr>
        <sz val="10"/>
        <color theme="1"/>
        <rFont val="Calibri"/>
        <family val="2"/>
        <scheme val="minor"/>
      </rPr>
      <t xml:space="preserve">
A) Call the transaction AW01N
B) Enter the asset #1
C) Select the retirement transaction acc. doc.
D) Check the Gain and loss accounts have been populated
</t>
    </r>
  </si>
  <si>
    <r>
      <rPr>
        <b/>
        <sz val="10"/>
        <color theme="1"/>
        <rFont val="Calibri"/>
        <family val="2"/>
        <scheme val="minor"/>
      </rPr>
      <t>Display retirement accounting document</t>
    </r>
    <r>
      <rPr>
        <sz val="10"/>
        <color theme="1"/>
        <rFont val="Calibri"/>
        <family val="2"/>
        <scheme val="minor"/>
      </rPr>
      <t xml:space="preserve">
A) On transaction, double click on each transaction and ensure that it has populate the correct GL account and correct ToM
</t>
    </r>
  </si>
  <si>
    <r>
      <t xml:space="preserve">
</t>
    </r>
    <r>
      <rPr>
        <b/>
        <sz val="10"/>
        <color theme="1"/>
        <rFont val="Calibri"/>
        <family val="2"/>
        <scheme val="minor"/>
      </rPr>
      <t>Check asset NBV</t>
    </r>
    <r>
      <rPr>
        <sz val="10"/>
        <color theme="1"/>
        <rFont val="Calibri"/>
        <family val="2"/>
        <scheme val="minor"/>
      </rPr>
      <t xml:space="preserve">
A) Call the asset explorer: AW01N
B) Ensure the correct calculation of the Net Booked Value
</t>
    </r>
  </si>
  <si>
    <r>
      <t xml:space="preserve">
</t>
    </r>
    <r>
      <rPr>
        <b/>
        <sz val="10"/>
        <color theme="1"/>
        <rFont val="Calibri"/>
        <family val="2"/>
        <scheme val="minor"/>
      </rPr>
      <t>Display asset portfolio</t>
    </r>
    <r>
      <rPr>
        <sz val="10"/>
        <color theme="1"/>
        <rFont val="Calibri"/>
        <family val="2"/>
        <scheme val="minor"/>
      </rPr>
      <t xml:space="preserve">
A) Run the report S_ALR_87012041  Asset portfolio
B) Check the data
</t>
    </r>
  </si>
  <si>
    <r>
      <t xml:space="preserve">
</t>
    </r>
    <r>
      <rPr>
        <b/>
        <sz val="10"/>
        <color theme="1"/>
        <rFont val="Calibri"/>
        <family val="2"/>
        <scheme val="minor"/>
      </rPr>
      <t>Display asset retirement report</t>
    </r>
    <r>
      <rPr>
        <sz val="10"/>
        <color theme="1"/>
        <rFont val="Calibri"/>
        <family val="2"/>
        <scheme val="minor"/>
      </rPr>
      <t xml:space="preserve">
A) Call transaction S_ALR_87012052 Asset retirement
B) Enter the asset #1
C) Run a report with all transaction movements
D) Check the transfers
</t>
    </r>
  </si>
  <si>
    <r>
      <rPr>
        <b/>
        <sz val="10"/>
        <color theme="1"/>
        <rFont val="Calibri"/>
        <family val="2"/>
        <scheme val="minor"/>
      </rPr>
      <t xml:space="preserve">Test Explanation
</t>
    </r>
    <r>
      <rPr>
        <sz val="10"/>
        <color theme="1"/>
        <rFont val="Calibri"/>
        <family val="2"/>
        <scheme val="minor"/>
      </rPr>
      <t xml:space="preserve">This test aims to simulate a FY19 asset retirement by scrapping on a migrated asset from either SGL SE or SGP&amp;C SE entity
For your test you can have a focus on the following migrated asset
</t>
    </r>
    <r>
      <rPr>
        <sz val="10"/>
        <color rgb="FFB10058"/>
        <rFont val="Calibri"/>
        <family val="2"/>
        <scheme val="minor"/>
      </rPr>
      <t>- Asset #1 migrated from SGL or SGP&amp;C SE Entity</t>
    </r>
    <r>
      <rPr>
        <sz val="10"/>
        <color theme="1"/>
        <rFont val="Calibri"/>
        <family val="2"/>
        <scheme val="minor"/>
      </rPr>
      <t xml:space="preserve">
</t>
    </r>
  </si>
  <si>
    <r>
      <rPr>
        <b/>
        <sz val="10"/>
        <color theme="1"/>
        <rFont val="Calibri"/>
        <family val="2"/>
        <scheme val="minor"/>
      </rPr>
      <t>Perform asset scrapping</t>
    </r>
    <r>
      <rPr>
        <sz val="10"/>
        <color theme="1"/>
        <rFont val="Calibri"/>
        <family val="2"/>
        <scheme val="minor"/>
      </rPr>
      <t xml:space="preserve">
A) Call the transaction ABAVN - Retirement by scrapping
B) Enter the asset #1 to be scrapped
C) Enter the dates (in FY19)
D) Enter a document text: "Retirement by scrapping"
E) Ensure that document type is AA (tab Additional Details)
G) Simulate and save your entries
</t>
    </r>
  </si>
  <si>
    <r>
      <rPr>
        <b/>
        <sz val="10"/>
        <color theme="1"/>
        <rFont val="Calibri"/>
        <family val="2"/>
        <scheme val="minor"/>
      </rPr>
      <t>Display asset explorer</t>
    </r>
    <r>
      <rPr>
        <sz val="10"/>
        <color theme="1"/>
        <rFont val="Calibri"/>
        <family val="2"/>
        <scheme val="minor"/>
      </rPr>
      <t xml:space="preserve">
A) Call the transaction AW01N
B) Enter the asset #1
C) Ensure that the asset has been scrapped
</t>
    </r>
  </si>
  <si>
    <r>
      <t xml:space="preserve">
Display asset portfolio</t>
    </r>
    <r>
      <rPr>
        <sz val="10"/>
        <color theme="1"/>
        <rFont val="Calibri"/>
        <family val="2"/>
        <scheme val="minor"/>
      </rPr>
      <t xml:space="preserve">
A) Run the report S_ALR_87012041  Asset portfolio
B) Select company code [</t>
    </r>
    <r>
      <rPr>
        <b/>
        <sz val="10"/>
        <color theme="1"/>
        <rFont val="Calibri"/>
        <family val="2"/>
        <scheme val="minor"/>
      </rPr>
      <t>your SE entity</t>
    </r>
    <r>
      <rPr>
        <sz val="10"/>
        <color theme="1"/>
        <rFont val="Calibri"/>
        <family val="2"/>
        <scheme val="minor"/>
      </rPr>
      <t>]
C) Choose Depreciation area [</t>
    </r>
    <r>
      <rPr>
        <b/>
        <sz val="10"/>
        <color theme="1"/>
        <rFont val="Calibri"/>
        <family val="2"/>
        <scheme val="minor"/>
      </rPr>
      <t>01 IFRS LC</t>
    </r>
    <r>
      <rPr>
        <sz val="10"/>
        <color theme="1"/>
        <rFont val="Calibri"/>
        <family val="2"/>
        <scheme val="minor"/>
      </rPr>
      <t>]
D) Enter report date [</t>
    </r>
    <r>
      <rPr>
        <b/>
        <sz val="10"/>
        <color theme="1"/>
        <rFont val="Calibri"/>
        <family val="2"/>
        <scheme val="minor"/>
      </rPr>
      <t>date afterwrads retirement date in FY19</t>
    </r>
    <r>
      <rPr>
        <sz val="10"/>
        <color theme="1"/>
        <rFont val="Calibri"/>
        <family val="2"/>
        <scheme val="minor"/>
      </rPr>
      <t>]
E) Tick list assets</t>
    </r>
  </si>
  <si>
    <r>
      <rPr>
        <b/>
        <sz val="10"/>
        <color theme="1"/>
        <rFont val="Calibri"/>
        <family val="2"/>
        <scheme val="minor"/>
      </rPr>
      <t xml:space="preserve">Test Explanation
</t>
    </r>
    <r>
      <rPr>
        <sz val="10"/>
        <color theme="1"/>
        <rFont val="Calibri"/>
        <family val="2"/>
        <scheme val="minor"/>
      </rPr>
      <t xml:space="preserve">This test aims to simulate a FY19 asset transfer in an SE entity involving migrated assets form SGP&amp;C and SGL SE entities
A variant of this very tests aims to test this process with a coster center change
For your test you can  use the following migrated assets
</t>
    </r>
    <r>
      <rPr>
        <sz val="10"/>
        <color rgb="FFB10058"/>
        <rFont val="Calibri"/>
        <family val="2"/>
        <scheme val="minor"/>
      </rPr>
      <t>- Asset #1 migrated from SGL SE Entity: " "
- Asset #2 migrated from SGP&amp;C SE Entity: " "</t>
    </r>
  </si>
  <si>
    <r>
      <rPr>
        <b/>
        <sz val="10"/>
        <color theme="1"/>
        <rFont val="Calibri"/>
        <family val="2"/>
        <scheme val="minor"/>
      </rPr>
      <t xml:space="preserve">Control assets net book values as of 01.01.2019 using S_ALR_87011963 </t>
    </r>
    <r>
      <rPr>
        <sz val="10"/>
        <color theme="1"/>
        <rFont val="Calibri"/>
        <family val="2"/>
        <scheme val="minor"/>
      </rPr>
      <t>(Asset Balances) SAP Report
Fill in the following fields
-Company code [y</t>
    </r>
    <r>
      <rPr>
        <b/>
        <sz val="10"/>
        <color theme="1"/>
        <rFont val="Calibri"/>
        <family val="2"/>
        <scheme val="minor"/>
      </rPr>
      <t>our SE Entity</t>
    </r>
    <r>
      <rPr>
        <sz val="10"/>
        <color theme="1"/>
        <rFont val="Calibri"/>
        <family val="2"/>
        <scheme val="minor"/>
      </rPr>
      <t>]
-Asset number [</t>
    </r>
    <r>
      <rPr>
        <b/>
        <sz val="10"/>
        <color theme="1"/>
        <rFont val="Calibri"/>
        <family val="2"/>
        <scheme val="minor"/>
      </rPr>
      <t>#1 and #2</t>
    </r>
    <r>
      <rPr>
        <sz val="10"/>
        <color theme="1"/>
        <rFont val="Calibri"/>
        <family val="2"/>
        <scheme val="minor"/>
      </rPr>
      <t>]
-Report date [</t>
    </r>
    <r>
      <rPr>
        <b/>
        <sz val="10"/>
        <color theme="1"/>
        <rFont val="Calibri"/>
        <family val="2"/>
        <scheme val="minor"/>
      </rPr>
      <t>01.01.2019</t>
    </r>
    <r>
      <rPr>
        <sz val="10"/>
        <color theme="1"/>
        <rFont val="Calibri"/>
        <family val="2"/>
        <scheme val="minor"/>
      </rPr>
      <t>]
-Depreciation area [</t>
    </r>
    <r>
      <rPr>
        <b/>
        <sz val="10"/>
        <color theme="1"/>
        <rFont val="Calibri"/>
        <family val="2"/>
        <scheme val="minor"/>
      </rPr>
      <t>01</t>
    </r>
    <r>
      <rPr>
        <sz val="10"/>
        <color theme="1"/>
        <rFont val="Calibri"/>
        <family val="2"/>
        <scheme val="minor"/>
      </rPr>
      <t xml:space="preserve">] for IFRS LC
Make sure "List Asset" radio butoon is ticked and click on 'Execute'
Control Net book values and cumulative amortization values for your assets
</t>
    </r>
  </si>
  <si>
    <r>
      <t xml:space="preserve">Perform Asset transfer via transaction code ABUMN
</t>
    </r>
    <r>
      <rPr>
        <sz val="10"/>
        <color theme="1"/>
        <rFont val="Calibri"/>
        <family val="2"/>
        <scheme val="minor"/>
      </rPr>
      <t>Fill in the following fields</t>
    </r>
    <r>
      <rPr>
        <b/>
        <sz val="10"/>
        <color theme="1"/>
        <rFont val="Calibri"/>
        <family val="2"/>
        <scheme val="minor"/>
      </rPr>
      <t xml:space="preserve">
</t>
    </r>
    <r>
      <rPr>
        <sz val="10"/>
        <color theme="1"/>
        <rFont val="Calibri"/>
        <family val="2"/>
        <scheme val="minor"/>
      </rPr>
      <t>-Company code [</t>
    </r>
    <r>
      <rPr>
        <b/>
        <sz val="10"/>
        <color theme="1"/>
        <rFont val="Calibri"/>
        <family val="2"/>
        <scheme val="minor"/>
      </rPr>
      <t>your SE Entity</t>
    </r>
    <r>
      <rPr>
        <sz val="10"/>
        <color theme="1"/>
        <rFont val="Calibri"/>
        <family val="2"/>
        <scheme val="minor"/>
      </rPr>
      <t>]
-Asset number [</t>
    </r>
    <r>
      <rPr>
        <b/>
        <sz val="10"/>
        <color theme="1"/>
        <rFont val="Calibri"/>
        <family val="2"/>
        <scheme val="minor"/>
      </rPr>
      <t>#1</t>
    </r>
    <r>
      <rPr>
        <sz val="10"/>
        <color theme="1"/>
        <rFont val="Calibri"/>
        <family val="2"/>
        <scheme val="minor"/>
      </rPr>
      <t>]
-Asset number [</t>
    </r>
    <r>
      <rPr>
        <b/>
        <sz val="10"/>
        <color theme="1"/>
        <rFont val="Calibri"/>
        <family val="2"/>
        <scheme val="minor"/>
      </rPr>
      <t>#2</t>
    </r>
    <r>
      <rPr>
        <sz val="10"/>
        <color theme="1"/>
        <rFont val="Calibri"/>
        <family val="2"/>
        <scheme val="minor"/>
      </rPr>
      <t>]
-Document Date [</t>
    </r>
    <r>
      <rPr>
        <b/>
        <sz val="10"/>
        <color theme="1"/>
        <rFont val="Calibri"/>
        <family val="2"/>
        <scheme val="minor"/>
      </rPr>
      <t>your testing date</t>
    </r>
    <r>
      <rPr>
        <sz val="10"/>
        <color theme="1"/>
        <rFont val="Calibri"/>
        <family val="2"/>
        <scheme val="minor"/>
      </rPr>
      <t>]
-Posting Date [</t>
    </r>
    <r>
      <rPr>
        <b/>
        <sz val="10"/>
        <color theme="1"/>
        <rFont val="Calibri"/>
        <family val="2"/>
        <scheme val="minor"/>
      </rPr>
      <t>01.01.2019</t>
    </r>
    <r>
      <rPr>
        <sz val="10"/>
        <color theme="1"/>
        <rFont val="Calibri"/>
        <family val="2"/>
        <scheme val="minor"/>
      </rPr>
      <t>]
-Asset Value Date [</t>
    </r>
    <r>
      <rPr>
        <b/>
        <sz val="10"/>
        <color theme="1"/>
        <rFont val="Calibri"/>
        <family val="2"/>
        <scheme val="minor"/>
      </rPr>
      <t>01.01.2019</t>
    </r>
    <r>
      <rPr>
        <sz val="10"/>
        <color theme="1"/>
        <rFont val="Calibri"/>
        <family val="2"/>
        <scheme val="minor"/>
      </rPr>
      <t>]
Enter a document text
Ensure that document type is AA (tab Additional Details)
Simulate and Click on save if entries are correct</t>
    </r>
  </si>
  <si>
    <r>
      <rPr>
        <b/>
        <sz val="10"/>
        <color theme="1"/>
        <rFont val="Calibri"/>
        <family val="2"/>
        <scheme val="minor"/>
      </rPr>
      <t>Display Asset updated net book values via Asset Explorer AW01N on capitailzed asset</t>
    </r>
    <r>
      <rPr>
        <sz val="10"/>
        <color theme="1"/>
        <rFont val="Calibri"/>
        <family val="2"/>
        <scheme val="minor"/>
      </rPr>
      <t xml:space="preserve">
-Company code [y</t>
    </r>
    <r>
      <rPr>
        <b/>
        <sz val="10"/>
        <color theme="1"/>
        <rFont val="Calibri"/>
        <family val="2"/>
        <scheme val="minor"/>
      </rPr>
      <t>our SE Entity</t>
    </r>
    <r>
      <rPr>
        <sz val="10"/>
        <color theme="1"/>
        <rFont val="Calibri"/>
        <family val="2"/>
        <scheme val="minor"/>
      </rPr>
      <t>]
-Asset number [</t>
    </r>
    <r>
      <rPr>
        <b/>
        <sz val="10"/>
        <color theme="1"/>
        <rFont val="Calibri"/>
        <family val="2"/>
        <scheme val="minor"/>
      </rPr>
      <t>#2</t>
    </r>
    <r>
      <rPr>
        <sz val="10"/>
        <color theme="1"/>
        <rFont val="Calibri"/>
        <family val="2"/>
        <scheme val="minor"/>
      </rPr>
      <t>]
-Fisca year [</t>
    </r>
    <r>
      <rPr>
        <b/>
        <sz val="10"/>
        <color theme="1"/>
        <rFont val="Calibri"/>
        <family val="2"/>
        <scheme val="minor"/>
      </rPr>
      <t>2019</t>
    </r>
    <r>
      <rPr>
        <sz val="10"/>
        <color theme="1"/>
        <rFont val="Calibri"/>
        <family val="2"/>
        <scheme val="minor"/>
      </rPr>
      <t>]
Control for each depreciation area that Asset #1 net book value is debited on Asset #2</t>
    </r>
  </si>
  <si>
    <r>
      <rPr>
        <b/>
        <sz val="10"/>
        <color theme="1"/>
        <rFont val="Calibri"/>
        <family val="2"/>
        <scheme val="minor"/>
      </rPr>
      <t>Display Asset updated net book values via Asset Explorer AW01N on transfered asset</t>
    </r>
    <r>
      <rPr>
        <sz val="10"/>
        <color theme="1"/>
        <rFont val="Calibri"/>
        <family val="2"/>
        <scheme val="minor"/>
      </rPr>
      <t xml:space="preserve">
-Company code [</t>
    </r>
    <r>
      <rPr>
        <b/>
        <sz val="10"/>
        <color theme="1"/>
        <rFont val="Calibri"/>
        <family val="2"/>
        <scheme val="minor"/>
      </rPr>
      <t>your SE Entity</t>
    </r>
    <r>
      <rPr>
        <sz val="10"/>
        <color theme="1"/>
        <rFont val="Calibri"/>
        <family val="2"/>
        <scheme val="minor"/>
      </rPr>
      <t>]
-Asset number [</t>
    </r>
    <r>
      <rPr>
        <b/>
        <sz val="10"/>
        <color theme="1"/>
        <rFont val="Calibri"/>
        <family val="2"/>
        <scheme val="minor"/>
      </rPr>
      <t>#1</t>
    </r>
    <r>
      <rPr>
        <sz val="10"/>
        <color theme="1"/>
        <rFont val="Calibri"/>
        <family val="2"/>
        <scheme val="minor"/>
      </rPr>
      <t>]
-Fisca year [</t>
    </r>
    <r>
      <rPr>
        <b/>
        <sz val="10"/>
        <color theme="1"/>
        <rFont val="Calibri"/>
        <family val="2"/>
        <scheme val="minor"/>
      </rPr>
      <t>2019</t>
    </r>
    <r>
      <rPr>
        <sz val="10"/>
        <color theme="1"/>
        <rFont val="Calibri"/>
        <family val="2"/>
        <scheme val="minor"/>
      </rPr>
      <t>]
Control for each depreciation area that Asset #1 net book value is credited on Asset #1</t>
    </r>
  </si>
  <si>
    <r>
      <rPr>
        <b/>
        <sz val="10"/>
        <color theme="1"/>
        <rFont val="Calibri"/>
        <family val="2"/>
        <scheme val="minor"/>
      </rPr>
      <t>Control assets net book values as of 01.01.2019 using S_ALR_87011963 (Asset Balances) SAP Report</t>
    </r>
    <r>
      <rPr>
        <sz val="10"/>
        <color theme="1"/>
        <rFont val="Calibri"/>
        <family val="2"/>
        <scheme val="minor"/>
      </rPr>
      <t xml:space="preserve">
Fill in the following fields
-Company code [y</t>
    </r>
    <r>
      <rPr>
        <b/>
        <sz val="10"/>
        <color theme="1"/>
        <rFont val="Calibri"/>
        <family val="2"/>
        <scheme val="minor"/>
      </rPr>
      <t>our SE Entity</t>
    </r>
    <r>
      <rPr>
        <sz val="10"/>
        <color theme="1"/>
        <rFont val="Calibri"/>
        <family val="2"/>
        <scheme val="minor"/>
      </rPr>
      <t>]
-Asset number [</t>
    </r>
    <r>
      <rPr>
        <b/>
        <sz val="10"/>
        <color theme="1"/>
        <rFont val="Calibri"/>
        <family val="2"/>
        <scheme val="minor"/>
      </rPr>
      <t>#1 and #2</t>
    </r>
    <r>
      <rPr>
        <sz val="10"/>
        <color theme="1"/>
        <rFont val="Calibri"/>
        <family val="2"/>
        <scheme val="minor"/>
      </rPr>
      <t>]
-Report date [</t>
    </r>
    <r>
      <rPr>
        <b/>
        <sz val="10"/>
        <color theme="1"/>
        <rFont val="Calibri"/>
        <family val="2"/>
        <scheme val="minor"/>
      </rPr>
      <t>01.01.2019</t>
    </r>
    <r>
      <rPr>
        <sz val="10"/>
        <color theme="1"/>
        <rFont val="Calibri"/>
        <family val="2"/>
        <scheme val="minor"/>
      </rPr>
      <t>]
-Depreciation area [</t>
    </r>
    <r>
      <rPr>
        <b/>
        <sz val="10"/>
        <color theme="1"/>
        <rFont val="Calibri"/>
        <family val="2"/>
        <scheme val="minor"/>
      </rPr>
      <t>01</t>
    </r>
    <r>
      <rPr>
        <sz val="10"/>
        <color theme="1"/>
        <rFont val="Calibri"/>
        <family val="2"/>
        <scheme val="minor"/>
      </rPr>
      <t xml:space="preserve">] for IFRS LC
Make sure "List Asset" radio butoon is ticked and click on 'Execute'
Control updated Net book values
</t>
    </r>
  </si>
  <si>
    <r>
      <rPr>
        <b/>
        <sz val="10"/>
        <color theme="1"/>
        <rFont val="Calibri"/>
        <family val="2"/>
        <scheme val="minor"/>
      </rPr>
      <t xml:space="preserve">Test Explanation
</t>
    </r>
    <r>
      <rPr>
        <sz val="10"/>
        <color theme="1"/>
        <rFont val="Calibri"/>
        <family val="2"/>
        <scheme val="minor"/>
      </rPr>
      <t xml:space="preserve">This test aims to simulate a FY19 asset transfer in an SE entity involving a migrated asset from SGP&amp;C or SGL SE entities and a migrated cost center
A variant of this very tests aims to test this process without a coster center change
</t>
    </r>
    <r>
      <rPr>
        <b/>
        <sz val="10"/>
        <color theme="1"/>
        <rFont val="Calibri"/>
        <family val="2"/>
        <scheme val="minor"/>
      </rPr>
      <t xml:space="preserve">
For your test you can  use the following migrated asset</t>
    </r>
    <r>
      <rPr>
        <sz val="10"/>
        <color theme="1"/>
        <rFont val="Calibri"/>
        <family val="2"/>
        <scheme val="minor"/>
      </rPr>
      <t xml:space="preserve">
</t>
    </r>
    <r>
      <rPr>
        <sz val="10"/>
        <color rgb="FFB10058"/>
        <rFont val="Calibri"/>
        <family val="2"/>
        <scheme val="minor"/>
      </rPr>
      <t xml:space="preserve">- Asset #1 migrated from SGL SE or SGP&amp;C SE  Entity: " "
</t>
    </r>
    <r>
      <rPr>
        <sz val="10"/>
        <color theme="1"/>
        <rFont val="Calibri"/>
        <family val="2"/>
        <scheme val="minor"/>
      </rPr>
      <t>Also, the following migrated cost center can be used</t>
    </r>
    <r>
      <rPr>
        <sz val="10"/>
        <color rgb="FFB10058"/>
        <rFont val="Calibri"/>
        <family val="2"/>
        <scheme val="minor"/>
      </rPr>
      <t xml:space="preserve">
- Cost center #2 migrated from SGL SE or SGP&amp;C SE  Entity: " "
</t>
    </r>
  </si>
  <si>
    <r>
      <rPr>
        <b/>
        <sz val="10"/>
        <color theme="1"/>
        <rFont val="Calibri"/>
        <family val="2"/>
        <scheme val="minor"/>
      </rPr>
      <t xml:space="preserve">Control asset net book values as of 01.01.2019 using S_ALR_87011963 </t>
    </r>
    <r>
      <rPr>
        <sz val="10"/>
        <color theme="1"/>
        <rFont val="Calibri"/>
        <family val="2"/>
        <scheme val="minor"/>
      </rPr>
      <t>(Asset Balances) SAP Report
Fill in the following fields
-Company code [y</t>
    </r>
    <r>
      <rPr>
        <b/>
        <sz val="10"/>
        <color theme="1"/>
        <rFont val="Calibri"/>
        <family val="2"/>
        <scheme val="minor"/>
      </rPr>
      <t>our SE Entity</t>
    </r>
    <r>
      <rPr>
        <sz val="10"/>
        <color theme="1"/>
        <rFont val="Calibri"/>
        <family val="2"/>
        <scheme val="minor"/>
      </rPr>
      <t>]
-Asset number [</t>
    </r>
    <r>
      <rPr>
        <b/>
        <sz val="10"/>
        <color theme="1"/>
        <rFont val="Calibri"/>
        <family val="2"/>
        <scheme val="minor"/>
      </rPr>
      <t>#1]</t>
    </r>
    <r>
      <rPr>
        <sz val="10"/>
        <color theme="1"/>
        <rFont val="Calibri"/>
        <family val="2"/>
        <scheme val="minor"/>
      </rPr>
      <t xml:space="preserve">
-Report date [</t>
    </r>
    <r>
      <rPr>
        <b/>
        <sz val="10"/>
        <color theme="1"/>
        <rFont val="Calibri"/>
        <family val="2"/>
        <scheme val="minor"/>
      </rPr>
      <t>01.01.2019</t>
    </r>
    <r>
      <rPr>
        <sz val="10"/>
        <color theme="1"/>
        <rFont val="Calibri"/>
        <family val="2"/>
        <scheme val="minor"/>
      </rPr>
      <t>]
-Depreciation area [</t>
    </r>
    <r>
      <rPr>
        <b/>
        <sz val="10"/>
        <color theme="1"/>
        <rFont val="Calibri"/>
        <family val="2"/>
        <scheme val="minor"/>
      </rPr>
      <t>01</t>
    </r>
    <r>
      <rPr>
        <sz val="10"/>
        <color theme="1"/>
        <rFont val="Calibri"/>
        <family val="2"/>
        <scheme val="minor"/>
      </rPr>
      <t xml:space="preserve">] for IFRS LC
Click on 'Execute'
Control Net book values and cumulative amortization values for your assets
</t>
    </r>
  </si>
  <si>
    <r>
      <t xml:space="preserve">Perform Asset transfer via transaction code ABUMN
</t>
    </r>
    <r>
      <rPr>
        <sz val="10"/>
        <color theme="1"/>
        <rFont val="Calibri"/>
        <family val="2"/>
        <scheme val="minor"/>
      </rPr>
      <t>Fill in the following fields</t>
    </r>
    <r>
      <rPr>
        <b/>
        <sz val="10"/>
        <color theme="1"/>
        <rFont val="Calibri"/>
        <family val="2"/>
        <scheme val="minor"/>
      </rPr>
      <t xml:space="preserve">
</t>
    </r>
    <r>
      <rPr>
        <sz val="10"/>
        <color theme="1"/>
        <rFont val="Calibri"/>
        <family val="2"/>
        <scheme val="minor"/>
      </rPr>
      <t>-Company code [</t>
    </r>
    <r>
      <rPr>
        <b/>
        <sz val="10"/>
        <color theme="1"/>
        <rFont val="Calibri"/>
        <family val="2"/>
        <scheme val="minor"/>
      </rPr>
      <t>your SE Entity</t>
    </r>
    <r>
      <rPr>
        <sz val="10"/>
        <color theme="1"/>
        <rFont val="Calibri"/>
        <family val="2"/>
        <scheme val="minor"/>
      </rPr>
      <t>]
-Asset number [</t>
    </r>
    <r>
      <rPr>
        <b/>
        <sz val="10"/>
        <color theme="1"/>
        <rFont val="Calibri"/>
        <family val="2"/>
        <scheme val="minor"/>
      </rPr>
      <t>#1</t>
    </r>
    <r>
      <rPr>
        <sz val="10"/>
        <color theme="1"/>
        <rFont val="Calibri"/>
        <family val="2"/>
        <scheme val="minor"/>
      </rPr>
      <t>]
-Document Date [</t>
    </r>
    <r>
      <rPr>
        <b/>
        <sz val="10"/>
        <color theme="1"/>
        <rFont val="Calibri"/>
        <family val="2"/>
        <scheme val="minor"/>
      </rPr>
      <t>your testing date</t>
    </r>
    <r>
      <rPr>
        <sz val="10"/>
        <color theme="1"/>
        <rFont val="Calibri"/>
        <family val="2"/>
        <scheme val="minor"/>
      </rPr>
      <t>]
-Posting Date [</t>
    </r>
    <r>
      <rPr>
        <b/>
        <sz val="10"/>
        <color theme="1"/>
        <rFont val="Calibri"/>
        <family val="2"/>
        <scheme val="minor"/>
      </rPr>
      <t>01.01.2019</t>
    </r>
    <r>
      <rPr>
        <sz val="10"/>
        <color theme="1"/>
        <rFont val="Calibri"/>
        <family val="2"/>
        <scheme val="minor"/>
      </rPr>
      <t>]
-Asset Value Date [</t>
    </r>
    <r>
      <rPr>
        <b/>
        <sz val="10"/>
        <color theme="1"/>
        <rFont val="Calibri"/>
        <family val="2"/>
        <scheme val="minor"/>
      </rPr>
      <t>01.01.2019</t>
    </r>
    <r>
      <rPr>
        <sz val="10"/>
        <color theme="1"/>
        <rFont val="Calibri"/>
        <family val="2"/>
        <scheme val="minor"/>
      </rPr>
      <t>]
Enter a document text
Tick "New asset" and fill in asset filds as follow
-Description [</t>
    </r>
    <r>
      <rPr>
        <b/>
        <sz val="10"/>
        <color theme="1"/>
        <rFont val="Calibri"/>
        <family val="2"/>
        <scheme val="minor"/>
      </rPr>
      <t>free value</t>
    </r>
    <r>
      <rPr>
        <sz val="10"/>
        <color theme="1"/>
        <rFont val="Calibri"/>
        <family val="2"/>
        <scheme val="minor"/>
      </rPr>
      <t>]
-Asset Class [</t>
    </r>
    <r>
      <rPr>
        <b/>
        <sz val="10"/>
        <color theme="1"/>
        <rFont val="Calibri"/>
        <family val="2"/>
        <scheme val="minor"/>
      </rPr>
      <t>select an amortized asset class</t>
    </r>
    <r>
      <rPr>
        <sz val="10"/>
        <color theme="1"/>
        <rFont val="Calibri"/>
        <family val="2"/>
        <scheme val="minor"/>
      </rPr>
      <t>]
-Cost Center [</t>
    </r>
    <r>
      <rPr>
        <b/>
        <sz val="10"/>
        <color theme="1"/>
        <rFont val="Calibri"/>
        <family val="2"/>
        <scheme val="minor"/>
      </rPr>
      <t>#2</t>
    </r>
    <r>
      <rPr>
        <sz val="10"/>
        <color theme="1"/>
        <rFont val="Calibri"/>
        <family val="2"/>
        <scheme val="minor"/>
      </rPr>
      <t>]
Ensure that document type is AA (tab Additional Details)
Simulate and Click on save if entries are correct
Note asset number</t>
    </r>
    <r>
      <rPr>
        <b/>
        <sz val="10"/>
        <color theme="1"/>
        <rFont val="Calibri"/>
        <family val="2"/>
        <scheme val="minor"/>
      </rPr>
      <t xml:space="preserve"> (#3)</t>
    </r>
    <r>
      <rPr>
        <sz val="10"/>
        <color theme="1"/>
        <rFont val="Calibri"/>
        <family val="2"/>
        <scheme val="minor"/>
      </rPr>
      <t xml:space="preserve"> created, 
You can view FI-AA accounting document with AB03 transaction code</t>
    </r>
  </si>
  <si>
    <r>
      <rPr>
        <b/>
        <sz val="10"/>
        <color theme="1"/>
        <rFont val="Calibri"/>
        <family val="2"/>
        <scheme val="minor"/>
      </rPr>
      <t>Display Asset updated net book values via Asset Explorer AW01N on capitalized asset</t>
    </r>
    <r>
      <rPr>
        <sz val="10"/>
        <color theme="1"/>
        <rFont val="Calibri"/>
        <family val="2"/>
        <scheme val="minor"/>
      </rPr>
      <t xml:space="preserve">
-Company code [y</t>
    </r>
    <r>
      <rPr>
        <b/>
        <sz val="10"/>
        <color theme="1"/>
        <rFont val="Calibri"/>
        <family val="2"/>
        <scheme val="minor"/>
      </rPr>
      <t>our SE Entity</t>
    </r>
    <r>
      <rPr>
        <sz val="10"/>
        <color theme="1"/>
        <rFont val="Calibri"/>
        <family val="2"/>
        <scheme val="minor"/>
      </rPr>
      <t>]
-Asset number [</t>
    </r>
    <r>
      <rPr>
        <b/>
        <sz val="10"/>
        <color theme="1"/>
        <rFont val="Calibri"/>
        <family val="2"/>
        <scheme val="minor"/>
      </rPr>
      <t>#3</t>
    </r>
    <r>
      <rPr>
        <sz val="10"/>
        <color theme="1"/>
        <rFont val="Calibri"/>
        <family val="2"/>
        <scheme val="minor"/>
      </rPr>
      <t>]
-Fisca year [</t>
    </r>
    <r>
      <rPr>
        <b/>
        <sz val="10"/>
        <color theme="1"/>
        <rFont val="Calibri"/>
        <family val="2"/>
        <scheme val="minor"/>
      </rPr>
      <t>2019</t>
    </r>
    <r>
      <rPr>
        <sz val="10"/>
        <color theme="1"/>
        <rFont val="Calibri"/>
        <family val="2"/>
        <scheme val="minor"/>
      </rPr>
      <t>]
Control for each depreciation area that Asset #1 net book value is debited on Asset #3</t>
    </r>
  </si>
  <si>
    <r>
      <rPr>
        <b/>
        <sz val="10"/>
        <color theme="1"/>
        <rFont val="Calibri"/>
        <family val="2"/>
        <scheme val="minor"/>
      </rPr>
      <t>Display Asset updated net book values via Asset Explorer AW01N on transfered asset</t>
    </r>
    <r>
      <rPr>
        <sz val="10"/>
        <color theme="1"/>
        <rFont val="Calibri"/>
        <family val="2"/>
        <scheme val="minor"/>
      </rPr>
      <t xml:space="preserve">
-Company code [</t>
    </r>
    <r>
      <rPr>
        <b/>
        <sz val="10"/>
        <color theme="1"/>
        <rFont val="Calibri"/>
        <family val="2"/>
        <scheme val="minor"/>
      </rPr>
      <t>your SE Entity</t>
    </r>
    <r>
      <rPr>
        <sz val="10"/>
        <color theme="1"/>
        <rFont val="Calibri"/>
        <family val="2"/>
        <scheme val="minor"/>
      </rPr>
      <t>]
-Asset number [</t>
    </r>
    <r>
      <rPr>
        <b/>
        <sz val="10"/>
        <color theme="1"/>
        <rFont val="Calibri"/>
        <family val="2"/>
        <scheme val="minor"/>
      </rPr>
      <t>#1</t>
    </r>
    <r>
      <rPr>
        <sz val="10"/>
        <color theme="1"/>
        <rFont val="Calibri"/>
        <family val="2"/>
        <scheme val="minor"/>
      </rPr>
      <t>]
-Fisca year [</t>
    </r>
    <r>
      <rPr>
        <b/>
        <sz val="10"/>
        <color theme="1"/>
        <rFont val="Calibri"/>
        <family val="2"/>
        <scheme val="minor"/>
      </rPr>
      <t>2019</t>
    </r>
    <r>
      <rPr>
        <sz val="10"/>
        <color theme="1"/>
        <rFont val="Calibri"/>
        <family val="2"/>
        <scheme val="minor"/>
      </rPr>
      <t>]
Control for each depreciation area that Asset #1 net book value nets to zero</t>
    </r>
  </si>
  <si>
    <r>
      <rPr>
        <b/>
        <sz val="10"/>
        <color theme="1"/>
        <rFont val="Calibri"/>
        <family val="2"/>
        <scheme val="minor"/>
      </rPr>
      <t>Control assets net book values as of 01.01.2019 using S_ALR_87011963</t>
    </r>
    <r>
      <rPr>
        <sz val="10"/>
        <color theme="1"/>
        <rFont val="Calibri"/>
        <family val="2"/>
        <scheme val="minor"/>
      </rPr>
      <t xml:space="preserve"> (Asset Balances) SAP Report
Fill in the following fields
-Company code [y</t>
    </r>
    <r>
      <rPr>
        <b/>
        <sz val="10"/>
        <color theme="1"/>
        <rFont val="Calibri"/>
        <family val="2"/>
        <scheme val="minor"/>
      </rPr>
      <t>our SE Entity</t>
    </r>
    <r>
      <rPr>
        <sz val="10"/>
        <color theme="1"/>
        <rFont val="Calibri"/>
        <family val="2"/>
        <scheme val="minor"/>
      </rPr>
      <t>]
-Asset number [</t>
    </r>
    <r>
      <rPr>
        <b/>
        <sz val="10"/>
        <color theme="1"/>
        <rFont val="Calibri"/>
        <family val="2"/>
        <scheme val="minor"/>
      </rPr>
      <t>#1 and #2</t>
    </r>
    <r>
      <rPr>
        <sz val="10"/>
        <color theme="1"/>
        <rFont val="Calibri"/>
        <family val="2"/>
        <scheme val="minor"/>
      </rPr>
      <t>]
-Report date [</t>
    </r>
    <r>
      <rPr>
        <b/>
        <sz val="10"/>
        <color theme="1"/>
        <rFont val="Calibri"/>
        <family val="2"/>
        <scheme val="minor"/>
      </rPr>
      <t>01.01.2019</t>
    </r>
    <r>
      <rPr>
        <sz val="10"/>
        <color theme="1"/>
        <rFont val="Calibri"/>
        <family val="2"/>
        <scheme val="minor"/>
      </rPr>
      <t>]
-Depreciation area [</t>
    </r>
    <r>
      <rPr>
        <b/>
        <sz val="10"/>
        <color theme="1"/>
        <rFont val="Calibri"/>
        <family val="2"/>
        <scheme val="minor"/>
      </rPr>
      <t>01</t>
    </r>
    <r>
      <rPr>
        <sz val="10"/>
        <color theme="1"/>
        <rFont val="Calibri"/>
        <family val="2"/>
        <scheme val="minor"/>
      </rPr>
      <t xml:space="preserve">] for IFRS LC
Make sure "List Asset" radio butoon is ticked and click on 'Execute'
Control updated Net book values
</t>
    </r>
  </si>
  <si>
    <r>
      <rPr>
        <b/>
        <sz val="10"/>
        <color theme="1"/>
        <rFont val="Calibri"/>
        <family val="2"/>
        <scheme val="minor"/>
      </rPr>
      <t xml:space="preserve">Test Explanation
</t>
    </r>
    <r>
      <rPr>
        <sz val="10"/>
        <color theme="1"/>
        <rFont val="Calibri"/>
        <family val="2"/>
        <scheme val="minor"/>
      </rPr>
      <t xml:space="preserve">This test aims to simulate a FY19 asset Unplanned depreciation on a migrated asset from either SGL SE or SGP&amp;C SE entity
For your test you can have a focus on the following migrated asset
- </t>
    </r>
    <r>
      <rPr>
        <sz val="10"/>
        <color rgb="FFB10058"/>
        <rFont val="Calibri"/>
        <family val="2"/>
        <scheme val="minor"/>
      </rPr>
      <t>Asset #1 migrated from SGL or SGP&amp;C SE Entity</t>
    </r>
    <r>
      <rPr>
        <sz val="10"/>
        <color theme="1"/>
        <rFont val="Calibri"/>
        <family val="2"/>
        <scheme val="minor"/>
      </rPr>
      <t xml:space="preserve">
</t>
    </r>
  </si>
  <si>
    <t>A) Run uplanned depreciation transaction ABAA
B) Enter company code/asset to be adjusted
C) Enter posting and document date
D) Enter transaction type 640 for previous year or here 650 to adjust depreciation value in current fiscal year
E) Press enter
F) Enter adjustment value (adjustment value is in company currency)
G) Save the data</t>
  </si>
  <si>
    <t>A) Run transaction AW01N to display the value change for the migrated asset #1 
B) Enter company code and asset number</t>
  </si>
  <si>
    <t>A)Run transaction AFAR to adjust amortization values
B) Select commany code
C) Enter your migrated asset #1
D)Enter Fiscal year FY19
E) Tick 'Test run'
F)Click on execute
G)First process in Test run then Execute in real processing</t>
  </si>
  <si>
    <r>
      <rPr>
        <b/>
        <sz val="10"/>
        <color theme="1" tint="0.249977111117893"/>
        <rFont val="Calibri"/>
        <family val="2"/>
        <scheme val="minor"/>
      </rPr>
      <t>Test Explanation</t>
    </r>
    <r>
      <rPr>
        <sz val="10"/>
        <color theme="1" tint="0.249977111117893"/>
        <rFont val="Calibri"/>
        <family val="2"/>
        <scheme val="minor"/>
      </rPr>
      <t xml:space="preserve">
</t>
    </r>
    <r>
      <rPr>
        <b/>
        <sz val="10"/>
        <color theme="1" tint="0.249977111117893"/>
        <rFont val="Calibri"/>
        <family val="2"/>
        <scheme val="minor"/>
      </rPr>
      <t xml:space="preserve">
</t>
    </r>
    <r>
      <rPr>
        <sz val="10"/>
        <color theme="1" tint="0.249977111117893"/>
        <rFont val="Calibri"/>
        <family val="2"/>
        <scheme val="minor"/>
      </rPr>
      <t xml:space="preserve">This test aims to simulate a FY19 closing for asset accounting in an SE entity with a focus on amortization/ net book values for identified migrated assets
The test will consist of recognizing planned amortization for FY19 (Q1, Q2, Q3 and Q4) to make sure FY19 can be closed in Asset accounting and reconciled against GL Accounting
FY18 Closing has to be carried out as a prerequisite of this test since Assets from Life and P&amp;C are migrated on 01.01.2019
For your test you can have a focus on the following migrated assets values (although the closing will be carried out for the full asset Portfolio)
</t>
    </r>
    <r>
      <rPr>
        <sz val="10"/>
        <color rgb="FFB10058"/>
        <rFont val="Calibri"/>
        <family val="2"/>
        <scheme val="minor"/>
      </rPr>
      <t>- Asset #1 migrated from SGL SE Entity
- Asset #2 migrated from SGP&amp;C SE Entity</t>
    </r>
  </si>
  <si>
    <r>
      <rPr>
        <b/>
        <sz val="10"/>
        <color theme="1" tint="0.249977111117893"/>
        <rFont val="Calibri"/>
        <family val="2"/>
        <scheme val="minor"/>
      </rPr>
      <t>Recalculate depreciation values</t>
    </r>
    <r>
      <rPr>
        <sz val="10"/>
        <color theme="1" tint="0.249977111117893"/>
        <rFont val="Calibri"/>
        <family val="2"/>
        <scheme val="minor"/>
      </rPr>
      <t xml:space="preserve">
Check result in case of changes in depreciation keys by running transaction AFAR on FY19</t>
    </r>
  </si>
  <si>
    <r>
      <t xml:space="preserve">
</t>
    </r>
    <r>
      <rPr>
        <b/>
        <sz val="10"/>
        <color theme="1" tint="0.249977111117893"/>
        <rFont val="Calibri"/>
        <family val="2"/>
        <scheme val="minor"/>
      </rPr>
      <t>Lauch depreciation simulation report</t>
    </r>
    <r>
      <rPr>
        <sz val="10"/>
        <color theme="1" tint="0.249977111117893"/>
        <rFont val="Calibri"/>
        <family val="2"/>
        <scheme val="minor"/>
      </rPr>
      <t xml:space="preserve">
A)Go to S_ALR_87012936 transaction code
B)Fill in the following selection fields:
-Company code (SCOR SE entity)
-Asset number  (#1 and #2 from step 1)
-Asset class
-Business area
-Cost center
-Report date
-Depreciation area
C)Tick the box 'Summary report" if needed
D)Press 'Shift+F5' if you want to use an existing  selection variant
E)Press 'Execute' or click on 'F8'
</t>
    </r>
  </si>
  <si>
    <r>
      <rPr>
        <b/>
        <sz val="10"/>
        <color theme="1" tint="0.249977111117893"/>
        <rFont val="Calibri"/>
        <family val="2"/>
        <scheme val="minor"/>
      </rPr>
      <t>Depreciation run for selected year/period - Test mode - focus on migrated assets</t>
    </r>
    <r>
      <rPr>
        <sz val="10"/>
        <color theme="1" tint="0.249977111117893"/>
        <rFont val="Calibri"/>
        <family val="2"/>
        <scheme val="minor"/>
      </rPr>
      <t xml:space="preserve">
A) Call transaction AFAB
B) Enter company code, Fiscal year (testing period) and posting period 12 (and all periods before) 
</t>
    </r>
    <r>
      <rPr>
        <strike/>
        <sz val="10"/>
        <color theme="1" tint="0.249977111117893"/>
        <rFont val="Calibri"/>
        <family val="2"/>
        <charset val="238"/>
        <scheme val="minor"/>
      </rPr>
      <t>C) Selection planned posting run</t>
    </r>
    <r>
      <rPr>
        <sz val="10"/>
        <color theme="1" tint="0.249977111117893"/>
        <rFont val="Calibri"/>
        <family val="2"/>
        <scheme val="minor"/>
      </rPr>
      <t xml:space="preserve">
D) Perform a test run on migrated assets (#1 and #2 from step 1)
E) Run the depreciation in Foreground
F)Check depreciation values for our migrated assets (#1 and #2 from step 1)</t>
    </r>
  </si>
  <si>
    <r>
      <t xml:space="preserve">
</t>
    </r>
    <r>
      <rPr>
        <b/>
        <sz val="10"/>
        <color theme="1" tint="0.249977111117893"/>
        <rFont val="Calibri"/>
        <family val="2"/>
        <scheme val="minor"/>
      </rPr>
      <t>Depreciation run for selected year/period - Real processing</t>
    </r>
    <r>
      <rPr>
        <sz val="10"/>
        <color theme="1" tint="0.249977111117893"/>
        <rFont val="Calibri"/>
        <family val="2"/>
        <scheme val="minor"/>
      </rPr>
      <t xml:space="preserve">
Depreciation run for selected year/period
A) Call transaction AFAB
B) Enter company code, Fiscal year (2019) and posting period 12 (and all periods before) 
</t>
    </r>
    <r>
      <rPr>
        <strike/>
        <sz val="10"/>
        <color theme="1" tint="0.249977111117893"/>
        <rFont val="Calibri"/>
        <family val="2"/>
        <charset val="238"/>
        <scheme val="minor"/>
      </rPr>
      <t>C) Selection planned posting run</t>
    </r>
    <r>
      <rPr>
        <sz val="10"/>
        <color theme="1" tint="0.249977111117893"/>
        <rFont val="Calibri"/>
        <family val="2"/>
        <scheme val="minor"/>
      </rPr>
      <t xml:space="preserve">
D) Perform a test run
E) Run the depreciation in background</t>
    </r>
  </si>
  <si>
    <r>
      <rPr>
        <b/>
        <strike/>
        <sz val="10"/>
        <color theme="1" tint="0.249977111117893"/>
        <rFont val="Calibri"/>
        <family val="2"/>
        <scheme val="minor"/>
      </rPr>
      <t>Automatically posting of APC from depreciation Area to GL</t>
    </r>
    <r>
      <rPr>
        <strike/>
        <sz val="10"/>
        <color theme="1" tint="0.249977111117893"/>
        <rFont val="Calibri"/>
        <family val="2"/>
        <scheme val="minor"/>
      </rPr>
      <t xml:space="preserve">
A) Call the transaction ASKB
B) Enter your company code </t>
    </r>
  </si>
  <si>
    <r>
      <rPr>
        <b/>
        <strike/>
        <sz val="10"/>
        <color theme="1" tint="0.249977111117893"/>
        <rFont val="Calibri"/>
        <family val="2"/>
        <scheme val="minor"/>
      </rPr>
      <t>Run Account reconciliation</t>
    </r>
    <r>
      <rPr>
        <strike/>
        <sz val="10"/>
        <color theme="1" tint="0.249977111117893"/>
        <rFont val="Calibri"/>
        <family val="2"/>
        <scheme val="minor"/>
      </rPr>
      <t xml:space="preserve">
A) Call transaction ABST2
B) Enter your Company Code
C) Enter a new fiscal year</t>
    </r>
  </si>
  <si>
    <r>
      <rPr>
        <b/>
        <strike/>
        <sz val="10"/>
        <color theme="1" tint="0.249977111117893"/>
        <rFont val="Calibri"/>
        <family val="2"/>
        <scheme val="minor"/>
      </rPr>
      <t xml:space="preserve">Perform fiscal year change </t>
    </r>
    <r>
      <rPr>
        <strike/>
        <sz val="10"/>
        <color theme="1" tint="0.249977111117893"/>
        <rFont val="Calibri"/>
        <family val="2"/>
        <scheme val="minor"/>
      </rPr>
      <t xml:space="preserve">
A) Call the transaction AJRW
B) Enter your company code </t>
    </r>
  </si>
  <si>
    <r>
      <rPr>
        <b/>
        <sz val="10"/>
        <color theme="1" tint="0.249977111117893"/>
        <rFont val="Calibri"/>
        <family val="2"/>
        <scheme val="minor"/>
      </rPr>
      <t>Fiscal year is closed for asset posting</t>
    </r>
    <r>
      <rPr>
        <sz val="10"/>
        <color theme="1" tint="0.249977111117893"/>
        <rFont val="Calibri"/>
        <family val="2"/>
        <scheme val="minor"/>
      </rPr>
      <t xml:space="preserve">
A) Call the transaction AJAB
B) Enter your company code 
C) Enter the fiscal year to be closed </t>
    </r>
  </si>
  <si>
    <r>
      <rPr>
        <b/>
        <sz val="10"/>
        <color theme="1" tint="0.249977111117893"/>
        <rFont val="Calibri"/>
        <family val="2"/>
        <scheme val="minor"/>
      </rPr>
      <t>FY20 Planned values are displayed in Asset Explorer</t>
    </r>
    <r>
      <rPr>
        <sz val="10"/>
        <color theme="1" tint="0.249977111117893"/>
        <rFont val="Calibri"/>
        <family val="2"/>
        <scheme val="minor"/>
      </rPr>
      <t xml:space="preserve">
A) Call the transaction AW01N
B) Enter your company code 
C) Switch to FY20
D) Check planned amortization values for migrated assets Asset numbers (#1 and #2)</t>
    </r>
  </si>
  <si>
    <t>Not Relevant</t>
  </si>
  <si>
    <t>Ok</t>
  </si>
  <si>
    <t>Postponed</t>
  </si>
  <si>
    <t>Ko</t>
  </si>
  <si>
    <t>Not relevant</t>
  </si>
  <si>
    <t>ok</t>
  </si>
  <si>
    <t>in FB03 &gt; Environnement &gt; Correspondance &gt; SAP19 "Customer invoice" then T.code F.61 "Trigger correspondance". to generate "spool" that you find in tcode SP02
Go to transaction code ZFI_EINVOICE :
- Select the spool request number
-Specify where to store the file on your computer
Expected Result : The PDF name is Company code+ date+ doc number+ customer</t>
  </si>
  <si>
    <t>If done</t>
  </si>
  <si>
    <t>if planned &lt;= today</t>
  </si>
  <si>
    <t>ME21N : Create purchase order
             ME23N : Display purchase order
             MIGO : Good receipt creation 
             ME23N : Display purchase order (Purchase order history)
             MIRO : Enter Vendor Invoice with PO reference 
             F-53: Create Outgoing payment 
             FB03: Display accounting documents.</t>
  </si>
  <si>
    <t>Status Cocode 1XX</t>
  </si>
  <si>
    <t>Status Cocode 2XX</t>
  </si>
  <si>
    <t>Testing Scenarios</t>
  </si>
  <si>
    <t>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</si>
</sst>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 #,##0.00\ [$€]_-;_-* &quot;-&quot;??\ [$€]_-;_-@_-"/>
  </numFmts>
  <fonts count="35" x14ac:knownFonts="1">
    <font>
      <sz val="11"/>
      <color theme="1"/>
      <name val="Calibri"/>
      <family val="2"/>
      <scheme val="minor"/>
    </font>
    <font>
      <sz val="11"/>
      <color theme="1"/>
      <name val="Calibri"/>
      <family val="2"/>
      <scheme val="minor"/>
    </font>
    <font>
      <sz val="11"/>
      <color rgb="FF000000"/>
      <name val="Calibri"/>
      <family val="2"/>
      <scheme val="minor"/>
    </font>
    <font>
      <sz val="10"/>
      <name val="Arial"/>
      <family val="2"/>
    </font>
    <font>
      <sz val="10"/>
      <name val="Arial"/>
      <family val="2"/>
    </font>
    <font>
      <b/>
      <sz val="11"/>
      <color theme="1"/>
      <name val="Calibri"/>
      <family val="2"/>
      <scheme val="minor"/>
    </font>
    <font>
      <b/>
      <sz val="11"/>
      <color rgb="FF000000"/>
      <name val="Calibri"/>
      <family val="2"/>
      <scheme val="minor"/>
    </font>
    <font>
      <b/>
      <sz val="20"/>
      <color theme="1"/>
      <name val="Calibri"/>
      <family val="2"/>
      <scheme val="minor"/>
    </font>
    <font>
      <b/>
      <sz val="14"/>
      <color theme="1"/>
      <name val="Calibri"/>
      <family val="2"/>
      <scheme val="minor"/>
    </font>
    <font>
      <sz val="10"/>
      <color theme="1" tint="0.249977111117893"/>
      <name val="Arial"/>
      <family val="2"/>
    </font>
    <font>
      <b/>
      <sz val="10"/>
      <color theme="1" tint="0.249977111117893"/>
      <name val="Arial"/>
      <family val="2"/>
    </font>
    <font>
      <sz val="10"/>
      <color rgb="FF000000"/>
      <name val="Segoe UI"/>
      <family val="2"/>
    </font>
    <font>
      <sz val="9"/>
      <color theme="1" tint="0.249977111117893"/>
      <name val="Arial"/>
      <family val="2"/>
    </font>
    <font>
      <sz val="10"/>
      <color theme="3"/>
      <name val="Arial"/>
      <family val="2"/>
    </font>
    <font>
      <sz val="9"/>
      <color theme="3"/>
      <name val="Calibri"/>
      <family val="2"/>
      <scheme val="minor"/>
    </font>
    <font>
      <b/>
      <sz val="10"/>
      <color theme="1"/>
      <name val="Calibri"/>
      <family val="2"/>
      <scheme val="minor"/>
    </font>
    <font>
      <b/>
      <sz val="10"/>
      <color theme="1" tint="0.249977111117893"/>
      <name val="Calibri"/>
      <family val="2"/>
      <scheme val="minor"/>
    </font>
    <font>
      <b/>
      <strike/>
      <sz val="10"/>
      <color theme="1" tint="0.249977111117893"/>
      <name val="Calibri"/>
      <family val="2"/>
      <scheme val="minor"/>
    </font>
    <font>
      <sz val="11"/>
      <color rgb="FFB10058"/>
      <name val="Calibri"/>
      <family val="2"/>
      <scheme val="minor"/>
    </font>
    <font>
      <b/>
      <sz val="11"/>
      <color theme="1"/>
      <name val="Calibri"/>
      <family val="2"/>
      <charset val="238"/>
      <scheme val="minor"/>
    </font>
    <font>
      <strike/>
      <sz val="11"/>
      <color theme="1"/>
      <name val="Calibri"/>
      <family val="2"/>
      <scheme val="minor"/>
    </font>
    <font>
      <b/>
      <strike/>
      <sz val="11"/>
      <color theme="1"/>
      <name val="Calibri"/>
      <family val="2"/>
      <scheme val="minor"/>
    </font>
    <font>
      <b/>
      <sz val="10"/>
      <color theme="1" tint="0.249977111117893"/>
      <name val="Arial"/>
      <family val="2"/>
      <charset val="238"/>
    </font>
    <font>
      <strike/>
      <sz val="10"/>
      <color theme="1" tint="0.249977111117893"/>
      <name val="Arial"/>
      <family val="2"/>
    </font>
    <font>
      <strike/>
      <sz val="10"/>
      <color theme="1" tint="0.249977111117893"/>
      <name val="Arial"/>
      <family val="2"/>
      <charset val="238"/>
    </font>
    <font>
      <sz val="10"/>
      <color theme="1"/>
      <name val="Calibri"/>
      <family val="2"/>
      <scheme val="minor"/>
    </font>
    <font>
      <sz val="10"/>
      <color rgb="FFB10058"/>
      <name val="Calibri"/>
      <family val="2"/>
      <scheme val="minor"/>
    </font>
    <font>
      <sz val="10"/>
      <color theme="1" tint="0.249977111117893"/>
      <name val="Calibri"/>
      <family val="2"/>
      <scheme val="minor"/>
    </font>
    <font>
      <strike/>
      <sz val="10"/>
      <color theme="1" tint="0.249977111117893"/>
      <name val="Calibri"/>
      <family val="2"/>
      <charset val="238"/>
      <scheme val="minor"/>
    </font>
    <font>
      <strike/>
      <sz val="10"/>
      <color theme="1" tint="0.249977111117893"/>
      <name val="Calibri"/>
      <family val="2"/>
      <scheme val="minor"/>
    </font>
    <font>
      <b/>
      <strike/>
      <sz val="11"/>
      <color rgb="FF000000"/>
      <name val="Calibri"/>
      <family val="2"/>
      <scheme val="minor"/>
    </font>
    <font>
      <strike/>
      <sz val="11"/>
      <color rgb="FF000000"/>
      <name val="Calibri"/>
      <family val="2"/>
      <scheme val="minor"/>
    </font>
    <font>
      <sz val="11"/>
      <color rgb="FF000000"/>
      <name val="Arial"/>
      <family val="2"/>
    </font>
    <font>
      <b/>
      <sz val="11"/>
      <color rgb="FF00B050"/>
      <name val="Calibri"/>
      <family val="2"/>
      <scheme val="minor"/>
    </font>
    <font>
      <strike/>
      <sz val="10"/>
      <color rgb="FF000000"/>
      <name val="Segoe UI"/>
      <family val="2"/>
    </font>
  </fonts>
  <fills count="17">
    <fill>
      <patternFill patternType="none"/>
    </fill>
    <fill>
      <patternFill patternType="gray125"/>
    </fill>
    <fill>
      <patternFill patternType="none">
        <fgColor rgb="FF000000"/>
        <bgColor rgb="FFFFFFFF"/>
      </patternFill>
    </fill>
    <fill>
      <patternFill patternType="solid">
        <fgColor rgb="FFFFC000"/>
        <bgColor rgb="FFC0C0C0"/>
      </patternFill>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rgb="FF000000"/>
      </patternFill>
    </fill>
    <fill>
      <patternFill patternType="solid">
        <fgColor rgb="FFFFA3A3"/>
        <bgColor indexed="64"/>
      </patternFill>
    </fill>
    <fill>
      <patternFill patternType="solid">
        <fgColor rgb="FFFFC0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4" tint="0.79998168889431442"/>
        <bgColor theme="4" tint="0.79998168889431442"/>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0"/>
        <bgColor indexed="64"/>
      </patternFill>
    </fill>
    <fill>
      <patternFill patternType="solid">
        <fgColor theme="0"/>
        <bgColor rgb="FF000000"/>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6B8D"/>
      </left>
      <right style="thin">
        <color rgb="FF006B8D"/>
      </right>
      <top style="thin">
        <color rgb="FF006B8D"/>
      </top>
      <bottom style="thin">
        <color rgb="FF006B8D"/>
      </bottom>
      <diagonal/>
    </border>
    <border>
      <left style="thin">
        <color rgb="FF006B8D"/>
      </left>
      <right style="thin">
        <color rgb="FF006B8D"/>
      </right>
      <top style="thin">
        <color rgb="FF006B8D"/>
      </top>
      <bottom/>
      <diagonal/>
    </border>
  </borders>
  <cellStyleXfs count="13">
    <xf numFmtId="0" fontId="0" fillId="0" borderId="0"/>
    <xf numFmtId="0" fontId="1" fillId="2" borderId="0"/>
    <xf numFmtId="9" fontId="1" fillId="2" borderId="0" applyFont="0" applyFill="0" applyBorder="0" applyAlignment="0" applyProtection="0"/>
    <xf numFmtId="0" fontId="1" fillId="2" borderId="0"/>
    <xf numFmtId="0" fontId="1" fillId="2" borderId="0"/>
    <xf numFmtId="0" fontId="1" fillId="2" borderId="0"/>
    <xf numFmtId="164" fontId="4" fillId="2" borderId="0" applyFont="0" applyFill="0" applyBorder="0" applyAlignment="0" applyProtection="0"/>
    <xf numFmtId="164" fontId="4" fillId="2" borderId="0" applyFont="0" applyFill="0" applyBorder="0" applyAlignment="0" applyProtection="0"/>
    <xf numFmtId="164" fontId="3" fillId="2" borderId="0" applyFont="0" applyFill="0" applyBorder="0" applyAlignment="0" applyProtection="0"/>
    <xf numFmtId="164" fontId="3" fillId="2" borderId="0" applyFont="0" applyFill="0" applyBorder="0" applyAlignment="0" applyProtection="0"/>
    <xf numFmtId="0" fontId="1" fillId="2" borderId="0"/>
    <xf numFmtId="0" fontId="1" fillId="2" borderId="0"/>
    <xf numFmtId="9" fontId="1" fillId="0" borderId="0" applyFont="0" applyFill="0" applyBorder="0" applyAlignment="0" applyProtection="0"/>
  </cellStyleXfs>
  <cellXfs count="85">
    <xf numFmtId="0" fontId="0" fillId="0" borderId="0" xfId="0"/>
    <xf numFmtId="0" fontId="6" fillId="3" borderId="1" xfId="1" applyFont="1" applyFill="1" applyBorder="1" applyAlignment="1" applyProtection="1">
      <alignment horizontal="center" vertical="center"/>
    </xf>
    <xf numFmtId="0" fontId="6" fillId="3" borderId="1" xfId="1" applyFont="1" applyFill="1" applyBorder="1" applyAlignment="1" applyProtection="1">
      <alignment horizontal="center" vertical="center" wrapText="1"/>
    </xf>
    <xf numFmtId="0" fontId="0" fillId="2" borderId="0" xfId="1" applyFont="1" applyFill="1" applyBorder="1" applyAlignment="1">
      <alignment horizontal="center" vertical="center"/>
    </xf>
    <xf numFmtId="0" fontId="0" fillId="2" borderId="0" xfId="1" applyFont="1" applyFill="1" applyBorder="1" applyAlignment="1">
      <alignment vertical="center"/>
    </xf>
    <xf numFmtId="0" fontId="6" fillId="7" borderId="1" xfId="1" applyFont="1" applyFill="1" applyBorder="1" applyAlignment="1" applyProtection="1">
      <alignment horizontal="center" vertical="center" wrapText="1"/>
    </xf>
    <xf numFmtId="0" fontId="6" fillId="4" borderId="1" xfId="1" applyFont="1" applyFill="1" applyBorder="1" applyAlignment="1" applyProtection="1">
      <alignment horizontal="center" vertical="center" wrapText="1"/>
    </xf>
    <xf numFmtId="0" fontId="2" fillId="2" borderId="1" xfId="1" applyFont="1" applyFill="1" applyBorder="1" applyAlignment="1" applyProtection="1">
      <alignment vertical="center" wrapText="1"/>
    </xf>
    <xf numFmtId="0" fontId="2" fillId="2" borderId="1" xfId="1" applyFont="1" applyFill="1" applyBorder="1" applyAlignment="1" applyProtection="1">
      <alignment horizontal="center" vertical="center" wrapText="1"/>
    </xf>
    <xf numFmtId="14" fontId="2" fillId="2" borderId="1" xfId="1" applyNumberFormat="1" applyFont="1" applyFill="1" applyBorder="1" applyAlignment="1" applyProtection="1">
      <alignment horizontal="center" vertical="center" wrapText="1"/>
    </xf>
    <xf numFmtId="0" fontId="0" fillId="2" borderId="0" xfId="1" applyFont="1" applyAlignment="1">
      <alignment vertical="center"/>
    </xf>
    <xf numFmtId="0" fontId="0" fillId="2" borderId="0" xfId="1" applyFont="1" applyAlignment="1">
      <alignment horizontal="center" vertical="center"/>
    </xf>
    <xf numFmtId="0" fontId="0" fillId="5" borderId="0" xfId="0" applyFill="1"/>
    <xf numFmtId="0" fontId="0" fillId="0" borderId="1" xfId="0" applyNumberFormat="1" applyBorder="1" applyAlignment="1">
      <alignment horizontal="center"/>
    </xf>
    <xf numFmtId="0" fontId="2" fillId="0" borderId="1" xfId="1" applyFont="1" applyFill="1" applyBorder="1" applyAlignment="1" applyProtection="1">
      <alignment horizontal="center" vertical="center" wrapText="1"/>
    </xf>
    <xf numFmtId="0" fontId="8" fillId="5" borderId="0" xfId="0" applyFont="1" applyFill="1"/>
    <xf numFmtId="10" fontId="0" fillId="0" borderId="1" xfId="0" applyNumberFormat="1" applyBorder="1" applyAlignment="1">
      <alignment horizontal="center"/>
    </xf>
    <xf numFmtId="10" fontId="0" fillId="6" borderId="1" xfId="0" applyNumberFormat="1" applyFill="1" applyBorder="1" applyAlignment="1">
      <alignment horizontal="center"/>
    </xf>
    <xf numFmtId="0" fontId="5" fillId="12" borderId="1" xfId="0" applyFont="1" applyFill="1" applyBorder="1"/>
    <xf numFmtId="0" fontId="7" fillId="0" borderId="0" xfId="0" applyFont="1" applyFill="1"/>
    <xf numFmtId="0" fontId="5" fillId="13" borderId="3" xfId="0" applyFont="1" applyFill="1" applyBorder="1" applyAlignment="1">
      <alignment vertical="center"/>
    </xf>
    <xf numFmtId="0" fontId="5" fillId="14" borderId="3" xfId="0" applyFont="1" applyFill="1" applyBorder="1" applyAlignment="1"/>
    <xf numFmtId="0" fontId="5" fillId="13" borderId="3" xfId="0" applyNumberFormat="1" applyFont="1" applyFill="1" applyBorder="1" applyAlignment="1"/>
    <xf numFmtId="0" fontId="5" fillId="0" borderId="1" xfId="0" applyFont="1" applyFill="1" applyBorder="1"/>
    <xf numFmtId="0" fontId="5" fillId="0" borderId="1" xfId="0" applyFont="1" applyBorder="1" applyAlignment="1">
      <alignment horizontal="left"/>
    </xf>
    <xf numFmtId="0" fontId="5" fillId="0" borderId="1" xfId="0" applyNumberFormat="1" applyFont="1" applyFill="1" applyBorder="1" applyAlignment="1">
      <alignment horizontal="center"/>
    </xf>
    <xf numFmtId="10" fontId="5" fillId="0" borderId="1" xfId="0" applyNumberFormat="1" applyFont="1" applyFill="1" applyBorder="1" applyAlignment="1"/>
    <xf numFmtId="0" fontId="5" fillId="0" borderId="0" xfId="0" applyFont="1" applyFill="1" applyBorder="1" applyAlignment="1">
      <alignment horizontal="right"/>
    </xf>
    <xf numFmtId="0" fontId="5"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0" fillId="2" borderId="0" xfId="1" applyFont="1" applyAlignment="1">
      <alignment vertical="center" wrapText="1"/>
    </xf>
    <xf numFmtId="0" fontId="12" fillId="15" borderId="4" xfId="0" applyFont="1" applyFill="1" applyBorder="1" applyAlignment="1">
      <alignment horizontal="left" vertical="top" wrapText="1"/>
    </xf>
    <xf numFmtId="0" fontId="11" fillId="15" borderId="0" xfId="0" applyFont="1" applyFill="1" applyAlignment="1">
      <alignment vertical="center" wrapText="1"/>
    </xf>
    <xf numFmtId="0" fontId="11" fillId="15" borderId="0" xfId="0" quotePrefix="1" applyFont="1" applyFill="1" applyAlignment="1">
      <alignment vertical="center" wrapText="1"/>
    </xf>
    <xf numFmtId="0" fontId="15" fillId="15" borderId="4" xfId="0" applyFont="1" applyFill="1" applyBorder="1" applyAlignment="1">
      <alignment vertical="center" wrapText="1"/>
    </xf>
    <xf numFmtId="0" fontId="9" fillId="15" borderId="4" xfId="0" applyFont="1" applyFill="1" applyBorder="1" applyAlignment="1">
      <alignment vertical="center" wrapText="1"/>
    </xf>
    <xf numFmtId="0" fontId="9" fillId="15" borderId="4" xfId="0" quotePrefix="1" applyFont="1" applyFill="1" applyBorder="1" applyAlignment="1">
      <alignment vertical="center" wrapText="1"/>
    </xf>
    <xf numFmtId="0" fontId="0" fillId="16" borderId="0" xfId="1" quotePrefix="1" applyFont="1" applyFill="1" applyAlignment="1">
      <alignment vertical="center" wrapText="1"/>
    </xf>
    <xf numFmtId="0" fontId="0" fillId="16" borderId="0" xfId="1" applyFont="1" applyFill="1" applyAlignment="1">
      <alignment vertical="center" wrapText="1"/>
    </xf>
    <xf numFmtId="0" fontId="11" fillId="15" borderId="0" xfId="0" applyFont="1" applyFill="1" applyAlignment="1">
      <alignment vertical="center"/>
    </xf>
    <xf numFmtId="0" fontId="14" fillId="15" borderId="0" xfId="0" applyFont="1" applyFill="1" applyAlignment="1">
      <alignment wrapText="1"/>
    </xf>
    <xf numFmtId="0" fontId="13" fillId="15" borderId="1" xfId="0" applyFont="1" applyFill="1" applyBorder="1" applyAlignment="1">
      <alignment vertical="center" wrapText="1"/>
    </xf>
    <xf numFmtId="0" fontId="0" fillId="16" borderId="0" xfId="1" applyFont="1" applyFill="1" applyAlignment="1">
      <alignment vertical="center"/>
    </xf>
    <xf numFmtId="0" fontId="0" fillId="15" borderId="0" xfId="0" applyFill="1" applyAlignment="1">
      <alignment wrapText="1"/>
    </xf>
    <xf numFmtId="0" fontId="5" fillId="16" borderId="5" xfId="0" applyFont="1" applyFill="1" applyBorder="1" applyAlignment="1">
      <alignment vertical="top" wrapText="1"/>
    </xf>
    <xf numFmtId="0" fontId="0" fillId="15" borderId="4" xfId="0" quotePrefix="1" applyFont="1" applyFill="1" applyBorder="1" applyAlignment="1">
      <alignment vertical="center" wrapText="1"/>
    </xf>
    <xf numFmtId="0" fontId="0" fillId="15" borderId="4" xfId="0" applyFont="1" applyFill="1" applyBorder="1" applyAlignment="1">
      <alignment vertical="center" wrapText="1"/>
    </xf>
    <xf numFmtId="0" fontId="20" fillId="15" borderId="4" xfId="0" applyFont="1" applyFill="1" applyBorder="1" applyAlignment="1">
      <alignment vertical="center" wrapText="1"/>
    </xf>
    <xf numFmtId="0" fontId="23" fillId="15" borderId="4" xfId="0" quotePrefix="1" applyFont="1" applyFill="1" applyBorder="1" applyAlignment="1">
      <alignment vertical="center" wrapText="1"/>
    </xf>
    <xf numFmtId="0" fontId="23" fillId="15" borderId="4" xfId="0" applyFont="1" applyFill="1" applyBorder="1" applyAlignment="1">
      <alignment vertical="center" wrapText="1"/>
    </xf>
    <xf numFmtId="0" fontId="25" fillId="15" borderId="4" xfId="0" quotePrefix="1" applyFont="1" applyFill="1" applyBorder="1" applyAlignment="1">
      <alignment vertical="center" wrapText="1"/>
    </xf>
    <xf numFmtId="0" fontId="15" fillId="15" borderId="4" xfId="0" quotePrefix="1" applyFont="1" applyFill="1" applyBorder="1" applyAlignment="1">
      <alignment vertical="center" wrapText="1"/>
    </xf>
    <xf numFmtId="0" fontId="27" fillId="15" borderId="4" xfId="0" quotePrefix="1" applyFont="1" applyFill="1" applyBorder="1" applyAlignment="1">
      <alignment vertical="center" wrapText="1"/>
    </xf>
    <xf numFmtId="0" fontId="29" fillId="15" borderId="4" xfId="0" quotePrefix="1" applyFont="1" applyFill="1" applyBorder="1" applyAlignment="1">
      <alignment vertical="center" wrapText="1"/>
    </xf>
    <xf numFmtId="16" fontId="0" fillId="2" borderId="0" xfId="1" applyNumberFormat="1" applyFont="1" applyAlignment="1">
      <alignment horizontal="center" vertical="center"/>
    </xf>
    <xf numFmtId="16" fontId="0" fillId="2" borderId="0" xfId="1" applyNumberFormat="1" applyFont="1" applyAlignment="1">
      <alignment vertical="center"/>
    </xf>
    <xf numFmtId="0" fontId="30" fillId="7" borderId="1" xfId="1" applyFont="1" applyFill="1" applyBorder="1" applyAlignment="1" applyProtection="1">
      <alignment horizontal="center" vertical="center" wrapText="1"/>
    </xf>
    <xf numFmtId="0" fontId="30" fillId="4" borderId="1" xfId="1" applyFont="1" applyFill="1" applyBorder="1" applyAlignment="1" applyProtection="1">
      <alignment horizontal="center" vertical="center" wrapText="1"/>
    </xf>
    <xf numFmtId="0" fontId="20" fillId="2" borderId="0" xfId="1" applyFont="1" applyAlignment="1">
      <alignment vertical="center"/>
    </xf>
    <xf numFmtId="14" fontId="31" fillId="2" borderId="1" xfId="1" applyNumberFormat="1" applyFont="1" applyFill="1" applyBorder="1" applyAlignment="1" applyProtection="1">
      <alignment horizontal="center" vertical="center" wrapText="1"/>
    </xf>
    <xf numFmtId="0" fontId="20" fillId="2" borderId="0" xfId="1" applyFont="1" applyAlignment="1">
      <alignment horizontal="center" vertical="center"/>
    </xf>
    <xf numFmtId="0" fontId="32" fillId="2" borderId="1" xfId="1" applyFont="1" applyFill="1" applyBorder="1" applyAlignment="1" applyProtection="1">
      <alignment vertical="center" wrapText="1"/>
    </xf>
    <xf numFmtId="0" fontId="6" fillId="7" borderId="1" xfId="1" applyFont="1" applyFill="1" applyBorder="1" applyAlignment="1">
      <alignment horizontal="center" vertical="center" wrapText="1"/>
    </xf>
    <xf numFmtId="0" fontId="6" fillId="4" borderId="1" xfId="1" applyFont="1" applyFill="1" applyBorder="1" applyAlignment="1">
      <alignment horizontal="center" vertical="center" wrapText="1"/>
    </xf>
    <xf numFmtId="0" fontId="5" fillId="2" borderId="0" xfId="1" applyFont="1" applyAlignment="1">
      <alignment vertical="center"/>
    </xf>
    <xf numFmtId="0" fontId="33" fillId="16" borderId="0" xfId="1" applyFont="1" applyFill="1" applyAlignment="1">
      <alignment vertical="center" wrapText="1"/>
    </xf>
    <xf numFmtId="0" fontId="20" fillId="16" borderId="0" xfId="1" applyFont="1" applyFill="1" applyAlignment="1">
      <alignment vertical="center"/>
    </xf>
    <xf numFmtId="0" fontId="34" fillId="15" borderId="0" xfId="0" applyFont="1" applyFill="1" applyAlignment="1">
      <alignment vertical="center"/>
    </xf>
    <xf numFmtId="0" fontId="0" fillId="0" borderId="0" xfId="1" applyFont="1" applyFill="1" applyAlignment="1">
      <alignment vertical="center"/>
    </xf>
    <xf numFmtId="0" fontId="5" fillId="8" borderId="2" xfId="0" applyFont="1" applyFill="1" applyBorder="1" applyAlignment="1">
      <alignment horizontal="center" vertical="center"/>
    </xf>
    <xf numFmtId="0" fontId="5" fillId="8" borderId="3" xfId="0" applyFont="1" applyFill="1" applyBorder="1" applyAlignment="1">
      <alignment horizontal="center" vertical="center"/>
    </xf>
    <xf numFmtId="0" fontId="5" fillId="9" borderId="2" xfId="0" applyFont="1" applyFill="1" applyBorder="1" applyAlignment="1">
      <alignment horizontal="center" vertical="center"/>
    </xf>
    <xf numFmtId="0" fontId="5" fillId="9" borderId="3" xfId="0" applyFont="1" applyFill="1" applyBorder="1" applyAlignment="1">
      <alignment horizontal="center" vertical="center"/>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1" borderId="1" xfId="0" applyFont="1" applyFill="1" applyBorder="1" applyAlignment="1">
      <alignment horizontal="center" vertical="center"/>
    </xf>
    <xf numFmtId="0" fontId="5" fillId="12" borderId="1" xfId="0" applyFont="1" applyFill="1" applyBorder="1" applyAlignment="1">
      <alignment horizontal="center"/>
    </xf>
    <xf numFmtId="0" fontId="5" fillId="0" borderId="1" xfId="0" applyNumberFormat="1" applyFont="1" applyFill="1" applyBorder="1" applyAlignment="1">
      <alignment horizontal="center"/>
    </xf>
    <xf numFmtId="0" fontId="5" fillId="0" borderId="2" xfId="0" applyNumberFormat="1" applyFont="1" applyFill="1" applyBorder="1" applyAlignment="1">
      <alignment horizontal="center"/>
    </xf>
    <xf numFmtId="0" fontId="5" fillId="0" borderId="3" xfId="0" applyNumberFormat="1" applyFont="1" applyFill="1" applyBorder="1" applyAlignment="1">
      <alignment horizontal="center"/>
    </xf>
    <xf numFmtId="10" fontId="5" fillId="0" borderId="1" xfId="0" applyNumberFormat="1" applyFont="1" applyFill="1" applyBorder="1" applyAlignment="1">
      <alignment horizontal="center"/>
    </xf>
    <xf numFmtId="10" fontId="5" fillId="0" borderId="2" xfId="0" applyNumberFormat="1" applyFont="1" applyFill="1" applyBorder="1" applyAlignment="1">
      <alignment horizontal="center"/>
    </xf>
    <xf numFmtId="10" fontId="5" fillId="0" borderId="3" xfId="0" applyNumberFormat="1" applyFont="1" applyFill="1" applyBorder="1" applyAlignment="1">
      <alignment horizontal="center"/>
    </xf>
    <xf numFmtId="9" fontId="5" fillId="0" borderId="2" xfId="12" applyFont="1" applyFill="1" applyBorder="1" applyAlignment="1">
      <alignment horizontal="center"/>
    </xf>
    <xf numFmtId="9" fontId="5" fillId="0" borderId="3" xfId="12" applyFont="1" applyFill="1" applyBorder="1" applyAlignment="1">
      <alignment horizontal="center"/>
    </xf>
  </cellXfs>
  <cellStyles count="13">
    <cellStyle name="Euro" xfId="6" xr:uid="{C5E1C1DA-9D0D-4EFE-9F60-A7669DBB45B0}"/>
    <cellStyle name="Euro 2" xfId="7" xr:uid="{CC70E4C8-27F4-4909-A857-DAA0F1951897}"/>
    <cellStyle name="Euro 2 2" xfId="8" xr:uid="{46F95831-7892-42EA-A21B-6EE71A61417A}"/>
    <cellStyle name="Euro 3" xfId="9" xr:uid="{829FDF91-6133-4CDE-AC0E-02034B1732C2}"/>
    <cellStyle name="Normal" xfId="0" builtinId="0"/>
    <cellStyle name="Normal 2" xfId="1" xr:uid="{00000000-0005-0000-0000-00002F000000}"/>
    <cellStyle name="Normal 3" xfId="3" xr:uid="{00000000-0005-0000-0000-000032000000}"/>
    <cellStyle name="Normal 4" xfId="4" xr:uid="{00000000-0005-0000-0000-000033000000}"/>
    <cellStyle name="Normal 5" xfId="5" xr:uid="{00000000-0005-0000-0000-000034000000}"/>
    <cellStyle name="Normal 6" xfId="10" xr:uid="{42EE0257-797B-4ED5-B0EA-23ECB21F4A2E}"/>
    <cellStyle name="Normal 7" xfId="11" xr:uid="{C2EFA04C-2DF6-402B-878C-F6B00CA86B21}"/>
    <cellStyle name="Percent" xfId="12" builtinId="5"/>
    <cellStyle name="Pourcentage 2" xfId="2" xr:uid="{00000000-0005-0000-0000-000031000000}"/>
  </cellStyles>
  <dxfs count="68">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color rgb="FF9C0006"/>
      </font>
      <fill>
        <patternFill>
          <bgColor rgb="FFFFC7CE"/>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color rgb="FF9C0006"/>
      </font>
      <fill>
        <patternFill>
          <bgColor rgb="FFFFC7CE"/>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color rgb="FF9C0006"/>
      </font>
      <fill>
        <patternFill>
          <bgColor rgb="FFFFC7CE"/>
        </patternFill>
      </fill>
    </dxf>
    <dxf>
      <font>
        <b/>
        <i val="0"/>
      </font>
      <fill>
        <patternFill>
          <fgColor theme="6" tint="0.79998168889431442"/>
          <bgColor theme="6" tint="0.79998168889431442"/>
        </patternFill>
      </fill>
    </dxf>
    <dxf>
      <font>
        <b/>
        <i val="0"/>
      </font>
      <fill>
        <patternFill>
          <fgColor theme="5" tint="0.59996337778862885"/>
          <bgColor theme="5" tint="0.59996337778862885"/>
        </patternFill>
      </fill>
    </dxf>
    <dxf>
      <font>
        <b/>
        <i val="0"/>
      </font>
      <fill>
        <patternFill>
          <fgColor theme="0" tint="-0.14996795556505021"/>
          <bgColor theme="0" tint="-0.14996795556505021"/>
        </patternFill>
      </fill>
    </dxf>
    <dxf>
      <font>
        <b/>
        <i val="0"/>
      </font>
      <fill>
        <patternFill>
          <bgColor theme="9" tint="0.79998168889431442"/>
        </patternFill>
      </fill>
    </dxf>
    <dxf>
      <font>
        <color rgb="FF9C0006"/>
      </font>
      <fill>
        <patternFill>
          <bgColor rgb="FFFFC7CE"/>
        </patternFill>
      </fill>
    </dxf>
  </dxfs>
  <tableStyles count="0" defaultTableStyle="TableStyleMedium9" defaultPivotStyle="PivotStyleLight16"/>
  <colors>
    <mruColors>
      <color rgb="FFFFD1D1"/>
      <color rgb="FF006B8D"/>
      <color rgb="FFFFA3A3"/>
      <color rgb="FFE1F2CE"/>
      <color rgb="FF8DCA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E5F0C0-DF40-4DCB-BC1B-7375CEBF6E6D}">
  <dimension ref="A4:K19"/>
  <sheetViews>
    <sheetView workbookViewId="0">
      <selection activeCell="B6" sqref="B6:C6"/>
    </sheetView>
  </sheetViews>
  <sheetFormatPr defaultColWidth="9.1796875" defaultRowHeight="14.5" x14ac:dyDescent="0.35"/>
  <cols>
    <col min="1" max="1" width="34.81640625" bestFit="1" customWidth="1"/>
    <col min="2" max="11" width="11.7265625" customWidth="1"/>
  </cols>
  <sheetData>
    <row r="4" spans="1:11" ht="18.5" x14ac:dyDescent="0.45">
      <c r="A4" s="15" t="s">
        <v>22</v>
      </c>
      <c r="B4" s="15"/>
      <c r="C4" s="12"/>
      <c r="D4" s="12"/>
      <c r="E4" s="12"/>
      <c r="F4" s="12"/>
      <c r="G4" s="12"/>
      <c r="H4" s="12"/>
      <c r="I4" s="12"/>
      <c r="J4" s="12"/>
      <c r="K4" s="12"/>
    </row>
    <row r="5" spans="1:11" ht="26" x14ac:dyDescent="0.6">
      <c r="A5" s="19"/>
      <c r="B5" s="69" t="s">
        <v>18</v>
      </c>
      <c r="C5" s="70"/>
      <c r="D5" s="71" t="s">
        <v>14</v>
      </c>
      <c r="E5" s="72"/>
      <c r="F5" s="73" t="s">
        <v>19</v>
      </c>
      <c r="G5" s="74"/>
      <c r="H5" s="75" t="s">
        <v>20</v>
      </c>
      <c r="I5" s="75"/>
      <c r="J5" s="28"/>
      <c r="K5" s="20"/>
    </row>
    <row r="6" spans="1:11" x14ac:dyDescent="0.35">
      <c r="A6" s="23" t="s">
        <v>24</v>
      </c>
      <c r="B6" s="76" t="s">
        <v>22</v>
      </c>
      <c r="C6" s="76"/>
      <c r="D6" s="18" t="s">
        <v>22</v>
      </c>
      <c r="E6" s="18"/>
      <c r="F6" s="76" t="s">
        <v>22</v>
      </c>
      <c r="G6" s="76"/>
      <c r="H6" s="76" t="s">
        <v>22</v>
      </c>
      <c r="I6" s="76"/>
      <c r="J6" s="29" t="s">
        <v>21</v>
      </c>
      <c r="K6" s="20" t="s">
        <v>23</v>
      </c>
    </row>
    <row r="7" spans="1:11" x14ac:dyDescent="0.35">
      <c r="A7" s="24" t="s">
        <v>1</v>
      </c>
      <c r="B7" s="13">
        <v>1</v>
      </c>
      <c r="C7" s="17">
        <v>4.5454545454545456E-2</v>
      </c>
      <c r="D7" s="13">
        <v>18</v>
      </c>
      <c r="E7" s="17">
        <v>0.81818181818181823</v>
      </c>
      <c r="F7" s="13">
        <v>3</v>
      </c>
      <c r="G7" s="17">
        <v>0.13636363636363635</v>
      </c>
      <c r="H7" s="13"/>
      <c r="I7" s="17"/>
      <c r="J7" s="13">
        <v>22</v>
      </c>
      <c r="K7" s="16">
        <v>1</v>
      </c>
    </row>
    <row r="8" spans="1:11" x14ac:dyDescent="0.35">
      <c r="A8" s="24" t="s">
        <v>8</v>
      </c>
      <c r="B8" s="13"/>
      <c r="C8" s="17"/>
      <c r="D8" s="13"/>
      <c r="E8" s="17"/>
      <c r="F8" s="13">
        <v>7</v>
      </c>
      <c r="G8" s="17">
        <v>1</v>
      </c>
      <c r="H8" s="13"/>
      <c r="I8" s="17"/>
      <c r="J8" s="13">
        <v>7</v>
      </c>
      <c r="K8" s="16">
        <v>1</v>
      </c>
    </row>
    <row r="9" spans="1:11" x14ac:dyDescent="0.35">
      <c r="A9" s="24" t="s">
        <v>9</v>
      </c>
      <c r="B9" s="13"/>
      <c r="C9" s="17"/>
      <c r="D9" s="13">
        <v>2</v>
      </c>
      <c r="E9" s="17">
        <v>0.33333333333333331</v>
      </c>
      <c r="F9" s="13">
        <v>4</v>
      </c>
      <c r="G9" s="17">
        <v>0.66666666666666663</v>
      </c>
      <c r="H9" s="13"/>
      <c r="I9" s="17"/>
      <c r="J9" s="13">
        <v>6</v>
      </c>
      <c r="K9" s="16">
        <v>1</v>
      </c>
    </row>
    <row r="10" spans="1:11" x14ac:dyDescent="0.35">
      <c r="A10" s="24" t="s">
        <v>4</v>
      </c>
      <c r="B10" s="13">
        <v>3</v>
      </c>
      <c r="C10" s="17">
        <v>0.3</v>
      </c>
      <c r="D10" s="13">
        <v>4</v>
      </c>
      <c r="E10" s="17">
        <v>0.4</v>
      </c>
      <c r="F10" s="13">
        <v>2</v>
      </c>
      <c r="G10" s="17">
        <v>0.2</v>
      </c>
      <c r="H10" s="13">
        <v>1</v>
      </c>
      <c r="I10" s="17">
        <v>0.1</v>
      </c>
      <c r="J10" s="13">
        <v>10</v>
      </c>
      <c r="K10" s="16">
        <v>1</v>
      </c>
    </row>
    <row r="11" spans="1:11" x14ac:dyDescent="0.35">
      <c r="A11" s="24" t="s">
        <v>5</v>
      </c>
      <c r="B11" s="13">
        <v>2</v>
      </c>
      <c r="C11" s="17">
        <v>0.33333333333333331</v>
      </c>
      <c r="D11" s="13">
        <v>1</v>
      </c>
      <c r="E11" s="17">
        <v>0.16666666666666666</v>
      </c>
      <c r="F11" s="13">
        <v>3</v>
      </c>
      <c r="G11" s="17">
        <v>0.5</v>
      </c>
      <c r="H11" s="13"/>
      <c r="I11" s="17"/>
      <c r="J11" s="13">
        <v>6</v>
      </c>
      <c r="K11" s="16">
        <v>1</v>
      </c>
    </row>
    <row r="12" spans="1:11" x14ac:dyDescent="0.35">
      <c r="A12" s="24" t="s">
        <v>6</v>
      </c>
      <c r="B12" s="13"/>
      <c r="C12" s="17"/>
      <c r="D12" s="13">
        <v>4</v>
      </c>
      <c r="E12" s="17">
        <v>1</v>
      </c>
      <c r="F12" s="13"/>
      <c r="G12" s="17"/>
      <c r="H12" s="13"/>
      <c r="I12" s="17"/>
      <c r="J12" s="13">
        <v>4</v>
      </c>
      <c r="K12" s="16">
        <v>1</v>
      </c>
    </row>
    <row r="13" spans="1:11" x14ac:dyDescent="0.35">
      <c r="A13" s="24" t="s">
        <v>11</v>
      </c>
      <c r="B13" s="13"/>
      <c r="C13" s="17"/>
      <c r="D13" s="13">
        <v>3</v>
      </c>
      <c r="E13" s="17">
        <v>1</v>
      </c>
      <c r="F13" s="13"/>
      <c r="G13" s="17"/>
      <c r="H13" s="13"/>
      <c r="I13" s="17"/>
      <c r="J13" s="13">
        <v>3</v>
      </c>
      <c r="K13" s="16">
        <v>1</v>
      </c>
    </row>
    <row r="14" spans="1:11" x14ac:dyDescent="0.35">
      <c r="A14" s="24" t="s">
        <v>7</v>
      </c>
      <c r="B14" s="13"/>
      <c r="C14" s="17"/>
      <c r="D14" s="13"/>
      <c r="E14" s="17"/>
      <c r="F14" s="13">
        <v>4</v>
      </c>
      <c r="G14" s="17">
        <v>1</v>
      </c>
      <c r="H14" s="13"/>
      <c r="I14" s="17"/>
      <c r="J14" s="13">
        <v>4</v>
      </c>
      <c r="K14" s="16">
        <v>1</v>
      </c>
    </row>
    <row r="15" spans="1:11" x14ac:dyDescent="0.35">
      <c r="A15" s="24" t="s">
        <v>10</v>
      </c>
      <c r="B15" s="13"/>
      <c r="C15" s="17"/>
      <c r="D15" s="13">
        <v>7</v>
      </c>
      <c r="E15" s="17">
        <v>0.58333333333333337</v>
      </c>
      <c r="F15" s="13">
        <v>5</v>
      </c>
      <c r="G15" s="17">
        <v>0.41666666666666669</v>
      </c>
      <c r="H15" s="13"/>
      <c r="I15" s="17"/>
      <c r="J15" s="13">
        <v>12</v>
      </c>
      <c r="K15" s="16">
        <v>1</v>
      </c>
    </row>
    <row r="16" spans="1:11" x14ac:dyDescent="0.35">
      <c r="A16" s="24" t="s">
        <v>12</v>
      </c>
      <c r="B16" s="13"/>
      <c r="C16" s="17"/>
      <c r="D16" s="13">
        <v>2</v>
      </c>
      <c r="E16" s="17">
        <v>0.66666666666666663</v>
      </c>
      <c r="F16" s="13">
        <v>1</v>
      </c>
      <c r="G16" s="17">
        <v>0.33333333333333331</v>
      </c>
      <c r="H16" s="13"/>
      <c r="I16" s="17"/>
      <c r="J16" s="13">
        <v>3</v>
      </c>
      <c r="K16" s="16">
        <v>1</v>
      </c>
    </row>
    <row r="17" spans="1:11" x14ac:dyDescent="0.35">
      <c r="A17" s="24" t="s">
        <v>2</v>
      </c>
      <c r="B17" s="13"/>
      <c r="C17" s="17"/>
      <c r="D17" s="13">
        <v>43</v>
      </c>
      <c r="E17" s="17">
        <v>1</v>
      </c>
      <c r="F17" s="13"/>
      <c r="G17" s="17"/>
      <c r="H17" s="13"/>
      <c r="I17" s="17"/>
      <c r="J17" s="13">
        <v>43</v>
      </c>
      <c r="K17" s="16">
        <v>1</v>
      </c>
    </row>
    <row r="18" spans="1:11" x14ac:dyDescent="0.35">
      <c r="A18" s="27" t="s">
        <v>21</v>
      </c>
      <c r="B18" s="77">
        <v>6</v>
      </c>
      <c r="C18" s="77"/>
      <c r="D18" s="78">
        <v>84</v>
      </c>
      <c r="E18" s="79"/>
      <c r="F18" s="78">
        <v>29</v>
      </c>
      <c r="G18" s="79"/>
      <c r="H18" s="78">
        <v>1</v>
      </c>
      <c r="I18" s="79"/>
      <c r="J18" s="25">
        <v>120</v>
      </c>
      <c r="K18" s="22"/>
    </row>
    <row r="19" spans="1:11" x14ac:dyDescent="0.35">
      <c r="A19" s="27" t="s">
        <v>23</v>
      </c>
      <c r="B19" s="80">
        <v>0.05</v>
      </c>
      <c r="C19" s="80"/>
      <c r="D19" s="81">
        <v>0.7</v>
      </c>
      <c r="E19" s="82"/>
      <c r="F19" s="81">
        <v>0.2417</v>
      </c>
      <c r="G19" s="82"/>
      <c r="H19" s="83">
        <f>0.83/100</f>
        <v>8.3000000000000001E-3</v>
      </c>
      <c r="I19" s="84"/>
      <c r="J19" s="26">
        <f>SUM(B19:I19)</f>
        <v>1</v>
      </c>
      <c r="K19" s="21"/>
    </row>
  </sheetData>
  <mergeCells count="15">
    <mergeCell ref="B18:C18"/>
    <mergeCell ref="D18:E18"/>
    <mergeCell ref="F18:G18"/>
    <mergeCell ref="H18:I18"/>
    <mergeCell ref="B19:C19"/>
    <mergeCell ref="D19:E19"/>
    <mergeCell ref="F19:G19"/>
    <mergeCell ref="H19:I19"/>
    <mergeCell ref="B5:C5"/>
    <mergeCell ref="D5:E5"/>
    <mergeCell ref="F5:G5"/>
    <mergeCell ref="H5:I5"/>
    <mergeCell ref="B6:C6"/>
    <mergeCell ref="F6:G6"/>
    <mergeCell ref="H6:I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78BED-EDC8-4A46-81C5-ADA4F0624FB2}">
  <dimension ref="A1:M306"/>
  <sheetViews>
    <sheetView tabSelected="1" zoomScale="53" zoomScaleNormal="53" workbookViewId="0">
      <pane xSplit="5" ySplit="1" topLeftCell="G2" activePane="bottomRight" state="frozen"/>
      <selection activeCell="C19" sqref="C19"/>
      <selection pane="topRight" activeCell="C19" sqref="C19"/>
      <selection pane="bottomLeft" activeCell="C19" sqref="C19"/>
      <selection pane="bottomRight" activeCell="G21" sqref="G21"/>
    </sheetView>
  </sheetViews>
  <sheetFormatPr defaultColWidth="9.1796875" defaultRowHeight="17" customHeight="1" x14ac:dyDescent="0.35"/>
  <cols>
    <col min="1" max="1" width="10.453125" style="10" bestFit="1" customWidth="1"/>
    <col min="2" max="2" width="10.453125" style="10" customWidth="1"/>
    <col min="3" max="3" width="15.1796875" style="10" customWidth="1"/>
    <col min="4" max="4" width="27.54296875" style="10" bestFit="1" customWidth="1"/>
    <col min="5" max="5" width="55.7265625" style="10" customWidth="1"/>
    <col min="6" max="6" width="49.1796875" style="10" customWidth="1"/>
    <col min="7" max="7" width="21" style="10" customWidth="1"/>
    <col min="8" max="8" width="28.26953125" style="11" customWidth="1"/>
    <col min="9" max="9" width="15.81640625" style="10" customWidth="1"/>
    <col min="10" max="11" width="16.26953125" style="10" hidden="1" customWidth="1"/>
    <col min="12" max="12" width="15.81640625" style="10" customWidth="1"/>
    <col min="13" max="13" width="40" style="10" customWidth="1"/>
    <col min="14" max="16384" width="9.1796875" style="10"/>
  </cols>
  <sheetData>
    <row r="1" spans="1:13" s="3" customFormat="1" ht="17" customHeight="1" x14ac:dyDescent="0.35">
      <c r="A1" s="1" t="s">
        <v>25</v>
      </c>
      <c r="B1" s="1" t="s">
        <v>15</v>
      </c>
      <c r="C1" s="1" t="s">
        <v>16</v>
      </c>
      <c r="D1" s="1" t="s">
        <v>17</v>
      </c>
      <c r="E1" s="1" t="s">
        <v>296</v>
      </c>
      <c r="F1" s="1" t="s">
        <v>26</v>
      </c>
      <c r="G1" s="1" t="s">
        <v>0</v>
      </c>
      <c r="H1" s="2" t="s">
        <v>27</v>
      </c>
      <c r="I1" s="1" t="s">
        <v>294</v>
      </c>
      <c r="J1" s="1" t="s">
        <v>291</v>
      </c>
      <c r="K1" s="1" t="s">
        <v>292</v>
      </c>
      <c r="L1" s="1" t="s">
        <v>295</v>
      </c>
      <c r="M1" s="2" t="s">
        <v>13</v>
      </c>
    </row>
    <row r="2" spans="1:13" s="4" customFormat="1" ht="17" customHeight="1" x14ac:dyDescent="0.35">
      <c r="A2" s="5">
        <v>1</v>
      </c>
      <c r="B2" s="5" t="s">
        <v>3</v>
      </c>
      <c r="C2" s="6" t="s">
        <v>1</v>
      </c>
      <c r="D2" s="6" t="str">
        <f>_xlfn.CONCAT(B2,"_",C2,"_",A2)</f>
        <v>Test_AA_1</v>
      </c>
      <c r="E2" s="7" t="s">
        <v>297</v>
      </c>
      <c r="F2" s="35" t="s">
        <v>29</v>
      </c>
      <c r="G2" s="8" t="s">
        <v>297</v>
      </c>
      <c r="H2" s="9">
        <v>43875</v>
      </c>
      <c r="I2" s="14" t="s">
        <v>19</v>
      </c>
      <c r="J2" s="14">
        <f>IF(OR(I2="OK",I2="Not Relevant",I2="KO"),1,0)</f>
        <v>1</v>
      </c>
      <c r="K2" s="14">
        <f ca="1">IF(H2&lt;=TODAY(),1,0)</f>
        <v>1</v>
      </c>
      <c r="L2" s="14" t="s">
        <v>19</v>
      </c>
      <c r="M2" s="61" t="s">
        <v>297</v>
      </c>
    </row>
    <row r="3" spans="1:13" s="4" customFormat="1" ht="17" customHeight="1" x14ac:dyDescent="0.35">
      <c r="A3" s="5">
        <v>2</v>
      </c>
      <c r="B3" s="5" t="s">
        <v>3</v>
      </c>
      <c r="C3" s="6" t="s">
        <v>1</v>
      </c>
      <c r="D3" s="6" t="str">
        <f t="shared" ref="D3:D66" si="0">_xlfn.CONCAT(B3,"_",C3,"_",A3)</f>
        <v>Test_AA_2</v>
      </c>
      <c r="E3" s="7" t="s">
        <v>297</v>
      </c>
      <c r="F3" s="35" t="s">
        <v>30</v>
      </c>
      <c r="G3" s="8" t="s">
        <v>297</v>
      </c>
      <c r="H3" s="9">
        <v>43875</v>
      </c>
      <c r="I3" s="14" t="s">
        <v>19</v>
      </c>
      <c r="J3" s="14">
        <f>IF(OR(I3="OK",I3="Not Relevant",I3="KO"),1,0)</f>
        <v>1</v>
      </c>
      <c r="K3" s="14">
        <f t="shared" ref="K3:K66" ca="1" si="1">IF(H3&lt;=TODAY(),1,0)</f>
        <v>1</v>
      </c>
      <c r="L3" s="14" t="s">
        <v>19</v>
      </c>
      <c r="M3" s="61" t="s">
        <v>297</v>
      </c>
    </row>
    <row r="4" spans="1:13" s="4" customFormat="1" ht="17" customHeight="1" x14ac:dyDescent="0.35">
      <c r="A4" s="5">
        <v>3</v>
      </c>
      <c r="B4" s="5" t="s">
        <v>3</v>
      </c>
      <c r="C4" s="6" t="s">
        <v>1</v>
      </c>
      <c r="D4" s="6" t="str">
        <f t="shared" si="0"/>
        <v>Test_AA_3</v>
      </c>
      <c r="E4" s="7" t="s">
        <v>297</v>
      </c>
      <c r="F4" s="35" t="s">
        <v>28</v>
      </c>
      <c r="G4" s="8" t="s">
        <v>297</v>
      </c>
      <c r="H4" s="9">
        <v>43878</v>
      </c>
      <c r="I4" s="14" t="s">
        <v>285</v>
      </c>
      <c r="J4" s="14">
        <f t="shared" ref="J4:J67" si="2">IF(OR(I4="OK",I4="Not Relevant",I4="KO"),1,0)</f>
        <v>1</v>
      </c>
      <c r="K4" s="14">
        <f t="shared" ca="1" si="1"/>
        <v>1</v>
      </c>
      <c r="L4" s="14" t="s">
        <v>285</v>
      </c>
      <c r="M4" s="61" t="s">
        <v>297</v>
      </c>
    </row>
    <row r="5" spans="1:13" s="4" customFormat="1" ht="17" customHeight="1" x14ac:dyDescent="0.35">
      <c r="A5" s="5">
        <v>4</v>
      </c>
      <c r="B5" s="5" t="s">
        <v>3</v>
      </c>
      <c r="C5" s="6" t="s">
        <v>1</v>
      </c>
      <c r="D5" s="6" t="str">
        <f t="shared" si="0"/>
        <v>Test_AA_4</v>
      </c>
      <c r="E5" s="7" t="s">
        <v>297</v>
      </c>
      <c r="F5" s="32" t="s">
        <v>32</v>
      </c>
      <c r="G5" s="8" t="s">
        <v>297</v>
      </c>
      <c r="H5" s="9">
        <v>43878</v>
      </c>
      <c r="I5" s="14" t="s">
        <v>19</v>
      </c>
      <c r="J5" s="14">
        <f t="shared" si="2"/>
        <v>1</v>
      </c>
      <c r="K5" s="14">
        <f t="shared" ca="1" si="1"/>
        <v>1</v>
      </c>
      <c r="L5" s="14" t="s">
        <v>19</v>
      </c>
      <c r="M5" s="61" t="s">
        <v>297</v>
      </c>
    </row>
    <row r="6" spans="1:13" ht="17" customHeight="1" x14ac:dyDescent="0.35">
      <c r="A6" s="5">
        <v>5</v>
      </c>
      <c r="B6" s="5" t="s">
        <v>3</v>
      </c>
      <c r="C6" s="6" t="s">
        <v>1</v>
      </c>
      <c r="D6" s="6" t="str">
        <f t="shared" si="0"/>
        <v>Test_AA_5</v>
      </c>
      <c r="E6" s="7" t="s">
        <v>297</v>
      </c>
      <c r="F6" s="32" t="s">
        <v>31</v>
      </c>
      <c r="G6" s="8" t="s">
        <v>297</v>
      </c>
      <c r="H6" s="9">
        <v>43879</v>
      </c>
      <c r="I6" s="14" t="s">
        <v>19</v>
      </c>
      <c r="J6" s="14">
        <f t="shared" si="2"/>
        <v>1</v>
      </c>
      <c r="K6" s="14">
        <f t="shared" ca="1" si="1"/>
        <v>1</v>
      </c>
      <c r="L6" s="14" t="s">
        <v>19</v>
      </c>
      <c r="M6" s="61" t="s">
        <v>297</v>
      </c>
    </row>
    <row r="7" spans="1:13" ht="17" customHeight="1" x14ac:dyDescent="0.35">
      <c r="A7" s="5">
        <v>6</v>
      </c>
      <c r="B7" s="5" t="s">
        <v>3</v>
      </c>
      <c r="C7" s="6" t="s">
        <v>1</v>
      </c>
      <c r="D7" s="6" t="str">
        <f t="shared" si="0"/>
        <v>Test_AA_6</v>
      </c>
      <c r="E7" s="7" t="s">
        <v>297</v>
      </c>
      <c r="F7" s="36" t="s">
        <v>33</v>
      </c>
      <c r="G7" s="8" t="s">
        <v>297</v>
      </c>
      <c r="H7" s="9">
        <v>43879</v>
      </c>
      <c r="I7" s="14" t="s">
        <v>285</v>
      </c>
      <c r="J7" s="14">
        <f t="shared" si="2"/>
        <v>1</v>
      </c>
      <c r="K7" s="14">
        <f t="shared" ca="1" si="1"/>
        <v>1</v>
      </c>
      <c r="L7" s="14" t="s">
        <v>285</v>
      </c>
      <c r="M7" s="61" t="s">
        <v>297</v>
      </c>
    </row>
    <row r="8" spans="1:13" ht="17" customHeight="1" x14ac:dyDescent="0.35">
      <c r="A8" s="5">
        <v>7</v>
      </c>
      <c r="B8" s="5" t="s">
        <v>3</v>
      </c>
      <c r="C8" s="6" t="s">
        <v>1</v>
      </c>
      <c r="D8" s="6" t="str">
        <f t="shared" si="0"/>
        <v>Test_AA_7</v>
      </c>
      <c r="E8" s="7" t="s">
        <v>297</v>
      </c>
      <c r="F8" s="37" t="s">
        <v>34</v>
      </c>
      <c r="G8" s="8" t="s">
        <v>297</v>
      </c>
      <c r="H8" s="9">
        <v>43880</v>
      </c>
      <c r="I8" s="14" t="s">
        <v>285</v>
      </c>
      <c r="J8" s="14">
        <f t="shared" si="2"/>
        <v>1</v>
      </c>
      <c r="K8" s="14">
        <f t="shared" ca="1" si="1"/>
        <v>1</v>
      </c>
      <c r="L8" s="14" t="s">
        <v>285</v>
      </c>
      <c r="M8" s="61" t="s">
        <v>297</v>
      </c>
    </row>
    <row r="9" spans="1:13" ht="17" customHeight="1" x14ac:dyDescent="0.35">
      <c r="A9" s="5">
        <v>8</v>
      </c>
      <c r="B9" s="5" t="s">
        <v>3</v>
      </c>
      <c r="C9" s="6" t="s">
        <v>1</v>
      </c>
      <c r="D9" s="6" t="str">
        <f t="shared" si="0"/>
        <v>Test_AA_8</v>
      </c>
      <c r="E9" s="7" t="s">
        <v>297</v>
      </c>
      <c r="F9" s="32" t="s">
        <v>35</v>
      </c>
      <c r="G9" s="8" t="s">
        <v>297</v>
      </c>
      <c r="H9" s="9">
        <v>43880</v>
      </c>
      <c r="I9" s="14" t="s">
        <v>285</v>
      </c>
      <c r="J9" s="14">
        <f t="shared" si="2"/>
        <v>1</v>
      </c>
      <c r="K9" s="14">
        <f t="shared" ca="1" si="1"/>
        <v>1</v>
      </c>
      <c r="L9" s="14" t="s">
        <v>285</v>
      </c>
      <c r="M9" s="61" t="s">
        <v>297</v>
      </c>
    </row>
    <row r="10" spans="1:13" ht="17" customHeight="1" x14ac:dyDescent="0.35">
      <c r="A10" s="5">
        <v>9</v>
      </c>
      <c r="B10" s="5" t="s">
        <v>3</v>
      </c>
      <c r="C10" s="6" t="s">
        <v>1</v>
      </c>
      <c r="D10" s="6" t="str">
        <f t="shared" si="0"/>
        <v>Test_AA_9</v>
      </c>
      <c r="E10" s="7" t="s">
        <v>297</v>
      </c>
      <c r="F10" s="32" t="s">
        <v>36</v>
      </c>
      <c r="G10" s="8" t="s">
        <v>297</v>
      </c>
      <c r="H10" s="9">
        <v>43881</v>
      </c>
      <c r="I10" s="14" t="s">
        <v>19</v>
      </c>
      <c r="J10" s="14">
        <f t="shared" si="2"/>
        <v>1</v>
      </c>
      <c r="K10" s="14">
        <f t="shared" ca="1" si="1"/>
        <v>1</v>
      </c>
      <c r="L10" s="14" t="s">
        <v>19</v>
      </c>
      <c r="M10" s="61" t="s">
        <v>297</v>
      </c>
    </row>
    <row r="11" spans="1:13" ht="17" customHeight="1" x14ac:dyDescent="0.35">
      <c r="A11" s="5">
        <v>10</v>
      </c>
      <c r="B11" s="5" t="s">
        <v>3</v>
      </c>
      <c r="C11" s="6" t="s">
        <v>1</v>
      </c>
      <c r="D11" s="6" t="str">
        <f t="shared" si="0"/>
        <v>Test_AA_10</v>
      </c>
      <c r="E11" s="7" t="s">
        <v>297</v>
      </c>
      <c r="F11" s="32" t="s">
        <v>37</v>
      </c>
      <c r="G11" s="8" t="s">
        <v>297</v>
      </c>
      <c r="H11" s="9">
        <v>43881</v>
      </c>
      <c r="I11" s="14" t="s">
        <v>285</v>
      </c>
      <c r="J11" s="14">
        <f t="shared" si="2"/>
        <v>1</v>
      </c>
      <c r="K11" s="14">
        <f t="shared" ca="1" si="1"/>
        <v>1</v>
      </c>
      <c r="L11" s="14" t="s">
        <v>285</v>
      </c>
      <c r="M11" s="61" t="s">
        <v>297</v>
      </c>
    </row>
    <row r="12" spans="1:13" ht="17" customHeight="1" x14ac:dyDescent="0.35">
      <c r="A12" s="5">
        <v>11</v>
      </c>
      <c r="B12" s="5" t="s">
        <v>3</v>
      </c>
      <c r="C12" s="6" t="s">
        <v>1</v>
      </c>
      <c r="D12" s="6" t="str">
        <f t="shared" si="0"/>
        <v>Test_AA_11</v>
      </c>
      <c r="E12" s="7" t="s">
        <v>297</v>
      </c>
      <c r="F12" s="32" t="s">
        <v>38</v>
      </c>
      <c r="G12" s="8" t="s">
        <v>297</v>
      </c>
      <c r="H12" s="9">
        <v>43881</v>
      </c>
      <c r="I12" s="14" t="s">
        <v>285</v>
      </c>
      <c r="J12" s="14">
        <f t="shared" si="2"/>
        <v>1</v>
      </c>
      <c r="K12" s="14">
        <f t="shared" ca="1" si="1"/>
        <v>1</v>
      </c>
      <c r="L12" s="14" t="s">
        <v>285</v>
      </c>
      <c r="M12" s="61" t="s">
        <v>297</v>
      </c>
    </row>
    <row r="13" spans="1:13" ht="17" customHeight="1" x14ac:dyDescent="0.35">
      <c r="A13" s="5">
        <v>12</v>
      </c>
      <c r="B13" s="5" t="s">
        <v>3</v>
      </c>
      <c r="C13" s="6" t="s">
        <v>1</v>
      </c>
      <c r="D13" s="6" t="str">
        <f t="shared" si="0"/>
        <v>Test_AA_12</v>
      </c>
      <c r="E13" s="7" t="s">
        <v>297</v>
      </c>
      <c r="F13" s="32" t="s">
        <v>39</v>
      </c>
      <c r="G13" s="8" t="s">
        <v>297</v>
      </c>
      <c r="H13" s="9">
        <v>43881</v>
      </c>
      <c r="I13" s="14" t="s">
        <v>19</v>
      </c>
      <c r="J13" s="14">
        <f t="shared" si="2"/>
        <v>1</v>
      </c>
      <c r="K13" s="14">
        <f t="shared" ca="1" si="1"/>
        <v>1</v>
      </c>
      <c r="L13" s="14" t="s">
        <v>19</v>
      </c>
      <c r="M13" s="61" t="s">
        <v>297</v>
      </c>
    </row>
    <row r="14" spans="1:13" ht="17" customHeight="1" x14ac:dyDescent="0.35">
      <c r="A14" s="5">
        <v>13</v>
      </c>
      <c r="B14" s="5" t="s">
        <v>3</v>
      </c>
      <c r="C14" s="6" t="s">
        <v>1</v>
      </c>
      <c r="D14" s="6" t="str">
        <f t="shared" si="0"/>
        <v>Test_AA_13</v>
      </c>
      <c r="E14" s="7" t="s">
        <v>297</v>
      </c>
      <c r="F14" s="38" t="s">
        <v>40</v>
      </c>
      <c r="G14" s="8" t="s">
        <v>297</v>
      </c>
      <c r="H14" s="9">
        <v>43880</v>
      </c>
      <c r="I14" s="14" t="s">
        <v>19</v>
      </c>
      <c r="J14" s="14">
        <f t="shared" si="2"/>
        <v>1</v>
      </c>
      <c r="K14" s="14">
        <f t="shared" ca="1" si="1"/>
        <v>1</v>
      </c>
      <c r="L14" s="14" t="s">
        <v>19</v>
      </c>
      <c r="M14" s="61" t="s">
        <v>297</v>
      </c>
    </row>
    <row r="15" spans="1:13" ht="17" customHeight="1" x14ac:dyDescent="0.35">
      <c r="A15" s="5">
        <v>14</v>
      </c>
      <c r="B15" s="5" t="s">
        <v>3</v>
      </c>
      <c r="C15" s="6" t="s">
        <v>1</v>
      </c>
      <c r="D15" s="6" t="str">
        <f t="shared" si="0"/>
        <v>Test_AA_14</v>
      </c>
      <c r="E15" s="7" t="s">
        <v>297</v>
      </c>
      <c r="F15" s="32" t="s">
        <v>41</v>
      </c>
      <c r="G15" s="8" t="s">
        <v>297</v>
      </c>
      <c r="H15" s="9">
        <v>43878</v>
      </c>
      <c r="I15" s="14" t="s">
        <v>285</v>
      </c>
      <c r="J15" s="14">
        <f t="shared" si="2"/>
        <v>1</v>
      </c>
      <c r="K15" s="14">
        <f t="shared" ca="1" si="1"/>
        <v>1</v>
      </c>
      <c r="L15" s="14" t="s">
        <v>285</v>
      </c>
      <c r="M15" s="61" t="s">
        <v>297</v>
      </c>
    </row>
    <row r="16" spans="1:13" ht="17" customHeight="1" x14ac:dyDescent="0.35">
      <c r="A16" s="5">
        <v>15</v>
      </c>
      <c r="B16" s="5" t="s">
        <v>3</v>
      </c>
      <c r="C16" s="6" t="s">
        <v>1</v>
      </c>
      <c r="D16" s="6" t="str">
        <f t="shared" si="0"/>
        <v>Test_AA_15</v>
      </c>
      <c r="E16" s="7" t="s">
        <v>297</v>
      </c>
      <c r="F16" s="39" t="s">
        <v>42</v>
      </c>
      <c r="G16" s="8" t="s">
        <v>297</v>
      </c>
      <c r="H16" s="9">
        <v>43878</v>
      </c>
      <c r="I16" s="14" t="s">
        <v>285</v>
      </c>
      <c r="J16" s="14">
        <f t="shared" si="2"/>
        <v>1</v>
      </c>
      <c r="K16" s="14">
        <f t="shared" ca="1" si="1"/>
        <v>1</v>
      </c>
      <c r="L16" s="14" t="s">
        <v>285</v>
      </c>
      <c r="M16" s="61" t="s">
        <v>297</v>
      </c>
    </row>
    <row r="17" spans="1:13" ht="17" customHeight="1" x14ac:dyDescent="0.35">
      <c r="A17" s="5">
        <v>16</v>
      </c>
      <c r="B17" s="5" t="s">
        <v>3</v>
      </c>
      <c r="C17" s="6" t="s">
        <v>1</v>
      </c>
      <c r="D17" s="6" t="str">
        <f t="shared" si="0"/>
        <v>Test_AA_16</v>
      </c>
      <c r="E17" s="7" t="s">
        <v>297</v>
      </c>
      <c r="F17" s="39" t="s">
        <v>43</v>
      </c>
      <c r="G17" s="8" t="s">
        <v>297</v>
      </c>
      <c r="H17" s="9">
        <v>43879</v>
      </c>
      <c r="I17" s="14" t="s">
        <v>285</v>
      </c>
      <c r="J17" s="14">
        <f t="shared" si="2"/>
        <v>1</v>
      </c>
      <c r="K17" s="14">
        <f t="shared" ca="1" si="1"/>
        <v>1</v>
      </c>
      <c r="L17" s="14" t="s">
        <v>285</v>
      </c>
      <c r="M17" s="61" t="s">
        <v>297</v>
      </c>
    </row>
    <row r="18" spans="1:13" ht="17" customHeight="1" x14ac:dyDescent="0.35">
      <c r="A18" s="5">
        <v>17</v>
      </c>
      <c r="B18" s="5" t="s">
        <v>3</v>
      </c>
      <c r="C18" s="6" t="s">
        <v>1</v>
      </c>
      <c r="D18" s="6" t="str">
        <f t="shared" si="0"/>
        <v>Test_AA_17</v>
      </c>
      <c r="E18" s="7" t="s">
        <v>297</v>
      </c>
      <c r="F18" s="39" t="s">
        <v>44</v>
      </c>
      <c r="G18" s="8" t="s">
        <v>297</v>
      </c>
      <c r="H18" s="9">
        <v>43879</v>
      </c>
      <c r="I18" s="14" t="s">
        <v>285</v>
      </c>
      <c r="J18" s="14">
        <f t="shared" si="2"/>
        <v>1</v>
      </c>
      <c r="K18" s="14">
        <f t="shared" ca="1" si="1"/>
        <v>1</v>
      </c>
      <c r="L18" s="14" t="s">
        <v>285</v>
      </c>
      <c r="M18" s="61" t="s">
        <v>297</v>
      </c>
    </row>
    <row r="19" spans="1:13" ht="17" customHeight="1" x14ac:dyDescent="0.35">
      <c r="A19" s="5">
        <v>18</v>
      </c>
      <c r="B19" s="5" t="s">
        <v>3</v>
      </c>
      <c r="C19" s="6" t="s">
        <v>1</v>
      </c>
      <c r="D19" s="6" t="str">
        <f t="shared" si="0"/>
        <v>Test_AA_18</v>
      </c>
      <c r="E19" s="7" t="s">
        <v>297</v>
      </c>
      <c r="F19" s="39" t="s">
        <v>45</v>
      </c>
      <c r="G19" s="8" t="s">
        <v>297</v>
      </c>
      <c r="H19" s="9">
        <v>43878</v>
      </c>
      <c r="I19" s="14" t="s">
        <v>19</v>
      </c>
      <c r="J19" s="14">
        <f t="shared" si="2"/>
        <v>1</v>
      </c>
      <c r="K19" s="14">
        <f t="shared" ca="1" si="1"/>
        <v>1</v>
      </c>
      <c r="L19" s="14" t="s">
        <v>19</v>
      </c>
      <c r="M19" s="61" t="s">
        <v>297</v>
      </c>
    </row>
    <row r="20" spans="1:13" ht="17" customHeight="1" x14ac:dyDescent="0.35">
      <c r="A20" s="5">
        <v>19</v>
      </c>
      <c r="B20" s="5" t="s">
        <v>3</v>
      </c>
      <c r="C20" s="6" t="s">
        <v>1</v>
      </c>
      <c r="D20" s="6" t="str">
        <f t="shared" si="0"/>
        <v>Test_AA_19</v>
      </c>
      <c r="E20" s="7" t="s">
        <v>297</v>
      </c>
      <c r="F20" s="33" t="s">
        <v>46</v>
      </c>
      <c r="G20" s="8" t="s">
        <v>297</v>
      </c>
      <c r="H20" s="9">
        <v>43878</v>
      </c>
      <c r="I20" s="14" t="s">
        <v>19</v>
      </c>
      <c r="J20" s="14">
        <f t="shared" si="2"/>
        <v>1</v>
      </c>
      <c r="K20" s="14">
        <f t="shared" ca="1" si="1"/>
        <v>1</v>
      </c>
      <c r="L20" s="14" t="s">
        <v>19</v>
      </c>
      <c r="M20" s="61" t="s">
        <v>297</v>
      </c>
    </row>
    <row r="21" spans="1:13" ht="17" customHeight="1" x14ac:dyDescent="0.35">
      <c r="A21" s="5">
        <v>20</v>
      </c>
      <c r="B21" s="5" t="s">
        <v>3</v>
      </c>
      <c r="C21" s="6" t="s">
        <v>1</v>
      </c>
      <c r="D21" s="6" t="str">
        <f t="shared" si="0"/>
        <v>Test_AA_20</v>
      </c>
      <c r="E21" s="7" t="s">
        <v>297</v>
      </c>
      <c r="F21" s="32" t="s">
        <v>47</v>
      </c>
      <c r="G21" s="8" t="s">
        <v>297</v>
      </c>
      <c r="H21" s="9">
        <v>43878</v>
      </c>
      <c r="I21" s="14" t="s">
        <v>284</v>
      </c>
      <c r="J21" s="14">
        <f t="shared" si="2"/>
        <v>1</v>
      </c>
      <c r="K21" s="14">
        <f t="shared" ca="1" si="1"/>
        <v>1</v>
      </c>
      <c r="L21" s="14" t="s">
        <v>284</v>
      </c>
      <c r="M21" s="61" t="s">
        <v>297</v>
      </c>
    </row>
    <row r="22" spans="1:13" ht="17" customHeight="1" x14ac:dyDescent="0.35">
      <c r="A22" s="5">
        <v>21</v>
      </c>
      <c r="B22" s="5" t="s">
        <v>3</v>
      </c>
      <c r="C22" s="6" t="s">
        <v>1</v>
      </c>
      <c r="D22" s="6" t="str">
        <f t="shared" si="0"/>
        <v>Test_AA_21</v>
      </c>
      <c r="E22" s="7" t="s">
        <v>297</v>
      </c>
      <c r="F22" s="31" t="s">
        <v>48</v>
      </c>
      <c r="G22" s="8" t="s">
        <v>297</v>
      </c>
      <c r="H22" s="9">
        <v>43878</v>
      </c>
      <c r="I22" s="14" t="s">
        <v>286</v>
      </c>
      <c r="J22" s="14">
        <f t="shared" si="2"/>
        <v>0</v>
      </c>
      <c r="K22" s="14">
        <f t="shared" ca="1" si="1"/>
        <v>1</v>
      </c>
      <c r="L22" s="14" t="s">
        <v>286</v>
      </c>
      <c r="M22" s="61" t="s">
        <v>297</v>
      </c>
    </row>
    <row r="23" spans="1:13" ht="17" customHeight="1" x14ac:dyDescent="0.35">
      <c r="A23" s="5">
        <v>22</v>
      </c>
      <c r="B23" s="5" t="s">
        <v>3</v>
      </c>
      <c r="C23" s="6" t="s">
        <v>1</v>
      </c>
      <c r="D23" s="6" t="str">
        <f t="shared" si="0"/>
        <v>Test_AA_22</v>
      </c>
      <c r="E23" s="7" t="s">
        <v>297</v>
      </c>
      <c r="F23" s="39" t="s">
        <v>49</v>
      </c>
      <c r="G23" s="8" t="s">
        <v>297</v>
      </c>
      <c r="H23" s="9">
        <v>43879</v>
      </c>
      <c r="I23" s="14" t="s">
        <v>284</v>
      </c>
      <c r="J23" s="14">
        <f t="shared" si="2"/>
        <v>1</v>
      </c>
      <c r="K23" s="14">
        <f t="shared" ca="1" si="1"/>
        <v>1</v>
      </c>
      <c r="L23" s="14" t="s">
        <v>284</v>
      </c>
      <c r="M23" s="61" t="s">
        <v>297</v>
      </c>
    </row>
    <row r="24" spans="1:13" ht="17" customHeight="1" x14ac:dyDescent="0.35">
      <c r="A24" s="5">
        <v>23</v>
      </c>
      <c r="B24" s="5" t="s">
        <v>3</v>
      </c>
      <c r="C24" s="6" t="s">
        <v>1</v>
      </c>
      <c r="D24" s="6" t="str">
        <f t="shared" si="0"/>
        <v>Test_AA_23</v>
      </c>
      <c r="E24" s="7" t="s">
        <v>297</v>
      </c>
      <c r="F24" s="31" t="s">
        <v>50</v>
      </c>
      <c r="G24" s="8" t="s">
        <v>297</v>
      </c>
      <c r="H24" s="9">
        <v>43879</v>
      </c>
      <c r="I24" s="14" t="s">
        <v>284</v>
      </c>
      <c r="J24" s="14">
        <f t="shared" si="2"/>
        <v>1</v>
      </c>
      <c r="K24" s="14">
        <f t="shared" ca="1" si="1"/>
        <v>1</v>
      </c>
      <c r="L24" s="14" t="s">
        <v>284</v>
      </c>
      <c r="M24" s="61" t="s">
        <v>297</v>
      </c>
    </row>
    <row r="25" spans="1:13" ht="17" customHeight="1" x14ac:dyDescent="0.35">
      <c r="A25" s="5">
        <v>24</v>
      </c>
      <c r="B25" s="5" t="s">
        <v>3</v>
      </c>
      <c r="C25" s="6" t="s">
        <v>1</v>
      </c>
      <c r="D25" s="6" t="str">
        <f t="shared" si="0"/>
        <v>Test_AA_24</v>
      </c>
      <c r="E25" s="7" t="s">
        <v>297</v>
      </c>
      <c r="F25" s="32" t="s">
        <v>51</v>
      </c>
      <c r="G25" s="8" t="s">
        <v>297</v>
      </c>
      <c r="H25" s="9">
        <v>43879</v>
      </c>
      <c r="I25" s="14" t="s">
        <v>284</v>
      </c>
      <c r="J25" s="14">
        <f t="shared" si="2"/>
        <v>1</v>
      </c>
      <c r="K25" s="14">
        <f t="shared" ca="1" si="1"/>
        <v>1</v>
      </c>
      <c r="L25" s="14" t="s">
        <v>284</v>
      </c>
      <c r="M25" s="61" t="s">
        <v>297</v>
      </c>
    </row>
    <row r="26" spans="1:13" ht="17" customHeight="1" x14ac:dyDescent="0.35">
      <c r="A26" s="5">
        <v>25</v>
      </c>
      <c r="B26" s="5" t="s">
        <v>3</v>
      </c>
      <c r="C26" s="6" t="s">
        <v>1</v>
      </c>
      <c r="D26" s="6" t="str">
        <f t="shared" si="0"/>
        <v>Test_AA_25</v>
      </c>
      <c r="E26" s="7" t="s">
        <v>297</v>
      </c>
      <c r="F26" s="39" t="s">
        <v>52</v>
      </c>
      <c r="G26" s="8" t="s">
        <v>297</v>
      </c>
      <c r="H26" s="9">
        <v>43879</v>
      </c>
      <c r="I26" s="14" t="s">
        <v>286</v>
      </c>
      <c r="J26" s="14">
        <f t="shared" si="2"/>
        <v>0</v>
      </c>
      <c r="K26" s="14">
        <f t="shared" ca="1" si="1"/>
        <v>1</v>
      </c>
      <c r="L26" s="14" t="s">
        <v>286</v>
      </c>
      <c r="M26" s="61" t="s">
        <v>297</v>
      </c>
    </row>
    <row r="27" spans="1:13" ht="17" customHeight="1" x14ac:dyDescent="0.35">
      <c r="A27" s="5">
        <v>26</v>
      </c>
      <c r="B27" s="5" t="s">
        <v>3</v>
      </c>
      <c r="C27" s="6" t="s">
        <v>1</v>
      </c>
      <c r="D27" s="6" t="str">
        <f t="shared" si="0"/>
        <v>Test_AA_26</v>
      </c>
      <c r="E27" s="7" t="s">
        <v>297</v>
      </c>
      <c r="F27" s="39" t="s">
        <v>53</v>
      </c>
      <c r="G27" s="8" t="s">
        <v>297</v>
      </c>
      <c r="H27" s="9">
        <v>43880</v>
      </c>
      <c r="I27" s="14" t="s">
        <v>19</v>
      </c>
      <c r="J27" s="14">
        <f t="shared" si="2"/>
        <v>1</v>
      </c>
      <c r="K27" s="14">
        <f t="shared" ca="1" si="1"/>
        <v>1</v>
      </c>
      <c r="L27" s="14" t="s">
        <v>19</v>
      </c>
      <c r="M27" s="61" t="s">
        <v>297</v>
      </c>
    </row>
    <row r="28" spans="1:13" ht="17" customHeight="1" x14ac:dyDescent="0.35">
      <c r="A28" s="5">
        <v>27</v>
      </c>
      <c r="B28" s="5" t="s">
        <v>3</v>
      </c>
      <c r="C28" s="6" t="s">
        <v>1</v>
      </c>
      <c r="D28" s="6" t="str">
        <f t="shared" si="0"/>
        <v>Test_AA_27</v>
      </c>
      <c r="E28" s="7" t="s">
        <v>297</v>
      </c>
      <c r="F28" s="39" t="s">
        <v>54</v>
      </c>
      <c r="G28" s="8" t="s">
        <v>297</v>
      </c>
      <c r="H28" s="9">
        <v>43880</v>
      </c>
      <c r="I28" s="14" t="s">
        <v>19</v>
      </c>
      <c r="J28" s="14">
        <f t="shared" si="2"/>
        <v>1</v>
      </c>
      <c r="K28" s="14">
        <f t="shared" ca="1" si="1"/>
        <v>1</v>
      </c>
      <c r="L28" s="14" t="s">
        <v>19</v>
      </c>
      <c r="M28" s="61" t="s">
        <v>297</v>
      </c>
    </row>
    <row r="29" spans="1:13" ht="17" customHeight="1" x14ac:dyDescent="0.35">
      <c r="A29" s="5">
        <v>28</v>
      </c>
      <c r="B29" s="5" t="s">
        <v>3</v>
      </c>
      <c r="C29" s="6" t="s">
        <v>1</v>
      </c>
      <c r="D29" s="6" t="str">
        <f t="shared" si="0"/>
        <v>Test_AA_28</v>
      </c>
      <c r="E29" s="7" t="s">
        <v>297</v>
      </c>
      <c r="F29" s="39" t="s">
        <v>55</v>
      </c>
      <c r="G29" s="8" t="s">
        <v>297</v>
      </c>
      <c r="H29" s="9">
        <v>43880</v>
      </c>
      <c r="I29" s="14" t="s">
        <v>19</v>
      </c>
      <c r="J29" s="14">
        <f t="shared" si="2"/>
        <v>1</v>
      </c>
      <c r="K29" s="14">
        <f t="shared" ca="1" si="1"/>
        <v>1</v>
      </c>
      <c r="L29" s="14" t="s">
        <v>19</v>
      </c>
      <c r="M29" s="61" t="s">
        <v>297</v>
      </c>
    </row>
    <row r="30" spans="1:13" ht="17" customHeight="1" x14ac:dyDescent="0.35">
      <c r="A30" s="5">
        <v>29</v>
      </c>
      <c r="B30" s="5" t="s">
        <v>3</v>
      </c>
      <c r="C30" s="6" t="s">
        <v>1</v>
      </c>
      <c r="D30" s="6" t="str">
        <f t="shared" si="0"/>
        <v>Test_AA_29</v>
      </c>
      <c r="E30" s="7" t="s">
        <v>297</v>
      </c>
      <c r="F30" s="32" t="s">
        <v>196</v>
      </c>
      <c r="G30" s="8" t="s">
        <v>297</v>
      </c>
      <c r="H30" s="9">
        <v>43880</v>
      </c>
      <c r="I30" s="14" t="s">
        <v>286</v>
      </c>
      <c r="J30" s="14">
        <f t="shared" si="2"/>
        <v>0</v>
      </c>
      <c r="K30" s="14">
        <f t="shared" ca="1" si="1"/>
        <v>1</v>
      </c>
      <c r="L30" s="14" t="s">
        <v>286</v>
      </c>
      <c r="M30" s="61" t="s">
        <v>297</v>
      </c>
    </row>
    <row r="31" spans="1:13" ht="17" customHeight="1" x14ac:dyDescent="0.35">
      <c r="A31" s="5">
        <v>30</v>
      </c>
      <c r="B31" s="5" t="s">
        <v>3</v>
      </c>
      <c r="C31" s="6" t="s">
        <v>1</v>
      </c>
      <c r="D31" s="6" t="str">
        <f t="shared" si="0"/>
        <v>Test_AA_30</v>
      </c>
      <c r="E31" s="7" t="s">
        <v>297</v>
      </c>
      <c r="F31" s="39" t="s">
        <v>139</v>
      </c>
      <c r="G31" s="8" t="s">
        <v>297</v>
      </c>
      <c r="H31" s="9">
        <v>43881</v>
      </c>
      <c r="I31" s="14" t="s">
        <v>19</v>
      </c>
      <c r="J31" s="14">
        <f t="shared" si="2"/>
        <v>1</v>
      </c>
      <c r="K31" s="14">
        <f t="shared" ca="1" si="1"/>
        <v>1</v>
      </c>
      <c r="L31" s="14" t="s">
        <v>19</v>
      </c>
      <c r="M31" s="61" t="s">
        <v>297</v>
      </c>
    </row>
    <row r="32" spans="1:13" ht="17" customHeight="1" x14ac:dyDescent="0.35">
      <c r="A32" s="5">
        <v>31</v>
      </c>
      <c r="B32" s="5" t="s">
        <v>3</v>
      </c>
      <c r="C32" s="6" t="s">
        <v>1</v>
      </c>
      <c r="D32" s="6" t="str">
        <f t="shared" si="0"/>
        <v>Test_AA_31</v>
      </c>
      <c r="E32" s="7" t="s">
        <v>297</v>
      </c>
      <c r="F32" s="39" t="s">
        <v>140</v>
      </c>
      <c r="G32" s="8" t="s">
        <v>297</v>
      </c>
      <c r="H32" s="9">
        <v>43881</v>
      </c>
      <c r="I32" s="14" t="s">
        <v>19</v>
      </c>
      <c r="J32" s="14">
        <f t="shared" si="2"/>
        <v>1</v>
      </c>
      <c r="K32" s="14">
        <f t="shared" ca="1" si="1"/>
        <v>1</v>
      </c>
      <c r="L32" s="14" t="s">
        <v>19</v>
      </c>
      <c r="M32" s="61" t="s">
        <v>297</v>
      </c>
    </row>
    <row r="33" spans="1:13" ht="17" customHeight="1" x14ac:dyDescent="0.35">
      <c r="A33" s="5">
        <v>32</v>
      </c>
      <c r="B33" s="5" t="s">
        <v>3</v>
      </c>
      <c r="C33" s="6" t="s">
        <v>1</v>
      </c>
      <c r="D33" s="6" t="str">
        <f t="shared" si="0"/>
        <v>Test_AA_32</v>
      </c>
      <c r="E33" s="7" t="s">
        <v>297</v>
      </c>
      <c r="F33" s="39" t="s">
        <v>138</v>
      </c>
      <c r="G33" s="8" t="s">
        <v>297</v>
      </c>
      <c r="H33" s="9">
        <v>43881</v>
      </c>
      <c r="I33" s="14" t="s">
        <v>284</v>
      </c>
      <c r="J33" s="14">
        <f t="shared" si="2"/>
        <v>1</v>
      </c>
      <c r="K33" s="14">
        <f t="shared" ca="1" si="1"/>
        <v>1</v>
      </c>
      <c r="L33" s="14" t="s">
        <v>284</v>
      </c>
      <c r="M33" s="61" t="s">
        <v>297</v>
      </c>
    </row>
    <row r="34" spans="1:13" ht="17" customHeight="1" x14ac:dyDescent="0.35">
      <c r="A34" s="5">
        <v>33</v>
      </c>
      <c r="B34" s="5" t="s">
        <v>3</v>
      </c>
      <c r="C34" s="6" t="s">
        <v>1</v>
      </c>
      <c r="D34" s="6" t="str">
        <f t="shared" si="0"/>
        <v>Test_AA_33</v>
      </c>
      <c r="E34" s="7" t="s">
        <v>297</v>
      </c>
      <c r="F34" s="33" t="s">
        <v>197</v>
      </c>
      <c r="G34" s="8" t="s">
        <v>297</v>
      </c>
      <c r="H34" s="9">
        <v>43881</v>
      </c>
      <c r="I34" s="14" t="s">
        <v>288</v>
      </c>
      <c r="J34" s="14">
        <f t="shared" si="2"/>
        <v>1</v>
      </c>
      <c r="K34" s="14">
        <f t="shared" ca="1" si="1"/>
        <v>1</v>
      </c>
      <c r="L34" s="14" t="s">
        <v>288</v>
      </c>
      <c r="M34" s="61" t="s">
        <v>297</v>
      </c>
    </row>
    <row r="35" spans="1:13" ht="17" customHeight="1" x14ac:dyDescent="0.35">
      <c r="A35" s="5">
        <v>34</v>
      </c>
      <c r="B35" s="5" t="s">
        <v>3</v>
      </c>
      <c r="C35" s="6" t="s">
        <v>1</v>
      </c>
      <c r="D35" s="6" t="str">
        <f t="shared" si="0"/>
        <v>Test_AA_34</v>
      </c>
      <c r="E35" s="7" t="s">
        <v>297</v>
      </c>
      <c r="F35" s="39" t="s">
        <v>141</v>
      </c>
      <c r="G35" s="8" t="s">
        <v>297</v>
      </c>
      <c r="H35" s="9">
        <v>43882</v>
      </c>
      <c r="I35" s="14" t="s">
        <v>19</v>
      </c>
      <c r="J35" s="14">
        <f t="shared" si="2"/>
        <v>1</v>
      </c>
      <c r="K35" s="14">
        <f t="shared" ca="1" si="1"/>
        <v>1</v>
      </c>
      <c r="L35" s="14" t="s">
        <v>19</v>
      </c>
      <c r="M35" s="61" t="s">
        <v>297</v>
      </c>
    </row>
    <row r="36" spans="1:13" ht="17" customHeight="1" x14ac:dyDescent="0.35">
      <c r="A36" s="5">
        <v>35</v>
      </c>
      <c r="B36" s="5" t="s">
        <v>3</v>
      </c>
      <c r="C36" s="6" t="s">
        <v>1</v>
      </c>
      <c r="D36" s="6" t="str">
        <f t="shared" si="0"/>
        <v>Test_AA_35</v>
      </c>
      <c r="E36" s="7" t="s">
        <v>297</v>
      </c>
      <c r="F36" s="33" t="s">
        <v>198</v>
      </c>
      <c r="G36" s="8" t="s">
        <v>297</v>
      </c>
      <c r="H36" s="9">
        <v>43882</v>
      </c>
      <c r="I36" s="14" t="s">
        <v>286</v>
      </c>
      <c r="J36" s="14">
        <f t="shared" si="2"/>
        <v>0</v>
      </c>
      <c r="K36" s="14">
        <f t="shared" ca="1" si="1"/>
        <v>1</v>
      </c>
      <c r="L36" s="14" t="s">
        <v>286</v>
      </c>
      <c r="M36" s="61" t="s">
        <v>297</v>
      </c>
    </row>
    <row r="37" spans="1:13" ht="17" customHeight="1" x14ac:dyDescent="0.35">
      <c r="A37" s="5">
        <v>36</v>
      </c>
      <c r="B37" s="5" t="s">
        <v>3</v>
      </c>
      <c r="C37" s="6" t="s">
        <v>1</v>
      </c>
      <c r="D37" s="6" t="str">
        <f t="shared" si="0"/>
        <v>Test_AA_36</v>
      </c>
      <c r="E37" s="7" t="s">
        <v>297</v>
      </c>
      <c r="F37" s="39" t="s">
        <v>142</v>
      </c>
      <c r="G37" s="8" t="s">
        <v>297</v>
      </c>
      <c r="H37" s="9">
        <v>43882</v>
      </c>
      <c r="I37" s="14" t="s">
        <v>19</v>
      </c>
      <c r="J37" s="14">
        <f t="shared" si="2"/>
        <v>1</v>
      </c>
      <c r="K37" s="14">
        <f t="shared" ca="1" si="1"/>
        <v>1</v>
      </c>
      <c r="L37" s="14" t="s">
        <v>19</v>
      </c>
      <c r="M37" s="61" t="s">
        <v>297</v>
      </c>
    </row>
    <row r="38" spans="1:13" ht="17" customHeight="1" x14ac:dyDescent="0.35">
      <c r="A38" s="5">
        <v>37</v>
      </c>
      <c r="B38" s="5" t="s">
        <v>3</v>
      </c>
      <c r="C38" s="6" t="s">
        <v>1</v>
      </c>
      <c r="D38" s="6" t="str">
        <f t="shared" si="0"/>
        <v>Test_AA_37</v>
      </c>
      <c r="E38" s="7" t="s">
        <v>297</v>
      </c>
      <c r="F38" s="33" t="s">
        <v>199</v>
      </c>
      <c r="G38" s="8" t="s">
        <v>297</v>
      </c>
      <c r="H38" s="9">
        <v>43882</v>
      </c>
      <c r="I38" s="14" t="s">
        <v>286</v>
      </c>
      <c r="J38" s="14">
        <f t="shared" si="2"/>
        <v>0</v>
      </c>
      <c r="K38" s="14">
        <f t="shared" ca="1" si="1"/>
        <v>1</v>
      </c>
      <c r="L38" s="14" t="s">
        <v>286</v>
      </c>
      <c r="M38" s="61" t="s">
        <v>297</v>
      </c>
    </row>
    <row r="39" spans="1:13" ht="17" customHeight="1" x14ac:dyDescent="0.35">
      <c r="A39" s="5">
        <v>38</v>
      </c>
      <c r="B39" s="5" t="s">
        <v>3</v>
      </c>
      <c r="C39" s="6" t="s">
        <v>1</v>
      </c>
      <c r="D39" s="6" t="str">
        <f t="shared" si="0"/>
        <v>Test_AA_38</v>
      </c>
      <c r="E39" s="7" t="s">
        <v>297</v>
      </c>
      <c r="F39" s="33" t="s">
        <v>143</v>
      </c>
      <c r="G39" s="8" t="s">
        <v>297</v>
      </c>
      <c r="H39" s="9">
        <v>43883</v>
      </c>
      <c r="I39" s="14" t="s">
        <v>19</v>
      </c>
      <c r="J39" s="14">
        <f t="shared" si="2"/>
        <v>1</v>
      </c>
      <c r="K39" s="14">
        <f t="shared" ca="1" si="1"/>
        <v>1</v>
      </c>
      <c r="L39" s="14" t="s">
        <v>19</v>
      </c>
      <c r="M39" s="61" t="s">
        <v>297</v>
      </c>
    </row>
    <row r="40" spans="1:13" ht="17" customHeight="1" x14ac:dyDescent="0.35">
      <c r="A40" s="5">
        <v>39</v>
      </c>
      <c r="B40" s="5" t="s">
        <v>3</v>
      </c>
      <c r="C40" s="6" t="s">
        <v>1</v>
      </c>
      <c r="D40" s="6" t="str">
        <f t="shared" si="0"/>
        <v>Test_AA_39</v>
      </c>
      <c r="E40" s="7" t="s">
        <v>297</v>
      </c>
      <c r="F40" s="32" t="s">
        <v>200</v>
      </c>
      <c r="G40" s="8" t="s">
        <v>297</v>
      </c>
      <c r="H40" s="9">
        <v>43883</v>
      </c>
      <c r="I40" s="14" t="s">
        <v>19</v>
      </c>
      <c r="J40" s="14">
        <f t="shared" si="2"/>
        <v>1</v>
      </c>
      <c r="K40" s="14">
        <f t="shared" ca="1" si="1"/>
        <v>1</v>
      </c>
      <c r="L40" s="14" t="s">
        <v>19</v>
      </c>
      <c r="M40" s="61" t="s">
        <v>297</v>
      </c>
    </row>
    <row r="41" spans="1:13" ht="17" customHeight="1" x14ac:dyDescent="0.35">
      <c r="A41" s="5">
        <v>40</v>
      </c>
      <c r="B41" s="5" t="s">
        <v>3</v>
      </c>
      <c r="C41" s="6" t="s">
        <v>1</v>
      </c>
      <c r="D41" s="6" t="str">
        <f t="shared" si="0"/>
        <v>Test_AA_40</v>
      </c>
      <c r="E41" s="7" t="s">
        <v>297</v>
      </c>
      <c r="F41" s="32" t="s">
        <v>201</v>
      </c>
      <c r="G41" s="8" t="s">
        <v>297</v>
      </c>
      <c r="H41" s="9">
        <v>43883</v>
      </c>
      <c r="I41" s="14" t="s">
        <v>284</v>
      </c>
      <c r="J41" s="14">
        <f t="shared" si="2"/>
        <v>1</v>
      </c>
      <c r="K41" s="14">
        <f t="shared" ca="1" si="1"/>
        <v>1</v>
      </c>
      <c r="L41" s="14" t="s">
        <v>284</v>
      </c>
      <c r="M41" s="61" t="s">
        <v>297</v>
      </c>
    </row>
    <row r="42" spans="1:13" ht="17" customHeight="1" x14ac:dyDescent="0.35">
      <c r="A42" s="5">
        <v>41</v>
      </c>
      <c r="B42" s="5" t="s">
        <v>3</v>
      </c>
      <c r="C42" s="6" t="s">
        <v>1</v>
      </c>
      <c r="D42" s="6" t="str">
        <f t="shared" si="0"/>
        <v>Test_AA_41</v>
      </c>
      <c r="E42" s="7" t="s">
        <v>297</v>
      </c>
      <c r="F42" s="39" t="s">
        <v>144</v>
      </c>
      <c r="G42" s="8" t="s">
        <v>297</v>
      </c>
      <c r="H42" s="9">
        <v>43883</v>
      </c>
      <c r="I42" s="14" t="s">
        <v>19</v>
      </c>
      <c r="J42" s="14">
        <f t="shared" si="2"/>
        <v>1</v>
      </c>
      <c r="K42" s="14">
        <f t="shared" ca="1" si="1"/>
        <v>1</v>
      </c>
      <c r="L42" s="14" t="s">
        <v>19</v>
      </c>
      <c r="M42" s="61" t="s">
        <v>297</v>
      </c>
    </row>
    <row r="43" spans="1:13" ht="17" customHeight="1" x14ac:dyDescent="0.35">
      <c r="A43" s="5">
        <v>42</v>
      </c>
      <c r="B43" s="5" t="s">
        <v>3</v>
      </c>
      <c r="C43" s="6" t="s">
        <v>1</v>
      </c>
      <c r="D43" s="6" t="str">
        <f t="shared" si="0"/>
        <v>Test_AA_42</v>
      </c>
      <c r="E43" s="7" t="s">
        <v>297</v>
      </c>
      <c r="F43" s="39" t="s">
        <v>145</v>
      </c>
      <c r="G43" s="8" t="s">
        <v>297</v>
      </c>
      <c r="H43" s="9">
        <v>43883</v>
      </c>
      <c r="I43" s="14" t="s">
        <v>19</v>
      </c>
      <c r="J43" s="14">
        <f t="shared" si="2"/>
        <v>1</v>
      </c>
      <c r="K43" s="14">
        <f t="shared" ca="1" si="1"/>
        <v>1</v>
      </c>
      <c r="L43" s="14" t="s">
        <v>19</v>
      </c>
      <c r="M43" s="61" t="s">
        <v>297</v>
      </c>
    </row>
    <row r="44" spans="1:13" ht="17" customHeight="1" x14ac:dyDescent="0.35">
      <c r="A44" s="5">
        <v>43</v>
      </c>
      <c r="B44" s="5" t="s">
        <v>3</v>
      </c>
      <c r="C44" s="6" t="s">
        <v>1</v>
      </c>
      <c r="D44" s="6" t="str">
        <f t="shared" si="0"/>
        <v>Test_AA_43</v>
      </c>
      <c r="E44" s="7" t="s">
        <v>297</v>
      </c>
      <c r="F44" s="37" t="s">
        <v>56</v>
      </c>
      <c r="G44" s="8" t="s">
        <v>297</v>
      </c>
      <c r="H44" s="9">
        <v>43880</v>
      </c>
      <c r="I44" s="11" t="s">
        <v>284</v>
      </c>
      <c r="J44" s="14">
        <f t="shared" si="2"/>
        <v>1</v>
      </c>
      <c r="K44" s="14">
        <f t="shared" ca="1" si="1"/>
        <v>1</v>
      </c>
      <c r="L44" s="11" t="s">
        <v>284</v>
      </c>
      <c r="M44" s="61" t="s">
        <v>297</v>
      </c>
    </row>
    <row r="45" spans="1:13" ht="17" customHeight="1" x14ac:dyDescent="0.35">
      <c r="A45" s="5">
        <v>44</v>
      </c>
      <c r="B45" s="5" t="s">
        <v>3</v>
      </c>
      <c r="C45" s="6" t="s">
        <v>1</v>
      </c>
      <c r="D45" s="6" t="str">
        <f t="shared" si="0"/>
        <v>Test_AA_44</v>
      </c>
      <c r="E45" s="7" t="s">
        <v>297</v>
      </c>
      <c r="F45" s="38" t="s">
        <v>57</v>
      </c>
      <c r="G45" s="8" t="s">
        <v>297</v>
      </c>
      <c r="H45" s="9">
        <v>43880</v>
      </c>
      <c r="I45" s="11" t="s">
        <v>288</v>
      </c>
      <c r="J45" s="14">
        <f t="shared" si="2"/>
        <v>1</v>
      </c>
      <c r="K45" s="14">
        <f t="shared" ca="1" si="1"/>
        <v>1</v>
      </c>
      <c r="L45" s="11" t="s">
        <v>288</v>
      </c>
      <c r="M45" s="61" t="s">
        <v>297</v>
      </c>
    </row>
    <row r="46" spans="1:13" ht="17" customHeight="1" x14ac:dyDescent="0.35">
      <c r="A46" s="5">
        <v>45</v>
      </c>
      <c r="B46" s="5" t="s">
        <v>3</v>
      </c>
      <c r="C46" s="6" t="s">
        <v>1</v>
      </c>
      <c r="D46" s="6" t="str">
        <f t="shared" si="0"/>
        <v>Test_AA_45</v>
      </c>
      <c r="E46" s="7" t="s">
        <v>297</v>
      </c>
      <c r="F46" s="38" t="s">
        <v>58</v>
      </c>
      <c r="G46" s="8" t="s">
        <v>297</v>
      </c>
      <c r="H46" s="9">
        <v>43881</v>
      </c>
      <c r="I46" s="11" t="s">
        <v>285</v>
      </c>
      <c r="J46" s="14">
        <f t="shared" si="2"/>
        <v>1</v>
      </c>
      <c r="K46" s="14">
        <f t="shared" ca="1" si="1"/>
        <v>1</v>
      </c>
      <c r="L46" s="11" t="s">
        <v>285</v>
      </c>
      <c r="M46" s="61" t="s">
        <v>297</v>
      </c>
    </row>
    <row r="47" spans="1:13" ht="17" customHeight="1" x14ac:dyDescent="0.35">
      <c r="A47" s="5">
        <v>46</v>
      </c>
      <c r="B47" s="5" t="s">
        <v>3</v>
      </c>
      <c r="C47" s="6" t="s">
        <v>1</v>
      </c>
      <c r="D47" s="6" t="str">
        <f t="shared" si="0"/>
        <v>Test_AA_46</v>
      </c>
      <c r="E47" s="7" t="s">
        <v>297</v>
      </c>
      <c r="F47" s="38" t="s">
        <v>59</v>
      </c>
      <c r="G47" s="8" t="s">
        <v>297</v>
      </c>
      <c r="H47" s="9">
        <v>43881</v>
      </c>
      <c r="I47" s="11" t="s">
        <v>284</v>
      </c>
      <c r="J47" s="14">
        <f t="shared" si="2"/>
        <v>1</v>
      </c>
      <c r="K47" s="14">
        <f t="shared" ca="1" si="1"/>
        <v>1</v>
      </c>
      <c r="L47" s="11" t="s">
        <v>284</v>
      </c>
      <c r="M47" s="61" t="s">
        <v>297</v>
      </c>
    </row>
    <row r="48" spans="1:13" ht="17" customHeight="1" x14ac:dyDescent="0.35">
      <c r="A48" s="5">
        <v>47</v>
      </c>
      <c r="B48" s="5" t="s">
        <v>3</v>
      </c>
      <c r="C48" s="6" t="s">
        <v>1</v>
      </c>
      <c r="D48" s="6" t="str">
        <f t="shared" si="0"/>
        <v>Test_AA_47</v>
      </c>
      <c r="E48" s="7" t="s">
        <v>297</v>
      </c>
      <c r="F48" s="38" t="s">
        <v>59</v>
      </c>
      <c r="G48" s="8" t="s">
        <v>297</v>
      </c>
      <c r="H48" s="9">
        <v>43882</v>
      </c>
      <c r="I48" s="11" t="s">
        <v>288</v>
      </c>
      <c r="J48" s="14">
        <f t="shared" si="2"/>
        <v>1</v>
      </c>
      <c r="K48" s="14">
        <f t="shared" ca="1" si="1"/>
        <v>1</v>
      </c>
      <c r="L48" s="11" t="s">
        <v>288</v>
      </c>
      <c r="M48" s="61" t="s">
        <v>297</v>
      </c>
    </row>
    <row r="49" spans="1:13" ht="17" customHeight="1" x14ac:dyDescent="0.35">
      <c r="A49" s="5">
        <v>48</v>
      </c>
      <c r="B49" s="5" t="s">
        <v>3</v>
      </c>
      <c r="C49" s="6" t="s">
        <v>1</v>
      </c>
      <c r="D49" s="6" t="str">
        <f t="shared" si="0"/>
        <v>Test_AA_48</v>
      </c>
      <c r="E49" s="7" t="s">
        <v>297</v>
      </c>
      <c r="F49" s="38" t="s">
        <v>60</v>
      </c>
      <c r="G49" s="8" t="s">
        <v>297</v>
      </c>
      <c r="H49" s="9">
        <v>43882</v>
      </c>
      <c r="I49" s="11" t="s">
        <v>284</v>
      </c>
      <c r="J49" s="14">
        <f t="shared" si="2"/>
        <v>1</v>
      </c>
      <c r="K49" s="14">
        <f t="shared" ca="1" si="1"/>
        <v>1</v>
      </c>
      <c r="L49" s="11" t="s">
        <v>284</v>
      </c>
      <c r="M49" s="61" t="s">
        <v>297</v>
      </c>
    </row>
    <row r="50" spans="1:13" ht="17" customHeight="1" x14ac:dyDescent="0.35">
      <c r="A50" s="5">
        <v>49</v>
      </c>
      <c r="B50" s="5" t="s">
        <v>3</v>
      </c>
      <c r="C50" s="6" t="s">
        <v>1</v>
      </c>
      <c r="D50" s="6" t="str">
        <f t="shared" si="0"/>
        <v>Test_AA_49</v>
      </c>
      <c r="E50" s="7" t="s">
        <v>297</v>
      </c>
      <c r="F50" s="38" t="s">
        <v>60</v>
      </c>
      <c r="G50" s="8" t="s">
        <v>297</v>
      </c>
      <c r="H50" s="9">
        <v>43883</v>
      </c>
      <c r="I50" s="11" t="s">
        <v>284</v>
      </c>
      <c r="J50" s="14">
        <f t="shared" si="2"/>
        <v>1</v>
      </c>
      <c r="K50" s="14">
        <f t="shared" ca="1" si="1"/>
        <v>1</v>
      </c>
      <c r="L50" s="11" t="s">
        <v>284</v>
      </c>
      <c r="M50" s="61" t="s">
        <v>297</v>
      </c>
    </row>
    <row r="51" spans="1:13" ht="17" customHeight="1" x14ac:dyDescent="0.35">
      <c r="A51" s="5">
        <v>50</v>
      </c>
      <c r="B51" s="5" t="s">
        <v>3</v>
      </c>
      <c r="C51" s="6" t="s">
        <v>1</v>
      </c>
      <c r="D51" s="6" t="str">
        <f t="shared" si="0"/>
        <v>Test_AA_50</v>
      </c>
      <c r="E51" s="7" t="s">
        <v>297</v>
      </c>
      <c r="F51" s="38" t="s">
        <v>61</v>
      </c>
      <c r="G51" s="8" t="s">
        <v>297</v>
      </c>
      <c r="H51" s="9">
        <v>43882</v>
      </c>
      <c r="I51" s="11" t="s">
        <v>285</v>
      </c>
      <c r="J51" s="14">
        <f t="shared" si="2"/>
        <v>1</v>
      </c>
      <c r="K51" s="14">
        <f t="shared" ca="1" si="1"/>
        <v>1</v>
      </c>
      <c r="L51" s="11" t="s">
        <v>285</v>
      </c>
      <c r="M51" s="61" t="s">
        <v>297</v>
      </c>
    </row>
    <row r="52" spans="1:13" ht="17" customHeight="1" x14ac:dyDescent="0.35">
      <c r="A52" s="5">
        <v>51</v>
      </c>
      <c r="B52" s="5" t="s">
        <v>3</v>
      </c>
      <c r="C52" s="6" t="s">
        <v>1</v>
      </c>
      <c r="D52" s="6" t="str">
        <f t="shared" si="0"/>
        <v>Test_AA_51</v>
      </c>
      <c r="E52" s="7" t="s">
        <v>297</v>
      </c>
      <c r="F52" s="38" t="s">
        <v>62</v>
      </c>
      <c r="G52" s="8" t="s">
        <v>297</v>
      </c>
      <c r="H52" s="9">
        <v>43885</v>
      </c>
      <c r="I52" s="11" t="s">
        <v>285</v>
      </c>
      <c r="J52" s="14">
        <f t="shared" si="2"/>
        <v>1</v>
      </c>
      <c r="K52" s="14">
        <f t="shared" ca="1" si="1"/>
        <v>1</v>
      </c>
      <c r="L52" s="11" t="s">
        <v>285</v>
      </c>
      <c r="M52" s="61" t="s">
        <v>297</v>
      </c>
    </row>
    <row r="53" spans="1:13" ht="17" customHeight="1" x14ac:dyDescent="0.35">
      <c r="A53" s="5">
        <v>52</v>
      </c>
      <c r="B53" s="5" t="s">
        <v>3</v>
      </c>
      <c r="C53" s="6" t="s">
        <v>1</v>
      </c>
      <c r="D53" s="6" t="str">
        <f t="shared" si="0"/>
        <v>Test_AA_52</v>
      </c>
      <c r="E53" s="7" t="s">
        <v>297</v>
      </c>
      <c r="F53" s="38" t="s">
        <v>63</v>
      </c>
      <c r="G53" s="8" t="s">
        <v>297</v>
      </c>
      <c r="H53" s="9">
        <v>43879</v>
      </c>
      <c r="I53" s="11" t="s">
        <v>285</v>
      </c>
      <c r="J53" s="14">
        <f t="shared" si="2"/>
        <v>1</v>
      </c>
      <c r="K53" s="14">
        <f t="shared" ca="1" si="1"/>
        <v>1</v>
      </c>
      <c r="L53" s="11" t="s">
        <v>285</v>
      </c>
      <c r="M53" s="61" t="s">
        <v>297</v>
      </c>
    </row>
    <row r="54" spans="1:13" ht="17" customHeight="1" x14ac:dyDescent="0.35">
      <c r="A54" s="5">
        <v>53</v>
      </c>
      <c r="B54" s="5" t="s">
        <v>3</v>
      </c>
      <c r="C54" s="6" t="s">
        <v>1</v>
      </c>
      <c r="D54" s="6" t="str">
        <f t="shared" si="0"/>
        <v>Test_AA_53</v>
      </c>
      <c r="E54" s="7" t="s">
        <v>297</v>
      </c>
      <c r="F54" s="38" t="s">
        <v>64</v>
      </c>
      <c r="G54" s="8" t="s">
        <v>297</v>
      </c>
      <c r="H54" s="9">
        <v>43879</v>
      </c>
      <c r="I54" s="11" t="s">
        <v>19</v>
      </c>
      <c r="J54" s="14">
        <f t="shared" si="2"/>
        <v>1</v>
      </c>
      <c r="K54" s="14">
        <f t="shared" ca="1" si="1"/>
        <v>1</v>
      </c>
      <c r="L54" s="11" t="s">
        <v>19</v>
      </c>
      <c r="M54" s="61" t="s">
        <v>297</v>
      </c>
    </row>
    <row r="55" spans="1:13" ht="17" customHeight="1" x14ac:dyDescent="0.35">
      <c r="A55" s="5">
        <v>54</v>
      </c>
      <c r="B55" s="5" t="s">
        <v>3</v>
      </c>
      <c r="C55" s="6" t="s">
        <v>1</v>
      </c>
      <c r="D55" s="6" t="str">
        <f t="shared" si="0"/>
        <v>Test_AA_54</v>
      </c>
      <c r="E55" s="7" t="s">
        <v>297</v>
      </c>
      <c r="F55" s="38" t="s">
        <v>65</v>
      </c>
      <c r="G55" s="8" t="s">
        <v>297</v>
      </c>
      <c r="H55" s="9">
        <v>43879</v>
      </c>
      <c r="I55" s="11" t="s">
        <v>19</v>
      </c>
      <c r="J55" s="14">
        <f t="shared" si="2"/>
        <v>1</v>
      </c>
      <c r="K55" s="14">
        <f t="shared" ca="1" si="1"/>
        <v>1</v>
      </c>
      <c r="L55" s="11" t="s">
        <v>19</v>
      </c>
      <c r="M55" s="61" t="s">
        <v>297</v>
      </c>
    </row>
    <row r="56" spans="1:13" ht="17" customHeight="1" x14ac:dyDescent="0.35">
      <c r="A56" s="5">
        <v>55</v>
      </c>
      <c r="B56" s="5" t="s">
        <v>3</v>
      </c>
      <c r="C56" s="6" t="s">
        <v>1</v>
      </c>
      <c r="D56" s="6" t="str">
        <f t="shared" si="0"/>
        <v>Test_AA_55</v>
      </c>
      <c r="E56" s="7" t="s">
        <v>297</v>
      </c>
      <c r="F56" s="38" t="s">
        <v>66</v>
      </c>
      <c r="G56" s="8" t="s">
        <v>297</v>
      </c>
      <c r="H56" s="9">
        <v>43880</v>
      </c>
      <c r="I56" s="11" t="s">
        <v>19</v>
      </c>
      <c r="J56" s="14">
        <f t="shared" si="2"/>
        <v>1</v>
      </c>
      <c r="K56" s="14">
        <f t="shared" ca="1" si="1"/>
        <v>1</v>
      </c>
      <c r="L56" s="11" t="s">
        <v>19</v>
      </c>
      <c r="M56" s="61" t="s">
        <v>297</v>
      </c>
    </row>
    <row r="57" spans="1:13" ht="17" customHeight="1" x14ac:dyDescent="0.35">
      <c r="A57" s="5">
        <v>56</v>
      </c>
      <c r="B57" s="5" t="s">
        <v>3</v>
      </c>
      <c r="C57" s="6" t="s">
        <v>1</v>
      </c>
      <c r="D57" s="6" t="str">
        <f t="shared" si="0"/>
        <v>Test_AA_56</v>
      </c>
      <c r="E57" s="7" t="s">
        <v>297</v>
      </c>
      <c r="F57" s="38" t="s">
        <v>67</v>
      </c>
      <c r="G57" s="8" t="s">
        <v>297</v>
      </c>
      <c r="H57" s="9">
        <v>43880</v>
      </c>
      <c r="I57" s="11" t="s">
        <v>19</v>
      </c>
      <c r="J57" s="14">
        <f t="shared" si="2"/>
        <v>1</v>
      </c>
      <c r="K57" s="14">
        <f t="shared" ca="1" si="1"/>
        <v>1</v>
      </c>
      <c r="L57" s="11" t="s">
        <v>19</v>
      </c>
      <c r="M57" s="61" t="s">
        <v>297</v>
      </c>
    </row>
    <row r="58" spans="1:13" ht="17" customHeight="1" x14ac:dyDescent="0.35">
      <c r="A58" s="5">
        <v>57</v>
      </c>
      <c r="B58" s="5" t="s">
        <v>3</v>
      </c>
      <c r="C58" s="6" t="s">
        <v>1</v>
      </c>
      <c r="D58" s="6" t="str">
        <f t="shared" si="0"/>
        <v>Test_AA_57</v>
      </c>
      <c r="E58" s="7" t="s">
        <v>297</v>
      </c>
      <c r="F58" s="38" t="s">
        <v>68</v>
      </c>
      <c r="G58" s="8" t="s">
        <v>297</v>
      </c>
      <c r="H58" s="9">
        <v>43880</v>
      </c>
      <c r="I58" s="11" t="s">
        <v>288</v>
      </c>
      <c r="J58" s="14">
        <f t="shared" si="2"/>
        <v>1</v>
      </c>
      <c r="K58" s="14">
        <f t="shared" ca="1" si="1"/>
        <v>1</v>
      </c>
      <c r="L58" s="11" t="s">
        <v>288</v>
      </c>
      <c r="M58" s="61" t="s">
        <v>297</v>
      </c>
    </row>
    <row r="59" spans="1:13" ht="17" customHeight="1" x14ac:dyDescent="0.35">
      <c r="A59" s="5">
        <v>58</v>
      </c>
      <c r="B59" s="5" t="s">
        <v>3</v>
      </c>
      <c r="C59" s="6" t="s">
        <v>1</v>
      </c>
      <c r="D59" s="6" t="str">
        <f t="shared" si="0"/>
        <v>Test_AA_58</v>
      </c>
      <c r="E59" s="7" t="s">
        <v>297</v>
      </c>
      <c r="F59" s="38" t="s">
        <v>69</v>
      </c>
      <c r="G59" s="8" t="s">
        <v>297</v>
      </c>
      <c r="H59" s="9">
        <v>43881</v>
      </c>
      <c r="I59" s="11" t="s">
        <v>19</v>
      </c>
      <c r="J59" s="14">
        <f t="shared" si="2"/>
        <v>1</v>
      </c>
      <c r="K59" s="14">
        <f t="shared" ca="1" si="1"/>
        <v>1</v>
      </c>
      <c r="L59" s="11" t="s">
        <v>19</v>
      </c>
      <c r="M59" s="61" t="s">
        <v>297</v>
      </c>
    </row>
    <row r="60" spans="1:13" ht="17" customHeight="1" x14ac:dyDescent="0.35">
      <c r="A60" s="5">
        <v>59</v>
      </c>
      <c r="B60" s="5" t="s">
        <v>3</v>
      </c>
      <c r="C60" s="6" t="s">
        <v>1</v>
      </c>
      <c r="D60" s="6" t="str">
        <f t="shared" si="0"/>
        <v>Test_AA_59</v>
      </c>
      <c r="E60" s="7" t="s">
        <v>297</v>
      </c>
      <c r="F60" s="38" t="s">
        <v>70</v>
      </c>
      <c r="G60" s="8" t="s">
        <v>297</v>
      </c>
      <c r="H60" s="9">
        <v>43881</v>
      </c>
      <c r="I60" s="11" t="s">
        <v>19</v>
      </c>
      <c r="J60" s="14">
        <f t="shared" si="2"/>
        <v>1</v>
      </c>
      <c r="K60" s="14">
        <f t="shared" ca="1" si="1"/>
        <v>1</v>
      </c>
      <c r="L60" s="11" t="s">
        <v>19</v>
      </c>
      <c r="M60" s="61" t="s">
        <v>297</v>
      </c>
    </row>
    <row r="61" spans="1:13" ht="17" customHeight="1" x14ac:dyDescent="0.35">
      <c r="A61" s="5">
        <v>60</v>
      </c>
      <c r="B61" s="5" t="s">
        <v>3</v>
      </c>
      <c r="C61" s="6" t="s">
        <v>1</v>
      </c>
      <c r="D61" s="6" t="str">
        <f t="shared" si="0"/>
        <v>Test_AA_60</v>
      </c>
      <c r="E61" s="7" t="s">
        <v>297</v>
      </c>
      <c r="F61" s="38" t="s">
        <v>71</v>
      </c>
      <c r="G61" s="8" t="s">
        <v>297</v>
      </c>
      <c r="H61" s="9">
        <v>43881</v>
      </c>
      <c r="I61" s="11" t="s">
        <v>19</v>
      </c>
      <c r="J61" s="14">
        <f t="shared" si="2"/>
        <v>1</v>
      </c>
      <c r="K61" s="14">
        <f t="shared" ca="1" si="1"/>
        <v>1</v>
      </c>
      <c r="L61" s="11" t="s">
        <v>19</v>
      </c>
      <c r="M61" s="61" t="s">
        <v>297</v>
      </c>
    </row>
    <row r="62" spans="1:13" ht="17" customHeight="1" x14ac:dyDescent="0.35">
      <c r="A62" s="5">
        <v>61</v>
      </c>
      <c r="B62" s="5" t="s">
        <v>3</v>
      </c>
      <c r="C62" s="6" t="s">
        <v>1</v>
      </c>
      <c r="D62" s="6" t="str">
        <f t="shared" si="0"/>
        <v>Test_AA_61</v>
      </c>
      <c r="E62" s="7" t="s">
        <v>297</v>
      </c>
      <c r="F62" s="38" t="s">
        <v>72</v>
      </c>
      <c r="G62" s="8" t="s">
        <v>297</v>
      </c>
      <c r="H62" s="9">
        <v>43881</v>
      </c>
      <c r="I62" s="11" t="s">
        <v>285</v>
      </c>
      <c r="J62" s="14">
        <f t="shared" si="2"/>
        <v>1</v>
      </c>
      <c r="K62" s="14">
        <f t="shared" ca="1" si="1"/>
        <v>1</v>
      </c>
      <c r="L62" s="11" t="s">
        <v>285</v>
      </c>
      <c r="M62" s="61" t="s">
        <v>297</v>
      </c>
    </row>
    <row r="63" spans="1:13" ht="17" customHeight="1" x14ac:dyDescent="0.35">
      <c r="A63" s="5">
        <v>62</v>
      </c>
      <c r="B63" s="5" t="s">
        <v>3</v>
      </c>
      <c r="C63" s="6" t="s">
        <v>1</v>
      </c>
      <c r="D63" s="6" t="str">
        <f t="shared" si="0"/>
        <v>Test_AA_62</v>
      </c>
      <c r="E63" s="7" t="s">
        <v>297</v>
      </c>
      <c r="F63" s="38" t="s">
        <v>73</v>
      </c>
      <c r="G63" s="8" t="s">
        <v>297</v>
      </c>
      <c r="H63" s="9">
        <v>43882</v>
      </c>
      <c r="I63" s="11" t="s">
        <v>285</v>
      </c>
      <c r="J63" s="14">
        <f t="shared" si="2"/>
        <v>1</v>
      </c>
      <c r="K63" s="14">
        <f t="shared" ca="1" si="1"/>
        <v>1</v>
      </c>
      <c r="L63" s="11" t="s">
        <v>285</v>
      </c>
      <c r="M63" s="61" t="s">
        <v>297</v>
      </c>
    </row>
    <row r="64" spans="1:13" ht="17" customHeight="1" x14ac:dyDescent="0.35">
      <c r="A64" s="5">
        <v>63</v>
      </c>
      <c r="B64" s="5" t="s">
        <v>3</v>
      </c>
      <c r="C64" s="6" t="s">
        <v>1</v>
      </c>
      <c r="D64" s="6" t="str">
        <f t="shared" si="0"/>
        <v>Test_AA_63</v>
      </c>
      <c r="E64" s="7" t="s">
        <v>297</v>
      </c>
      <c r="F64" s="38" t="s">
        <v>74</v>
      </c>
      <c r="G64" s="8" t="s">
        <v>297</v>
      </c>
      <c r="H64" s="9">
        <v>43882</v>
      </c>
      <c r="I64" s="11" t="s">
        <v>19</v>
      </c>
      <c r="J64" s="14">
        <f t="shared" si="2"/>
        <v>1</v>
      </c>
      <c r="K64" s="14">
        <f t="shared" ca="1" si="1"/>
        <v>1</v>
      </c>
      <c r="L64" s="11" t="s">
        <v>19</v>
      </c>
      <c r="M64" s="61" t="s">
        <v>297</v>
      </c>
    </row>
    <row r="65" spans="1:13" ht="17" customHeight="1" x14ac:dyDescent="0.35">
      <c r="A65" s="5">
        <v>64</v>
      </c>
      <c r="B65" s="5" t="s">
        <v>3</v>
      </c>
      <c r="C65" s="6" t="s">
        <v>1</v>
      </c>
      <c r="D65" s="6" t="str">
        <f t="shared" si="0"/>
        <v>Test_AA_64</v>
      </c>
      <c r="E65" s="7" t="s">
        <v>297</v>
      </c>
      <c r="F65" s="38" t="s">
        <v>75</v>
      </c>
      <c r="G65" s="8" t="s">
        <v>297</v>
      </c>
      <c r="H65" s="9">
        <v>43882</v>
      </c>
      <c r="I65" s="11" t="s">
        <v>285</v>
      </c>
      <c r="J65" s="14">
        <f t="shared" si="2"/>
        <v>1</v>
      </c>
      <c r="K65" s="14">
        <f t="shared" ca="1" si="1"/>
        <v>1</v>
      </c>
      <c r="L65" s="11" t="s">
        <v>285</v>
      </c>
      <c r="M65" s="61" t="s">
        <v>297</v>
      </c>
    </row>
    <row r="66" spans="1:13" ht="17" customHeight="1" x14ac:dyDescent="0.35">
      <c r="A66" s="5">
        <v>65</v>
      </c>
      <c r="B66" s="5" t="s">
        <v>3</v>
      </c>
      <c r="C66" s="6" t="s">
        <v>1</v>
      </c>
      <c r="D66" s="6" t="str">
        <f t="shared" si="0"/>
        <v>Test_AA_65</v>
      </c>
      <c r="E66" s="7" t="s">
        <v>297</v>
      </c>
      <c r="F66" s="38" t="s">
        <v>76</v>
      </c>
      <c r="G66" s="8" t="s">
        <v>297</v>
      </c>
      <c r="H66" s="9">
        <v>43885</v>
      </c>
      <c r="I66" s="11" t="s">
        <v>288</v>
      </c>
      <c r="J66" s="14">
        <f t="shared" si="2"/>
        <v>1</v>
      </c>
      <c r="K66" s="14">
        <f t="shared" ca="1" si="1"/>
        <v>1</v>
      </c>
      <c r="L66" s="11" t="s">
        <v>288</v>
      </c>
      <c r="M66" s="61" t="s">
        <v>297</v>
      </c>
    </row>
    <row r="67" spans="1:13" ht="17" customHeight="1" x14ac:dyDescent="0.35">
      <c r="A67" s="5">
        <v>66</v>
      </c>
      <c r="B67" s="5" t="s">
        <v>3</v>
      </c>
      <c r="C67" s="6" t="s">
        <v>1</v>
      </c>
      <c r="D67" s="6" t="str">
        <f t="shared" ref="D67:D107" si="3">_xlfn.CONCAT(B67,"_",C67,"_",A67)</f>
        <v>Test_AA_66</v>
      </c>
      <c r="E67" s="7" t="s">
        <v>297</v>
      </c>
      <c r="F67" s="38" t="s">
        <v>77</v>
      </c>
      <c r="G67" s="8" t="s">
        <v>297</v>
      </c>
      <c r="H67" s="9">
        <v>43875</v>
      </c>
      <c r="I67" s="11" t="s">
        <v>286</v>
      </c>
      <c r="J67" s="14">
        <f t="shared" si="2"/>
        <v>0</v>
      </c>
      <c r="K67" s="14">
        <f t="shared" ref="K67:K130" ca="1" si="4">IF(H67&lt;=TODAY(),1,0)</f>
        <v>1</v>
      </c>
      <c r="L67" s="11" t="s">
        <v>286</v>
      </c>
      <c r="M67" s="61" t="s">
        <v>297</v>
      </c>
    </row>
    <row r="68" spans="1:13" ht="17" customHeight="1" x14ac:dyDescent="0.35">
      <c r="A68" s="5">
        <v>67</v>
      </c>
      <c r="B68" s="5" t="s">
        <v>3</v>
      </c>
      <c r="C68" s="6" t="s">
        <v>1</v>
      </c>
      <c r="D68" s="6" t="str">
        <f t="shared" si="3"/>
        <v>Test_AA_67</v>
      </c>
      <c r="E68" s="7" t="s">
        <v>297</v>
      </c>
      <c r="F68" s="38" t="s">
        <v>78</v>
      </c>
      <c r="G68" s="8" t="s">
        <v>297</v>
      </c>
      <c r="H68" s="9">
        <v>43875</v>
      </c>
      <c r="I68" s="11" t="s">
        <v>286</v>
      </c>
      <c r="J68" s="14">
        <f t="shared" ref="J68:J131" si="5">IF(OR(I68="OK",I68="Not Relevant",I68="KO"),1,0)</f>
        <v>0</v>
      </c>
      <c r="K68" s="14">
        <f t="shared" ca="1" si="4"/>
        <v>1</v>
      </c>
      <c r="L68" s="11" t="s">
        <v>286</v>
      </c>
      <c r="M68" s="61" t="s">
        <v>297</v>
      </c>
    </row>
    <row r="69" spans="1:13" ht="17" customHeight="1" x14ac:dyDescent="0.35">
      <c r="A69" s="5">
        <v>68</v>
      </c>
      <c r="B69" s="5" t="s">
        <v>3</v>
      </c>
      <c r="C69" s="6" t="s">
        <v>1</v>
      </c>
      <c r="D69" s="6" t="str">
        <f t="shared" si="3"/>
        <v>Test_AA_68</v>
      </c>
      <c r="E69" s="7" t="s">
        <v>297</v>
      </c>
      <c r="F69" s="38" t="s">
        <v>79</v>
      </c>
      <c r="G69" s="8" t="s">
        <v>297</v>
      </c>
      <c r="H69" s="9">
        <v>43878</v>
      </c>
      <c r="I69" s="11" t="s">
        <v>286</v>
      </c>
      <c r="J69" s="14">
        <f t="shared" si="5"/>
        <v>0</v>
      </c>
      <c r="K69" s="14">
        <f t="shared" ca="1" si="4"/>
        <v>1</v>
      </c>
      <c r="L69" s="11" t="s">
        <v>286</v>
      </c>
      <c r="M69" s="61" t="s">
        <v>297</v>
      </c>
    </row>
    <row r="70" spans="1:13" ht="17" customHeight="1" x14ac:dyDescent="0.35">
      <c r="A70" s="5">
        <v>69</v>
      </c>
      <c r="B70" s="5" t="s">
        <v>3</v>
      </c>
      <c r="C70" s="6" t="s">
        <v>1</v>
      </c>
      <c r="D70" s="6" t="str">
        <f t="shared" si="3"/>
        <v>Test_AA_69</v>
      </c>
      <c r="E70" s="7" t="s">
        <v>297</v>
      </c>
      <c r="F70" s="38" t="s">
        <v>80</v>
      </c>
      <c r="G70" s="8" t="s">
        <v>297</v>
      </c>
      <c r="H70" s="9">
        <v>43878</v>
      </c>
      <c r="I70" s="11" t="s">
        <v>286</v>
      </c>
      <c r="J70" s="14">
        <f t="shared" si="5"/>
        <v>0</v>
      </c>
      <c r="K70" s="14">
        <f t="shared" ca="1" si="4"/>
        <v>1</v>
      </c>
      <c r="L70" s="11" t="s">
        <v>286</v>
      </c>
      <c r="M70" s="61" t="s">
        <v>297</v>
      </c>
    </row>
    <row r="71" spans="1:13" ht="17" customHeight="1" x14ac:dyDescent="0.35">
      <c r="A71" s="5">
        <v>70</v>
      </c>
      <c r="B71" s="5" t="s">
        <v>3</v>
      </c>
      <c r="C71" s="6" t="s">
        <v>1</v>
      </c>
      <c r="D71" s="6" t="str">
        <f t="shared" si="3"/>
        <v>Test_AA_70</v>
      </c>
      <c r="E71" s="7" t="s">
        <v>297</v>
      </c>
      <c r="F71" s="38" t="s">
        <v>81</v>
      </c>
      <c r="G71" s="8" t="s">
        <v>297</v>
      </c>
      <c r="H71" s="9">
        <v>43878</v>
      </c>
      <c r="I71" s="11" t="s">
        <v>286</v>
      </c>
      <c r="J71" s="14">
        <f t="shared" si="5"/>
        <v>0</v>
      </c>
      <c r="K71" s="14">
        <f t="shared" ca="1" si="4"/>
        <v>1</v>
      </c>
      <c r="L71" s="11" t="s">
        <v>286</v>
      </c>
      <c r="M71" s="61" t="s">
        <v>297</v>
      </c>
    </row>
    <row r="72" spans="1:13" ht="17" customHeight="1" x14ac:dyDescent="0.35">
      <c r="A72" s="5">
        <v>71</v>
      </c>
      <c r="B72" s="5" t="s">
        <v>3</v>
      </c>
      <c r="C72" s="6" t="s">
        <v>1</v>
      </c>
      <c r="D72" s="6" t="str">
        <f t="shared" si="3"/>
        <v>Test_AA_71</v>
      </c>
      <c r="E72" s="7" t="s">
        <v>297</v>
      </c>
      <c r="F72" s="38" t="s">
        <v>82</v>
      </c>
      <c r="G72" s="8" t="s">
        <v>297</v>
      </c>
      <c r="H72" s="9">
        <v>43878</v>
      </c>
      <c r="I72" s="11" t="s">
        <v>286</v>
      </c>
      <c r="J72" s="14">
        <f t="shared" si="5"/>
        <v>0</v>
      </c>
      <c r="K72" s="14">
        <f t="shared" ca="1" si="4"/>
        <v>1</v>
      </c>
      <c r="L72" s="11" t="s">
        <v>286</v>
      </c>
      <c r="M72" s="61" t="s">
        <v>297</v>
      </c>
    </row>
    <row r="73" spans="1:13" ht="17" customHeight="1" x14ac:dyDescent="0.35">
      <c r="A73" s="5">
        <v>72</v>
      </c>
      <c r="B73" s="5" t="s">
        <v>3</v>
      </c>
      <c r="C73" s="6" t="s">
        <v>1</v>
      </c>
      <c r="D73" s="6" t="str">
        <f t="shared" si="3"/>
        <v>Test_AA_72</v>
      </c>
      <c r="E73" s="7" t="s">
        <v>297</v>
      </c>
      <c r="F73" s="38" t="s">
        <v>83</v>
      </c>
      <c r="G73" s="8" t="s">
        <v>297</v>
      </c>
      <c r="H73" s="9">
        <v>43879</v>
      </c>
      <c r="I73" s="11" t="s">
        <v>286</v>
      </c>
      <c r="J73" s="14">
        <f t="shared" si="5"/>
        <v>0</v>
      </c>
      <c r="K73" s="14">
        <f t="shared" ca="1" si="4"/>
        <v>1</v>
      </c>
      <c r="L73" s="11" t="s">
        <v>286</v>
      </c>
      <c r="M73" s="61" t="s">
        <v>297</v>
      </c>
    </row>
    <row r="74" spans="1:13" ht="17" customHeight="1" x14ac:dyDescent="0.35">
      <c r="A74" s="5">
        <v>73</v>
      </c>
      <c r="B74" s="5" t="s">
        <v>3</v>
      </c>
      <c r="C74" s="6" t="s">
        <v>1</v>
      </c>
      <c r="D74" s="6" t="str">
        <f t="shared" si="3"/>
        <v>Test_AA_73</v>
      </c>
      <c r="E74" s="7" t="s">
        <v>297</v>
      </c>
      <c r="F74" s="38" t="s">
        <v>84</v>
      </c>
      <c r="G74" s="8" t="s">
        <v>297</v>
      </c>
      <c r="H74" s="9">
        <v>43879</v>
      </c>
      <c r="I74" s="11" t="s">
        <v>286</v>
      </c>
      <c r="J74" s="14">
        <f t="shared" si="5"/>
        <v>0</v>
      </c>
      <c r="K74" s="14">
        <f t="shared" ca="1" si="4"/>
        <v>1</v>
      </c>
      <c r="L74" s="11" t="s">
        <v>286</v>
      </c>
      <c r="M74" s="61" t="s">
        <v>297</v>
      </c>
    </row>
    <row r="75" spans="1:13" ht="17" customHeight="1" x14ac:dyDescent="0.35">
      <c r="A75" s="5">
        <v>74</v>
      </c>
      <c r="B75" s="5" t="s">
        <v>3</v>
      </c>
      <c r="C75" s="6" t="s">
        <v>1</v>
      </c>
      <c r="D75" s="6" t="str">
        <f t="shared" si="3"/>
        <v>Test_AA_74</v>
      </c>
      <c r="E75" s="7" t="s">
        <v>297</v>
      </c>
      <c r="F75" s="38" t="s">
        <v>85</v>
      </c>
      <c r="G75" s="8" t="s">
        <v>297</v>
      </c>
      <c r="H75" s="9">
        <v>43879</v>
      </c>
      <c r="I75" s="11" t="s">
        <v>286</v>
      </c>
      <c r="J75" s="14">
        <f t="shared" si="5"/>
        <v>0</v>
      </c>
      <c r="K75" s="14">
        <f t="shared" ca="1" si="4"/>
        <v>1</v>
      </c>
      <c r="L75" s="11" t="s">
        <v>286</v>
      </c>
      <c r="M75" s="61" t="s">
        <v>297</v>
      </c>
    </row>
    <row r="76" spans="1:13" ht="17" customHeight="1" x14ac:dyDescent="0.35">
      <c r="A76" s="5">
        <v>75</v>
      </c>
      <c r="B76" s="5" t="s">
        <v>3</v>
      </c>
      <c r="C76" s="6" t="s">
        <v>1</v>
      </c>
      <c r="D76" s="6" t="str">
        <f t="shared" si="3"/>
        <v>Test_AA_75</v>
      </c>
      <c r="E76" s="7" t="s">
        <v>297</v>
      </c>
      <c r="F76" s="38" t="s">
        <v>86</v>
      </c>
      <c r="G76" s="8" t="s">
        <v>297</v>
      </c>
      <c r="H76" s="9">
        <v>43879</v>
      </c>
      <c r="I76" s="11" t="s">
        <v>286</v>
      </c>
      <c r="J76" s="14">
        <f t="shared" si="5"/>
        <v>0</v>
      </c>
      <c r="K76" s="14">
        <f t="shared" ca="1" si="4"/>
        <v>1</v>
      </c>
      <c r="L76" s="11" t="s">
        <v>286</v>
      </c>
      <c r="M76" s="61" t="s">
        <v>297</v>
      </c>
    </row>
    <row r="77" spans="1:13" ht="17" customHeight="1" x14ac:dyDescent="0.35">
      <c r="A77" s="5">
        <v>76</v>
      </c>
      <c r="B77" s="5" t="s">
        <v>3</v>
      </c>
      <c r="C77" s="6" t="s">
        <v>1</v>
      </c>
      <c r="D77" s="6" t="str">
        <f t="shared" si="3"/>
        <v>Test_AA_76</v>
      </c>
      <c r="E77" s="7" t="s">
        <v>297</v>
      </c>
      <c r="F77" s="38" t="s">
        <v>87</v>
      </c>
      <c r="G77" s="8" t="s">
        <v>297</v>
      </c>
      <c r="H77" s="9">
        <v>43880</v>
      </c>
      <c r="I77" s="11" t="s">
        <v>286</v>
      </c>
      <c r="J77" s="14">
        <f t="shared" si="5"/>
        <v>0</v>
      </c>
      <c r="K77" s="14">
        <f t="shared" ca="1" si="4"/>
        <v>1</v>
      </c>
      <c r="L77" s="11" t="s">
        <v>286</v>
      </c>
      <c r="M77" s="61" t="s">
        <v>297</v>
      </c>
    </row>
    <row r="78" spans="1:13" ht="17" customHeight="1" x14ac:dyDescent="0.35">
      <c r="A78" s="5">
        <v>77</v>
      </c>
      <c r="B78" s="5" t="s">
        <v>3</v>
      </c>
      <c r="C78" s="6" t="s">
        <v>1</v>
      </c>
      <c r="D78" s="6" t="str">
        <f t="shared" si="3"/>
        <v>Test_AA_77</v>
      </c>
      <c r="E78" s="7" t="s">
        <v>297</v>
      </c>
      <c r="F78" s="38" t="s">
        <v>88</v>
      </c>
      <c r="G78" s="8" t="s">
        <v>297</v>
      </c>
      <c r="H78" s="9">
        <v>43880</v>
      </c>
      <c r="I78" s="11" t="s">
        <v>286</v>
      </c>
      <c r="J78" s="14">
        <f t="shared" si="5"/>
        <v>0</v>
      </c>
      <c r="K78" s="14">
        <f t="shared" ca="1" si="4"/>
        <v>1</v>
      </c>
      <c r="L78" s="11" t="s">
        <v>286</v>
      </c>
      <c r="M78" s="61" t="s">
        <v>297</v>
      </c>
    </row>
    <row r="79" spans="1:13" ht="17" customHeight="1" x14ac:dyDescent="0.35">
      <c r="A79" s="5">
        <v>78</v>
      </c>
      <c r="B79" s="5" t="s">
        <v>3</v>
      </c>
      <c r="C79" s="6" t="s">
        <v>1</v>
      </c>
      <c r="D79" s="6" t="str">
        <f t="shared" si="3"/>
        <v>Test_AA_78</v>
      </c>
      <c r="E79" s="7" t="s">
        <v>297</v>
      </c>
      <c r="F79" s="38" t="s">
        <v>89</v>
      </c>
      <c r="G79" s="8" t="s">
        <v>297</v>
      </c>
      <c r="H79" s="9">
        <v>43880</v>
      </c>
      <c r="I79" s="11" t="s">
        <v>286</v>
      </c>
      <c r="J79" s="14">
        <f t="shared" si="5"/>
        <v>0</v>
      </c>
      <c r="K79" s="14">
        <f t="shared" ca="1" si="4"/>
        <v>1</v>
      </c>
      <c r="L79" s="11" t="s">
        <v>286</v>
      </c>
      <c r="M79" s="61" t="s">
        <v>297</v>
      </c>
    </row>
    <row r="80" spans="1:13" ht="17" customHeight="1" x14ac:dyDescent="0.35">
      <c r="A80" s="5">
        <v>79</v>
      </c>
      <c r="B80" s="5" t="s">
        <v>3</v>
      </c>
      <c r="C80" s="6" t="s">
        <v>1</v>
      </c>
      <c r="D80" s="6" t="str">
        <f t="shared" si="3"/>
        <v>Test_AA_79</v>
      </c>
      <c r="E80" s="7" t="s">
        <v>297</v>
      </c>
      <c r="F80" s="38" t="s">
        <v>90</v>
      </c>
      <c r="G80" s="8" t="s">
        <v>297</v>
      </c>
      <c r="H80" s="9">
        <v>43880</v>
      </c>
      <c r="I80" s="11" t="s">
        <v>286</v>
      </c>
      <c r="J80" s="14">
        <f t="shared" si="5"/>
        <v>0</v>
      </c>
      <c r="K80" s="14">
        <f t="shared" ca="1" si="4"/>
        <v>1</v>
      </c>
      <c r="L80" s="11" t="s">
        <v>286</v>
      </c>
      <c r="M80" s="61" t="s">
        <v>297</v>
      </c>
    </row>
    <row r="81" spans="1:13" ht="17" customHeight="1" x14ac:dyDescent="0.35">
      <c r="A81" s="5">
        <v>80</v>
      </c>
      <c r="B81" s="5" t="s">
        <v>3</v>
      </c>
      <c r="C81" s="6" t="s">
        <v>1</v>
      </c>
      <c r="D81" s="6" t="str">
        <f t="shared" si="3"/>
        <v>Test_AA_80</v>
      </c>
      <c r="E81" s="7" t="s">
        <v>297</v>
      </c>
      <c r="F81" s="38" t="s">
        <v>91</v>
      </c>
      <c r="G81" s="8" t="s">
        <v>297</v>
      </c>
      <c r="H81" s="9">
        <v>43881</v>
      </c>
      <c r="I81" s="11" t="s">
        <v>286</v>
      </c>
      <c r="J81" s="14">
        <f t="shared" si="5"/>
        <v>0</v>
      </c>
      <c r="K81" s="14">
        <f t="shared" ca="1" si="4"/>
        <v>1</v>
      </c>
      <c r="L81" s="11" t="s">
        <v>286</v>
      </c>
      <c r="M81" s="61" t="s">
        <v>297</v>
      </c>
    </row>
    <row r="82" spans="1:13" ht="17" customHeight="1" x14ac:dyDescent="0.35">
      <c r="A82" s="5">
        <v>81</v>
      </c>
      <c r="B82" s="5" t="s">
        <v>3</v>
      </c>
      <c r="C82" s="6" t="s">
        <v>1</v>
      </c>
      <c r="D82" s="6" t="str">
        <f t="shared" si="3"/>
        <v>Test_AA_81</v>
      </c>
      <c r="E82" s="7" t="s">
        <v>297</v>
      </c>
      <c r="F82" s="38" t="s">
        <v>92</v>
      </c>
      <c r="G82" s="8" t="s">
        <v>297</v>
      </c>
      <c r="H82" s="9">
        <v>43881</v>
      </c>
      <c r="I82" s="11" t="s">
        <v>286</v>
      </c>
      <c r="J82" s="14">
        <f t="shared" si="5"/>
        <v>0</v>
      </c>
      <c r="K82" s="14">
        <f t="shared" ca="1" si="4"/>
        <v>1</v>
      </c>
      <c r="L82" s="11" t="s">
        <v>286</v>
      </c>
      <c r="M82" s="61" t="s">
        <v>297</v>
      </c>
    </row>
    <row r="83" spans="1:13" ht="17" customHeight="1" x14ac:dyDescent="0.35">
      <c r="A83" s="5">
        <v>82</v>
      </c>
      <c r="B83" s="5" t="s">
        <v>3</v>
      </c>
      <c r="C83" s="6" t="s">
        <v>1</v>
      </c>
      <c r="D83" s="6" t="str">
        <f t="shared" si="3"/>
        <v>Test_AA_82</v>
      </c>
      <c r="E83" s="7" t="s">
        <v>297</v>
      </c>
      <c r="F83" s="38" t="s">
        <v>93</v>
      </c>
      <c r="G83" s="8" t="s">
        <v>297</v>
      </c>
      <c r="H83" s="9">
        <v>43881</v>
      </c>
      <c r="I83" s="11" t="s">
        <v>286</v>
      </c>
      <c r="J83" s="14">
        <f t="shared" si="5"/>
        <v>0</v>
      </c>
      <c r="K83" s="14">
        <f t="shared" ca="1" si="4"/>
        <v>1</v>
      </c>
      <c r="L83" s="11" t="s">
        <v>286</v>
      </c>
      <c r="M83" s="61" t="s">
        <v>297</v>
      </c>
    </row>
    <row r="84" spans="1:13" ht="17" customHeight="1" x14ac:dyDescent="0.35">
      <c r="A84" s="5">
        <v>83</v>
      </c>
      <c r="B84" s="5" t="s">
        <v>3</v>
      </c>
      <c r="C84" s="6" t="s">
        <v>1</v>
      </c>
      <c r="D84" s="6" t="str">
        <f t="shared" si="3"/>
        <v>Test_AA_83</v>
      </c>
      <c r="E84" s="7" t="s">
        <v>297</v>
      </c>
      <c r="F84" s="38" t="s">
        <v>94</v>
      </c>
      <c r="G84" s="8" t="s">
        <v>297</v>
      </c>
      <c r="H84" s="9">
        <v>43881</v>
      </c>
      <c r="I84" s="11" t="s">
        <v>286</v>
      </c>
      <c r="J84" s="14">
        <f t="shared" si="5"/>
        <v>0</v>
      </c>
      <c r="K84" s="14">
        <f t="shared" ca="1" si="4"/>
        <v>1</v>
      </c>
      <c r="L84" s="11" t="s">
        <v>286</v>
      </c>
      <c r="M84" s="61" t="s">
        <v>297</v>
      </c>
    </row>
    <row r="85" spans="1:13" ht="17" customHeight="1" x14ac:dyDescent="0.35">
      <c r="A85" s="5">
        <v>84</v>
      </c>
      <c r="B85" s="5" t="s">
        <v>3</v>
      </c>
      <c r="C85" s="6" t="s">
        <v>1</v>
      </c>
      <c r="D85" s="6" t="str">
        <f t="shared" si="3"/>
        <v>Test_AA_84</v>
      </c>
      <c r="E85" s="7" t="s">
        <v>297</v>
      </c>
      <c r="F85" s="38" t="s">
        <v>95</v>
      </c>
      <c r="G85" s="8" t="s">
        <v>297</v>
      </c>
      <c r="H85" s="9">
        <v>43882</v>
      </c>
      <c r="I85" s="11" t="s">
        <v>286</v>
      </c>
      <c r="J85" s="14">
        <f t="shared" si="5"/>
        <v>0</v>
      </c>
      <c r="K85" s="14">
        <f t="shared" ca="1" si="4"/>
        <v>1</v>
      </c>
      <c r="L85" s="11" t="s">
        <v>286</v>
      </c>
      <c r="M85" s="61" t="s">
        <v>297</v>
      </c>
    </row>
    <row r="86" spans="1:13" ht="17" customHeight="1" x14ac:dyDescent="0.3">
      <c r="A86" s="5">
        <v>85</v>
      </c>
      <c r="B86" s="5" t="s">
        <v>3</v>
      </c>
      <c r="C86" s="6" t="s">
        <v>1</v>
      </c>
      <c r="D86" s="6" t="str">
        <f t="shared" si="3"/>
        <v>Test_AA_85</v>
      </c>
      <c r="E86" s="7" t="s">
        <v>297</v>
      </c>
      <c r="F86" s="40" t="s">
        <v>155</v>
      </c>
      <c r="G86" s="8" t="s">
        <v>297</v>
      </c>
      <c r="H86" s="9">
        <v>43882</v>
      </c>
      <c r="I86" s="11" t="s">
        <v>19</v>
      </c>
      <c r="J86" s="14">
        <f t="shared" si="5"/>
        <v>1</v>
      </c>
      <c r="K86" s="14">
        <f t="shared" ca="1" si="4"/>
        <v>1</v>
      </c>
      <c r="L86" s="11" t="s">
        <v>19</v>
      </c>
      <c r="M86" s="61" t="s">
        <v>297</v>
      </c>
    </row>
    <row r="87" spans="1:13" ht="17" customHeight="1" x14ac:dyDescent="0.35">
      <c r="A87" s="5">
        <v>86</v>
      </c>
      <c r="B87" s="5" t="s">
        <v>3</v>
      </c>
      <c r="C87" s="6" t="s">
        <v>1</v>
      </c>
      <c r="D87" s="6" t="str">
        <f t="shared" si="3"/>
        <v>Test_AA_86</v>
      </c>
      <c r="E87" s="7" t="s">
        <v>297</v>
      </c>
      <c r="F87" s="38" t="s">
        <v>156</v>
      </c>
      <c r="G87" s="8" t="s">
        <v>297</v>
      </c>
      <c r="H87" s="9">
        <v>43882</v>
      </c>
      <c r="I87" s="11" t="s">
        <v>285</v>
      </c>
      <c r="J87" s="14">
        <f t="shared" si="5"/>
        <v>1</v>
      </c>
      <c r="K87" s="14">
        <f t="shared" ca="1" si="4"/>
        <v>1</v>
      </c>
      <c r="L87" s="11" t="s">
        <v>285</v>
      </c>
      <c r="M87" s="61" t="s">
        <v>297</v>
      </c>
    </row>
    <row r="88" spans="1:13" ht="17" customHeight="1" x14ac:dyDescent="0.35">
      <c r="A88" s="5">
        <v>87</v>
      </c>
      <c r="B88" s="5" t="s">
        <v>3</v>
      </c>
      <c r="C88" s="6" t="s">
        <v>1</v>
      </c>
      <c r="D88" s="6" t="str">
        <f t="shared" si="3"/>
        <v>Test_AA_87</v>
      </c>
      <c r="E88" s="7" t="s">
        <v>297</v>
      </c>
      <c r="F88" s="38" t="s">
        <v>157</v>
      </c>
      <c r="G88" s="8" t="s">
        <v>297</v>
      </c>
      <c r="H88" s="9">
        <v>43882</v>
      </c>
      <c r="I88" s="11" t="s">
        <v>285</v>
      </c>
      <c r="J88" s="14">
        <f t="shared" si="5"/>
        <v>1</v>
      </c>
      <c r="K88" s="14">
        <f t="shared" ca="1" si="4"/>
        <v>1</v>
      </c>
      <c r="L88" s="11" t="s">
        <v>285</v>
      </c>
      <c r="M88" s="61" t="s">
        <v>297</v>
      </c>
    </row>
    <row r="89" spans="1:13" ht="17" customHeight="1" x14ac:dyDescent="0.35">
      <c r="A89" s="5">
        <v>88</v>
      </c>
      <c r="B89" s="5" t="s">
        <v>3</v>
      </c>
      <c r="C89" s="6" t="s">
        <v>1</v>
      </c>
      <c r="D89" s="6" t="str">
        <f t="shared" si="3"/>
        <v>Test_AA_88</v>
      </c>
      <c r="E89" s="7" t="s">
        <v>297</v>
      </c>
      <c r="F89" s="38" t="s">
        <v>158</v>
      </c>
      <c r="G89" s="8" t="s">
        <v>297</v>
      </c>
      <c r="H89" s="54">
        <v>43885</v>
      </c>
      <c r="I89" s="11" t="s">
        <v>285</v>
      </c>
      <c r="J89" s="14">
        <f t="shared" si="5"/>
        <v>1</v>
      </c>
      <c r="K89" s="14">
        <f t="shared" ca="1" si="4"/>
        <v>1</v>
      </c>
      <c r="L89" s="11" t="s">
        <v>285</v>
      </c>
      <c r="M89" s="61" t="s">
        <v>297</v>
      </c>
    </row>
    <row r="90" spans="1:13" ht="17" customHeight="1" x14ac:dyDescent="0.35">
      <c r="A90" s="5">
        <v>89</v>
      </c>
      <c r="B90" s="5" t="s">
        <v>3</v>
      </c>
      <c r="C90" s="6" t="s">
        <v>1</v>
      </c>
      <c r="D90" s="6" t="str">
        <f t="shared" si="3"/>
        <v>Test_AA_89</v>
      </c>
      <c r="E90" s="7" t="s">
        <v>297</v>
      </c>
      <c r="F90" s="41" t="s">
        <v>159</v>
      </c>
      <c r="G90" s="8" t="s">
        <v>297</v>
      </c>
      <c r="H90" s="54">
        <v>43885</v>
      </c>
      <c r="I90" s="11" t="s">
        <v>285</v>
      </c>
      <c r="J90" s="14">
        <f t="shared" si="5"/>
        <v>1</v>
      </c>
      <c r="K90" s="14">
        <f t="shared" ca="1" si="4"/>
        <v>1</v>
      </c>
      <c r="L90" s="11" t="s">
        <v>285</v>
      </c>
      <c r="M90" s="61" t="s">
        <v>297</v>
      </c>
    </row>
    <row r="91" spans="1:13" ht="17" customHeight="1" x14ac:dyDescent="0.35">
      <c r="A91" s="5">
        <v>90</v>
      </c>
      <c r="B91" s="5" t="s">
        <v>3</v>
      </c>
      <c r="C91" s="6" t="s">
        <v>1</v>
      </c>
      <c r="D91" s="6" t="str">
        <f t="shared" si="3"/>
        <v>Test_AA_90</v>
      </c>
      <c r="E91" s="7" t="s">
        <v>297</v>
      </c>
      <c r="F91" s="38" t="s">
        <v>160</v>
      </c>
      <c r="G91" s="8" t="s">
        <v>297</v>
      </c>
      <c r="H91" s="54">
        <v>43885</v>
      </c>
      <c r="I91" s="11" t="s">
        <v>19</v>
      </c>
      <c r="J91" s="14">
        <f t="shared" si="5"/>
        <v>1</v>
      </c>
      <c r="K91" s="14">
        <f t="shared" ca="1" si="4"/>
        <v>1</v>
      </c>
      <c r="L91" s="11" t="s">
        <v>19</v>
      </c>
      <c r="M91" s="61" t="s">
        <v>297</v>
      </c>
    </row>
    <row r="92" spans="1:13" ht="17" customHeight="1" x14ac:dyDescent="0.35">
      <c r="A92" s="5">
        <v>91</v>
      </c>
      <c r="B92" s="5" t="s">
        <v>3</v>
      </c>
      <c r="C92" s="6" t="s">
        <v>1</v>
      </c>
      <c r="D92" s="6" t="str">
        <f t="shared" si="3"/>
        <v>Test_AA_91</v>
      </c>
      <c r="E92" s="7" t="s">
        <v>297</v>
      </c>
      <c r="F92" s="38" t="s">
        <v>161</v>
      </c>
      <c r="G92" s="8" t="s">
        <v>297</v>
      </c>
      <c r="H92" s="54">
        <v>43885</v>
      </c>
      <c r="I92" s="11" t="s">
        <v>19</v>
      </c>
      <c r="J92" s="14">
        <f t="shared" si="5"/>
        <v>1</v>
      </c>
      <c r="K92" s="14">
        <f t="shared" ca="1" si="4"/>
        <v>1</v>
      </c>
      <c r="L92" s="11" t="s">
        <v>19</v>
      </c>
      <c r="M92" s="61" t="s">
        <v>297</v>
      </c>
    </row>
    <row r="93" spans="1:13" ht="17" customHeight="1" x14ac:dyDescent="0.35">
      <c r="A93" s="5">
        <v>92</v>
      </c>
      <c r="B93" s="5" t="s">
        <v>3</v>
      </c>
      <c r="C93" s="6" t="s">
        <v>1</v>
      </c>
      <c r="D93" s="6" t="str">
        <f t="shared" si="3"/>
        <v>Test_AA_92</v>
      </c>
      <c r="E93" s="7" t="s">
        <v>297</v>
      </c>
      <c r="F93" s="38" t="s">
        <v>162</v>
      </c>
      <c r="G93" s="8" t="s">
        <v>297</v>
      </c>
      <c r="H93" s="54">
        <v>43886</v>
      </c>
      <c r="I93" s="11" t="s">
        <v>19</v>
      </c>
      <c r="J93" s="14">
        <f t="shared" si="5"/>
        <v>1</v>
      </c>
      <c r="K93" s="14">
        <f t="shared" ca="1" si="4"/>
        <v>1</v>
      </c>
      <c r="L93" s="11" t="s">
        <v>19</v>
      </c>
      <c r="M93" s="61" t="s">
        <v>297</v>
      </c>
    </row>
    <row r="94" spans="1:13" ht="17" customHeight="1" x14ac:dyDescent="0.35">
      <c r="A94" s="5">
        <v>93</v>
      </c>
      <c r="B94" s="5" t="s">
        <v>3</v>
      </c>
      <c r="C94" s="6" t="s">
        <v>1</v>
      </c>
      <c r="D94" s="6" t="str">
        <f t="shared" si="3"/>
        <v>Test_AA_93</v>
      </c>
      <c r="E94" s="7" t="s">
        <v>297</v>
      </c>
      <c r="F94" s="38" t="s">
        <v>163</v>
      </c>
      <c r="G94" s="8" t="s">
        <v>297</v>
      </c>
      <c r="H94" s="54">
        <v>43886</v>
      </c>
      <c r="I94" s="11" t="s">
        <v>19</v>
      </c>
      <c r="J94" s="14">
        <f t="shared" si="5"/>
        <v>1</v>
      </c>
      <c r="K94" s="14">
        <f t="shared" ca="1" si="4"/>
        <v>1</v>
      </c>
      <c r="L94" s="11" t="s">
        <v>19</v>
      </c>
      <c r="M94" s="61" t="s">
        <v>297</v>
      </c>
    </row>
    <row r="95" spans="1:13" ht="17" customHeight="1" x14ac:dyDescent="0.35">
      <c r="A95" s="5">
        <v>94</v>
      </c>
      <c r="B95" s="5" t="s">
        <v>3</v>
      </c>
      <c r="C95" s="6" t="s">
        <v>1</v>
      </c>
      <c r="D95" s="6" t="str">
        <f t="shared" si="3"/>
        <v>Test_AA_94</v>
      </c>
      <c r="E95" s="7" t="s">
        <v>297</v>
      </c>
      <c r="F95" s="38" t="s">
        <v>164</v>
      </c>
      <c r="G95" s="8" t="s">
        <v>297</v>
      </c>
      <c r="H95" s="54">
        <v>43886</v>
      </c>
      <c r="I95" s="11" t="s">
        <v>19</v>
      </c>
      <c r="J95" s="14">
        <f t="shared" si="5"/>
        <v>1</v>
      </c>
      <c r="K95" s="14">
        <f t="shared" ca="1" si="4"/>
        <v>1</v>
      </c>
      <c r="L95" s="11" t="s">
        <v>19</v>
      </c>
      <c r="M95" s="61" t="s">
        <v>297</v>
      </c>
    </row>
    <row r="96" spans="1:13" ht="17" customHeight="1" x14ac:dyDescent="0.35">
      <c r="A96" s="5">
        <v>95</v>
      </c>
      <c r="B96" s="5" t="s">
        <v>3</v>
      </c>
      <c r="C96" s="6" t="s">
        <v>1</v>
      </c>
      <c r="D96" s="6" t="str">
        <f t="shared" si="3"/>
        <v>Test_AA_95</v>
      </c>
      <c r="E96" s="7" t="s">
        <v>297</v>
      </c>
      <c r="F96" s="38" t="s">
        <v>165</v>
      </c>
      <c r="G96" s="8" t="s">
        <v>297</v>
      </c>
      <c r="H96" s="54">
        <v>43886</v>
      </c>
      <c r="I96" s="11" t="s">
        <v>19</v>
      </c>
      <c r="J96" s="14">
        <f t="shared" si="5"/>
        <v>1</v>
      </c>
      <c r="K96" s="14">
        <f t="shared" ca="1" si="4"/>
        <v>1</v>
      </c>
      <c r="L96" s="11" t="s">
        <v>19</v>
      </c>
      <c r="M96" s="61" t="s">
        <v>297</v>
      </c>
    </row>
    <row r="97" spans="1:13" ht="17" customHeight="1" x14ac:dyDescent="0.35">
      <c r="A97" s="5">
        <v>96</v>
      </c>
      <c r="B97" s="5" t="s">
        <v>3</v>
      </c>
      <c r="C97" s="6" t="s">
        <v>1</v>
      </c>
      <c r="D97" s="6" t="str">
        <f t="shared" si="3"/>
        <v>Test_AA_96</v>
      </c>
      <c r="E97" s="7" t="s">
        <v>297</v>
      </c>
      <c r="F97" s="38" t="s">
        <v>166</v>
      </c>
      <c r="G97" s="8" t="s">
        <v>297</v>
      </c>
      <c r="H97" s="54">
        <v>43887</v>
      </c>
      <c r="I97" s="11" t="s">
        <v>19</v>
      </c>
      <c r="J97" s="14">
        <f t="shared" si="5"/>
        <v>1</v>
      </c>
      <c r="K97" s="14">
        <f t="shared" ca="1" si="4"/>
        <v>1</v>
      </c>
      <c r="L97" s="11" t="s">
        <v>19</v>
      </c>
      <c r="M97" s="61" t="s">
        <v>297</v>
      </c>
    </row>
    <row r="98" spans="1:13" ht="17" customHeight="1" x14ac:dyDescent="0.35">
      <c r="A98" s="5">
        <v>98</v>
      </c>
      <c r="B98" s="5" t="s">
        <v>3</v>
      </c>
      <c r="C98" s="6" t="s">
        <v>1</v>
      </c>
      <c r="D98" s="6" t="str">
        <f t="shared" si="3"/>
        <v>Test_AA_98</v>
      </c>
      <c r="E98" s="7" t="s">
        <v>297</v>
      </c>
      <c r="F98" s="38" t="s">
        <v>167</v>
      </c>
      <c r="G98" s="8" t="s">
        <v>297</v>
      </c>
      <c r="H98" s="54">
        <v>43887</v>
      </c>
      <c r="I98" s="11" t="s">
        <v>289</v>
      </c>
      <c r="J98" s="14">
        <f t="shared" si="5"/>
        <v>1</v>
      </c>
      <c r="K98" s="14">
        <f t="shared" ca="1" si="4"/>
        <v>1</v>
      </c>
      <c r="L98" s="11" t="s">
        <v>289</v>
      </c>
      <c r="M98" s="61" t="s">
        <v>297</v>
      </c>
    </row>
    <row r="99" spans="1:13" ht="17" customHeight="1" x14ac:dyDescent="0.35">
      <c r="A99" s="5">
        <v>99</v>
      </c>
      <c r="B99" s="5" t="s">
        <v>3</v>
      </c>
      <c r="C99" s="6" t="s">
        <v>1</v>
      </c>
      <c r="D99" s="6" t="str">
        <f t="shared" si="3"/>
        <v>Test_AA_99</v>
      </c>
      <c r="E99" s="7" t="s">
        <v>297</v>
      </c>
      <c r="F99" s="65" t="s">
        <v>290</v>
      </c>
      <c r="G99" s="8" t="s">
        <v>297</v>
      </c>
      <c r="H99" s="54">
        <v>43887</v>
      </c>
      <c r="I99" s="11" t="s">
        <v>289</v>
      </c>
      <c r="J99" s="14">
        <f t="shared" si="5"/>
        <v>1</v>
      </c>
      <c r="K99" s="14">
        <f t="shared" ca="1" si="4"/>
        <v>1</v>
      </c>
      <c r="L99" s="11" t="s">
        <v>289</v>
      </c>
      <c r="M99" s="61" t="s">
        <v>297</v>
      </c>
    </row>
    <row r="100" spans="1:13" ht="17" customHeight="1" x14ac:dyDescent="0.35">
      <c r="A100" s="5">
        <v>100</v>
      </c>
      <c r="B100" s="5" t="s">
        <v>3</v>
      </c>
      <c r="C100" s="6" t="s">
        <v>1</v>
      </c>
      <c r="D100" s="6" t="str">
        <f t="shared" si="3"/>
        <v>Test_AA_100</v>
      </c>
      <c r="E100" s="7" t="s">
        <v>297</v>
      </c>
      <c r="F100" s="38" t="s">
        <v>168</v>
      </c>
      <c r="G100" s="8" t="s">
        <v>297</v>
      </c>
      <c r="H100" s="54">
        <v>43888</v>
      </c>
      <c r="I100" s="11" t="s">
        <v>19</v>
      </c>
      <c r="J100" s="14">
        <f t="shared" si="5"/>
        <v>1</v>
      </c>
      <c r="K100" s="14">
        <f t="shared" ca="1" si="4"/>
        <v>1</v>
      </c>
      <c r="L100" s="11" t="s">
        <v>19</v>
      </c>
      <c r="M100" s="61" t="s">
        <v>297</v>
      </c>
    </row>
    <row r="101" spans="1:13" ht="17" customHeight="1" x14ac:dyDescent="0.35">
      <c r="A101" s="5">
        <v>101</v>
      </c>
      <c r="B101" s="5" t="s">
        <v>3</v>
      </c>
      <c r="C101" s="6" t="s">
        <v>1</v>
      </c>
      <c r="D101" s="6" t="str">
        <f t="shared" si="3"/>
        <v>Test_AA_101</v>
      </c>
      <c r="E101" s="7" t="s">
        <v>297</v>
      </c>
      <c r="F101" s="38" t="s">
        <v>169</v>
      </c>
      <c r="G101" s="8" t="s">
        <v>297</v>
      </c>
      <c r="H101" s="54">
        <v>43888</v>
      </c>
      <c r="I101" s="11" t="s">
        <v>19</v>
      </c>
      <c r="J101" s="14">
        <f t="shared" si="5"/>
        <v>1</v>
      </c>
      <c r="K101" s="14">
        <f t="shared" ca="1" si="4"/>
        <v>1</v>
      </c>
      <c r="L101" s="11" t="s">
        <v>19</v>
      </c>
      <c r="M101" s="61" t="s">
        <v>297</v>
      </c>
    </row>
    <row r="102" spans="1:13" ht="17" customHeight="1" x14ac:dyDescent="0.35">
      <c r="A102" s="5">
        <v>102</v>
      </c>
      <c r="B102" s="5" t="s">
        <v>3</v>
      </c>
      <c r="C102" s="6" t="s">
        <v>1</v>
      </c>
      <c r="D102" s="6" t="str">
        <f t="shared" si="3"/>
        <v>Test_AA_102</v>
      </c>
      <c r="E102" s="7" t="s">
        <v>297</v>
      </c>
      <c r="F102" s="38" t="s">
        <v>170</v>
      </c>
      <c r="G102" s="8" t="s">
        <v>297</v>
      </c>
      <c r="H102" s="54">
        <v>43888</v>
      </c>
      <c r="I102" s="11" t="s">
        <v>19</v>
      </c>
      <c r="J102" s="14">
        <f t="shared" si="5"/>
        <v>1</v>
      </c>
      <c r="K102" s="14">
        <f t="shared" ca="1" si="4"/>
        <v>1</v>
      </c>
      <c r="L102" s="11" t="s">
        <v>19</v>
      </c>
      <c r="M102" s="61" t="s">
        <v>297</v>
      </c>
    </row>
    <row r="103" spans="1:13" ht="17" customHeight="1" x14ac:dyDescent="0.35">
      <c r="A103" s="5">
        <v>103</v>
      </c>
      <c r="B103" s="5" t="s">
        <v>3</v>
      </c>
      <c r="C103" s="6" t="s">
        <v>1</v>
      </c>
      <c r="D103" s="6" t="str">
        <f t="shared" si="3"/>
        <v>Test_AA_103</v>
      </c>
      <c r="E103" s="7" t="s">
        <v>297</v>
      </c>
      <c r="F103" s="38" t="s">
        <v>171</v>
      </c>
      <c r="G103" s="8" t="s">
        <v>297</v>
      </c>
      <c r="H103" s="54">
        <v>43888</v>
      </c>
      <c r="I103" s="11" t="s">
        <v>289</v>
      </c>
      <c r="J103" s="14">
        <f t="shared" si="5"/>
        <v>1</v>
      </c>
      <c r="K103" s="14">
        <f t="shared" ca="1" si="4"/>
        <v>1</v>
      </c>
      <c r="L103" s="11" t="s">
        <v>289</v>
      </c>
      <c r="M103" s="61" t="s">
        <v>297</v>
      </c>
    </row>
    <row r="104" spans="1:13" ht="17" customHeight="1" x14ac:dyDescent="0.35">
      <c r="A104" s="5">
        <v>104</v>
      </c>
      <c r="B104" s="5" t="s">
        <v>3</v>
      </c>
      <c r="C104" s="6" t="s">
        <v>1</v>
      </c>
      <c r="D104" s="6" t="str">
        <f t="shared" si="3"/>
        <v>Test_AA_104</v>
      </c>
      <c r="E104" s="7" t="s">
        <v>297</v>
      </c>
      <c r="F104" s="38" t="s">
        <v>172</v>
      </c>
      <c r="G104" s="8" t="s">
        <v>297</v>
      </c>
      <c r="H104" s="54">
        <v>43889</v>
      </c>
      <c r="I104" s="11" t="s">
        <v>19</v>
      </c>
      <c r="J104" s="14">
        <f t="shared" si="5"/>
        <v>1</v>
      </c>
      <c r="K104" s="14">
        <f t="shared" ca="1" si="4"/>
        <v>1</v>
      </c>
      <c r="L104" s="11" t="s">
        <v>19</v>
      </c>
      <c r="M104" s="61" t="s">
        <v>297</v>
      </c>
    </row>
    <row r="105" spans="1:13" ht="17" customHeight="1" x14ac:dyDescent="0.35">
      <c r="A105" s="5">
        <v>105</v>
      </c>
      <c r="B105" s="5" t="s">
        <v>3</v>
      </c>
      <c r="C105" s="6" t="s">
        <v>1</v>
      </c>
      <c r="D105" s="6" t="str">
        <f t="shared" si="3"/>
        <v>Test_AA_105</v>
      </c>
      <c r="E105" s="7" t="s">
        <v>297</v>
      </c>
      <c r="F105" s="38" t="s">
        <v>146</v>
      </c>
      <c r="G105" s="8" t="s">
        <v>297</v>
      </c>
      <c r="H105" s="54">
        <v>43889</v>
      </c>
      <c r="I105" s="11" t="s">
        <v>289</v>
      </c>
      <c r="J105" s="14">
        <f t="shared" si="5"/>
        <v>1</v>
      </c>
      <c r="K105" s="14">
        <f t="shared" ca="1" si="4"/>
        <v>1</v>
      </c>
      <c r="L105" s="11" t="s">
        <v>289</v>
      </c>
      <c r="M105" s="61" t="s">
        <v>297</v>
      </c>
    </row>
    <row r="106" spans="1:13" ht="17" customHeight="1" x14ac:dyDescent="0.35">
      <c r="A106" s="5">
        <v>106</v>
      </c>
      <c r="B106" s="5" t="s">
        <v>3</v>
      </c>
      <c r="C106" s="6" t="s">
        <v>1</v>
      </c>
      <c r="D106" s="6" t="str">
        <f t="shared" si="3"/>
        <v>Test_AA_106</v>
      </c>
      <c r="E106" s="7" t="s">
        <v>297</v>
      </c>
      <c r="F106" s="39" t="s">
        <v>147</v>
      </c>
      <c r="G106" s="8" t="s">
        <v>297</v>
      </c>
      <c r="H106" s="54">
        <v>43889</v>
      </c>
      <c r="I106" s="11" t="s">
        <v>289</v>
      </c>
      <c r="J106" s="14">
        <f t="shared" si="5"/>
        <v>1</v>
      </c>
      <c r="K106" s="14">
        <f t="shared" ca="1" si="4"/>
        <v>1</v>
      </c>
      <c r="L106" s="11" t="s">
        <v>289</v>
      </c>
      <c r="M106" s="61" t="s">
        <v>297</v>
      </c>
    </row>
    <row r="107" spans="1:13" ht="17" customHeight="1" x14ac:dyDescent="0.35">
      <c r="A107" s="5">
        <v>107</v>
      </c>
      <c r="B107" s="5" t="s">
        <v>3</v>
      </c>
      <c r="C107" s="6" t="s">
        <v>1</v>
      </c>
      <c r="D107" s="6" t="str">
        <f t="shared" si="3"/>
        <v>Test_AA_107</v>
      </c>
      <c r="E107" s="7" t="s">
        <v>297</v>
      </c>
      <c r="F107" s="39" t="s">
        <v>148</v>
      </c>
      <c r="G107" s="8" t="s">
        <v>297</v>
      </c>
      <c r="H107" s="54">
        <v>43889</v>
      </c>
      <c r="I107" s="11" t="s">
        <v>289</v>
      </c>
      <c r="J107" s="14">
        <f t="shared" si="5"/>
        <v>1</v>
      </c>
      <c r="K107" s="14">
        <f t="shared" ca="1" si="4"/>
        <v>1</v>
      </c>
      <c r="L107" s="11" t="s">
        <v>289</v>
      </c>
      <c r="M107" s="61" t="s">
        <v>297</v>
      </c>
    </row>
    <row r="108" spans="1:13" s="58" customFormat="1" ht="17" customHeight="1" x14ac:dyDescent="0.35">
      <c r="A108" s="56">
        <v>108</v>
      </c>
      <c r="B108" s="56" t="s">
        <v>3</v>
      </c>
      <c r="C108" s="6" t="s">
        <v>1</v>
      </c>
      <c r="D108" s="57" t="str">
        <f t="shared" ref="D108:D139" si="6">_xlfn.CONCAT(B108,"_",C108,"_",A108)</f>
        <v>Test_AA_108</v>
      </c>
      <c r="E108" s="7" t="s">
        <v>297</v>
      </c>
      <c r="F108" s="49" t="s">
        <v>149</v>
      </c>
      <c r="G108" s="8" t="s">
        <v>297</v>
      </c>
      <c r="H108" s="59">
        <v>43875</v>
      </c>
      <c r="I108" s="60" t="s">
        <v>284</v>
      </c>
      <c r="J108" s="14">
        <f t="shared" si="5"/>
        <v>1</v>
      </c>
      <c r="K108" s="14">
        <f t="shared" ca="1" si="4"/>
        <v>1</v>
      </c>
      <c r="L108" s="60" t="s">
        <v>284</v>
      </c>
      <c r="M108" s="61" t="s">
        <v>297</v>
      </c>
    </row>
    <row r="109" spans="1:13" ht="17" customHeight="1" x14ac:dyDescent="0.35">
      <c r="A109" s="5">
        <v>109</v>
      </c>
      <c r="B109" s="5" t="s">
        <v>3</v>
      </c>
      <c r="C109" s="6" t="s">
        <v>1</v>
      </c>
      <c r="D109" s="6" t="str">
        <f t="shared" si="6"/>
        <v>Test_AA_109</v>
      </c>
      <c r="E109" s="7" t="s">
        <v>297</v>
      </c>
      <c r="F109" s="32" t="s">
        <v>150</v>
      </c>
      <c r="G109" s="8" t="s">
        <v>297</v>
      </c>
      <c r="H109" s="9">
        <v>43875</v>
      </c>
      <c r="I109" s="11" t="s">
        <v>285</v>
      </c>
      <c r="J109" s="14">
        <f t="shared" si="5"/>
        <v>1</v>
      </c>
      <c r="K109" s="14">
        <f t="shared" ca="1" si="4"/>
        <v>1</v>
      </c>
      <c r="L109" s="11" t="s">
        <v>285</v>
      </c>
      <c r="M109" s="61" t="s">
        <v>297</v>
      </c>
    </row>
    <row r="110" spans="1:13" ht="17" customHeight="1" x14ac:dyDescent="0.35">
      <c r="A110" s="5">
        <v>110</v>
      </c>
      <c r="B110" s="5" t="s">
        <v>3</v>
      </c>
      <c r="C110" s="6" t="s">
        <v>1</v>
      </c>
      <c r="D110" s="6" t="str">
        <f t="shared" si="6"/>
        <v>Test_AA_110</v>
      </c>
      <c r="E110" s="7" t="s">
        <v>297</v>
      </c>
      <c r="F110" s="42" t="s">
        <v>151</v>
      </c>
      <c r="G110" s="8" t="s">
        <v>297</v>
      </c>
      <c r="H110" s="9">
        <v>43878</v>
      </c>
      <c r="I110" s="11" t="s">
        <v>285</v>
      </c>
      <c r="J110" s="14">
        <f t="shared" si="5"/>
        <v>1</v>
      </c>
      <c r="K110" s="14">
        <f t="shared" ca="1" si="4"/>
        <v>1</v>
      </c>
      <c r="L110" s="11" t="s">
        <v>285</v>
      </c>
      <c r="M110" s="61" t="s">
        <v>297</v>
      </c>
    </row>
    <row r="111" spans="1:13" ht="17" customHeight="1" x14ac:dyDescent="0.35">
      <c r="A111" s="5">
        <v>111</v>
      </c>
      <c r="B111" s="5" t="s">
        <v>3</v>
      </c>
      <c r="C111" s="6" t="s">
        <v>1</v>
      </c>
      <c r="D111" s="6" t="str">
        <f t="shared" si="6"/>
        <v>Test_AA_111</v>
      </c>
      <c r="E111" s="7" t="s">
        <v>297</v>
      </c>
      <c r="F111" s="32" t="s">
        <v>152</v>
      </c>
      <c r="G111" s="8" t="s">
        <v>297</v>
      </c>
      <c r="H111" s="9">
        <v>43878</v>
      </c>
      <c r="I111" s="11" t="s">
        <v>285</v>
      </c>
      <c r="J111" s="14">
        <f t="shared" si="5"/>
        <v>1</v>
      </c>
      <c r="K111" s="14">
        <f t="shared" ca="1" si="4"/>
        <v>1</v>
      </c>
      <c r="L111" s="11" t="s">
        <v>285</v>
      </c>
      <c r="M111" s="61" t="s">
        <v>297</v>
      </c>
    </row>
    <row r="112" spans="1:13" s="58" customFormat="1" ht="17" customHeight="1" x14ac:dyDescent="0.35">
      <c r="A112" s="56">
        <v>112</v>
      </c>
      <c r="B112" s="56" t="s">
        <v>3</v>
      </c>
      <c r="C112" s="6" t="s">
        <v>1</v>
      </c>
      <c r="D112" s="57" t="str">
        <f t="shared" si="6"/>
        <v>Test_AA_112</v>
      </c>
      <c r="E112" s="7" t="s">
        <v>297</v>
      </c>
      <c r="F112" s="67" t="s">
        <v>153</v>
      </c>
      <c r="G112" s="8" t="s">
        <v>297</v>
      </c>
      <c r="H112" s="59">
        <v>43878</v>
      </c>
      <c r="I112" s="60" t="s">
        <v>284</v>
      </c>
      <c r="J112" s="14">
        <f t="shared" si="5"/>
        <v>1</v>
      </c>
      <c r="K112" s="14">
        <f t="shared" ca="1" si="4"/>
        <v>1</v>
      </c>
      <c r="L112" s="60" t="s">
        <v>284</v>
      </c>
      <c r="M112" s="61" t="s">
        <v>297</v>
      </c>
    </row>
    <row r="113" spans="1:13" s="58" customFormat="1" ht="17" customHeight="1" x14ac:dyDescent="0.35">
      <c r="A113" s="56">
        <v>113</v>
      </c>
      <c r="B113" s="56" t="s">
        <v>3</v>
      </c>
      <c r="C113" s="6" t="s">
        <v>1</v>
      </c>
      <c r="D113" s="57" t="str">
        <f t="shared" si="6"/>
        <v>Test_AA_113</v>
      </c>
      <c r="E113" s="7" t="s">
        <v>297</v>
      </c>
      <c r="F113" s="66" t="s">
        <v>154</v>
      </c>
      <c r="G113" s="8" t="s">
        <v>297</v>
      </c>
      <c r="H113" s="59">
        <v>43878</v>
      </c>
      <c r="I113" s="60" t="s">
        <v>288</v>
      </c>
      <c r="J113" s="14">
        <f t="shared" si="5"/>
        <v>1</v>
      </c>
      <c r="K113" s="14">
        <f t="shared" ca="1" si="4"/>
        <v>1</v>
      </c>
      <c r="L113" s="60" t="s">
        <v>288</v>
      </c>
      <c r="M113" s="61" t="s">
        <v>297</v>
      </c>
    </row>
    <row r="114" spans="1:13" ht="17" customHeight="1" x14ac:dyDescent="0.35">
      <c r="A114" s="5">
        <v>114</v>
      </c>
      <c r="B114" s="5" t="s">
        <v>3</v>
      </c>
      <c r="C114" s="6" t="s">
        <v>1</v>
      </c>
      <c r="D114" s="6" t="str">
        <f t="shared" si="6"/>
        <v>Test_AA_114</v>
      </c>
      <c r="E114" s="7" t="s">
        <v>297</v>
      </c>
      <c r="F114" s="42" t="s">
        <v>154</v>
      </c>
      <c r="G114" s="8" t="s">
        <v>297</v>
      </c>
      <c r="H114" s="9">
        <v>43878</v>
      </c>
      <c r="I114" s="11" t="s">
        <v>285</v>
      </c>
      <c r="J114" s="14">
        <f t="shared" si="5"/>
        <v>1</v>
      </c>
      <c r="K114" s="14">
        <f t="shared" ca="1" si="4"/>
        <v>1</v>
      </c>
      <c r="L114" s="11" t="s">
        <v>285</v>
      </c>
      <c r="M114" s="61" t="s">
        <v>297</v>
      </c>
    </row>
    <row r="115" spans="1:13" ht="17" customHeight="1" x14ac:dyDescent="0.35">
      <c r="A115" s="5">
        <v>115</v>
      </c>
      <c r="B115" s="5" t="s">
        <v>3</v>
      </c>
      <c r="C115" s="6" t="s">
        <v>1</v>
      </c>
      <c r="D115" s="6" t="str">
        <f t="shared" si="6"/>
        <v>Test_AA_115</v>
      </c>
      <c r="E115" s="7" t="s">
        <v>297</v>
      </c>
      <c r="F115" s="37" t="s">
        <v>96</v>
      </c>
      <c r="G115" s="8" t="s">
        <v>297</v>
      </c>
      <c r="H115" s="9">
        <v>43879</v>
      </c>
      <c r="I115" s="10" t="s">
        <v>288</v>
      </c>
      <c r="J115" s="14">
        <f t="shared" si="5"/>
        <v>1</v>
      </c>
      <c r="K115" s="14">
        <f t="shared" ca="1" si="4"/>
        <v>1</v>
      </c>
      <c r="L115" s="10" t="s">
        <v>288</v>
      </c>
      <c r="M115" s="61" t="s">
        <v>297</v>
      </c>
    </row>
    <row r="116" spans="1:13" ht="17" customHeight="1" x14ac:dyDescent="0.35">
      <c r="A116" s="5">
        <v>116</v>
      </c>
      <c r="B116" s="5" t="s">
        <v>3</v>
      </c>
      <c r="C116" s="6" t="s">
        <v>1</v>
      </c>
      <c r="D116" s="6" t="str">
        <f t="shared" si="6"/>
        <v>Test_AA_116</v>
      </c>
      <c r="E116" s="7" t="s">
        <v>297</v>
      </c>
      <c r="F116" s="37" t="s">
        <v>96</v>
      </c>
      <c r="G116" s="8" t="s">
        <v>297</v>
      </c>
      <c r="H116" s="9">
        <v>43879</v>
      </c>
      <c r="I116" s="10" t="s">
        <v>19</v>
      </c>
      <c r="J116" s="14">
        <f t="shared" si="5"/>
        <v>1</v>
      </c>
      <c r="K116" s="14">
        <f t="shared" ca="1" si="4"/>
        <v>1</v>
      </c>
      <c r="L116" s="10" t="s">
        <v>19</v>
      </c>
      <c r="M116" s="61" t="s">
        <v>297</v>
      </c>
    </row>
    <row r="117" spans="1:13" ht="17" customHeight="1" x14ac:dyDescent="0.35">
      <c r="A117" s="5">
        <v>117</v>
      </c>
      <c r="B117" s="5" t="s">
        <v>3</v>
      </c>
      <c r="C117" s="6" t="s">
        <v>1</v>
      </c>
      <c r="D117" s="6" t="str">
        <f t="shared" si="6"/>
        <v>Test_AA_117</v>
      </c>
      <c r="E117" s="7" t="s">
        <v>297</v>
      </c>
      <c r="F117" s="37" t="s">
        <v>97</v>
      </c>
      <c r="G117" s="8" t="s">
        <v>297</v>
      </c>
      <c r="H117" s="9">
        <v>43879</v>
      </c>
      <c r="I117" s="10" t="s">
        <v>285</v>
      </c>
      <c r="J117" s="14">
        <f t="shared" si="5"/>
        <v>1</v>
      </c>
      <c r="K117" s="14">
        <f t="shared" ca="1" si="4"/>
        <v>1</v>
      </c>
      <c r="L117" s="10" t="s">
        <v>285</v>
      </c>
      <c r="M117" s="61" t="s">
        <v>297</v>
      </c>
    </row>
    <row r="118" spans="1:13" ht="17" customHeight="1" x14ac:dyDescent="0.35">
      <c r="A118" s="5">
        <v>118</v>
      </c>
      <c r="B118" s="5" t="s">
        <v>3</v>
      </c>
      <c r="C118" s="6" t="s">
        <v>1</v>
      </c>
      <c r="D118" s="6" t="str">
        <f t="shared" si="6"/>
        <v>Test_AA_118</v>
      </c>
      <c r="E118" s="7" t="s">
        <v>297</v>
      </c>
      <c r="F118" s="37" t="s">
        <v>98</v>
      </c>
      <c r="G118" s="8" t="s">
        <v>297</v>
      </c>
      <c r="H118" s="9">
        <v>43879</v>
      </c>
      <c r="I118" s="10" t="s">
        <v>285</v>
      </c>
      <c r="J118" s="14">
        <f t="shared" si="5"/>
        <v>1</v>
      </c>
      <c r="K118" s="14">
        <f t="shared" ca="1" si="4"/>
        <v>1</v>
      </c>
      <c r="L118" s="10" t="s">
        <v>285</v>
      </c>
      <c r="M118" s="61" t="s">
        <v>297</v>
      </c>
    </row>
    <row r="119" spans="1:13" ht="17" customHeight="1" x14ac:dyDescent="0.35">
      <c r="A119" s="5">
        <v>119</v>
      </c>
      <c r="B119" s="5" t="s">
        <v>3</v>
      </c>
      <c r="C119" s="6" t="s">
        <v>1</v>
      </c>
      <c r="D119" s="6" t="str">
        <f t="shared" si="6"/>
        <v>Test_AA_119</v>
      </c>
      <c r="E119" s="7" t="s">
        <v>297</v>
      </c>
      <c r="F119" s="37" t="s">
        <v>99</v>
      </c>
      <c r="G119" s="8" t="s">
        <v>297</v>
      </c>
      <c r="H119" s="9">
        <v>43879</v>
      </c>
      <c r="I119" s="10" t="s">
        <v>19</v>
      </c>
      <c r="J119" s="14">
        <f t="shared" si="5"/>
        <v>1</v>
      </c>
      <c r="K119" s="14">
        <f t="shared" ca="1" si="4"/>
        <v>1</v>
      </c>
      <c r="L119" s="10" t="s">
        <v>19</v>
      </c>
      <c r="M119" s="61" t="s">
        <v>297</v>
      </c>
    </row>
    <row r="120" spans="1:13" ht="17" customHeight="1" x14ac:dyDescent="0.35">
      <c r="A120" s="5">
        <v>120</v>
      </c>
      <c r="B120" s="5" t="s">
        <v>3</v>
      </c>
      <c r="C120" s="6" t="s">
        <v>1</v>
      </c>
      <c r="D120" s="6" t="str">
        <f t="shared" si="6"/>
        <v>Test_AA_120</v>
      </c>
      <c r="E120" s="7" t="s">
        <v>297</v>
      </c>
      <c r="F120" s="38" t="s">
        <v>100</v>
      </c>
      <c r="G120" s="8" t="s">
        <v>297</v>
      </c>
      <c r="H120" s="9">
        <v>43880</v>
      </c>
      <c r="I120" s="10" t="s">
        <v>285</v>
      </c>
      <c r="J120" s="14">
        <f t="shared" si="5"/>
        <v>1</v>
      </c>
      <c r="K120" s="14">
        <f t="shared" ca="1" si="4"/>
        <v>1</v>
      </c>
      <c r="L120" s="10" t="s">
        <v>285</v>
      </c>
      <c r="M120" s="61" t="s">
        <v>297</v>
      </c>
    </row>
    <row r="121" spans="1:13" ht="17" customHeight="1" x14ac:dyDescent="0.35">
      <c r="A121" s="5">
        <v>121</v>
      </c>
      <c r="B121" s="5" t="s">
        <v>3</v>
      </c>
      <c r="C121" s="6" t="s">
        <v>1</v>
      </c>
      <c r="D121" s="6" t="str">
        <f t="shared" si="6"/>
        <v>Test_AA_121</v>
      </c>
      <c r="E121" s="7" t="s">
        <v>297</v>
      </c>
      <c r="F121" s="38" t="s">
        <v>101</v>
      </c>
      <c r="G121" s="8" t="s">
        <v>297</v>
      </c>
      <c r="H121" s="9">
        <v>43880</v>
      </c>
      <c r="I121" s="10" t="s">
        <v>19</v>
      </c>
      <c r="J121" s="14">
        <f t="shared" si="5"/>
        <v>1</v>
      </c>
      <c r="K121" s="14">
        <f t="shared" ca="1" si="4"/>
        <v>1</v>
      </c>
      <c r="L121" s="10" t="s">
        <v>19</v>
      </c>
      <c r="M121" s="61" t="s">
        <v>297</v>
      </c>
    </row>
    <row r="122" spans="1:13" ht="17" customHeight="1" x14ac:dyDescent="0.35">
      <c r="A122" s="5">
        <v>122</v>
      </c>
      <c r="B122" s="5" t="s">
        <v>3</v>
      </c>
      <c r="C122" s="6" t="s">
        <v>1</v>
      </c>
      <c r="D122" s="6" t="str">
        <f t="shared" si="6"/>
        <v>Test_AA_122</v>
      </c>
      <c r="E122" s="7" t="s">
        <v>297</v>
      </c>
      <c r="F122" s="38" t="s">
        <v>102</v>
      </c>
      <c r="G122" s="8" t="s">
        <v>297</v>
      </c>
      <c r="H122" s="9">
        <v>43880</v>
      </c>
      <c r="I122" s="10" t="s">
        <v>19</v>
      </c>
      <c r="J122" s="14">
        <f t="shared" si="5"/>
        <v>1</v>
      </c>
      <c r="K122" s="14">
        <f t="shared" ca="1" si="4"/>
        <v>1</v>
      </c>
      <c r="L122" s="10" t="s">
        <v>19</v>
      </c>
      <c r="M122" s="61" t="s">
        <v>297</v>
      </c>
    </row>
    <row r="123" spans="1:13" ht="17" customHeight="1" x14ac:dyDescent="0.35">
      <c r="A123" s="5">
        <v>123</v>
      </c>
      <c r="B123" s="5" t="s">
        <v>3</v>
      </c>
      <c r="C123" s="6" t="s">
        <v>1</v>
      </c>
      <c r="D123" s="6" t="str">
        <f t="shared" si="6"/>
        <v>Test_AA_123</v>
      </c>
      <c r="E123" s="7" t="s">
        <v>297</v>
      </c>
      <c r="F123" s="38" t="s">
        <v>103</v>
      </c>
      <c r="G123" s="8" t="s">
        <v>297</v>
      </c>
      <c r="H123" s="9">
        <v>43880</v>
      </c>
      <c r="I123" s="10" t="s">
        <v>285</v>
      </c>
      <c r="J123" s="14">
        <f t="shared" si="5"/>
        <v>1</v>
      </c>
      <c r="K123" s="14">
        <f t="shared" ca="1" si="4"/>
        <v>1</v>
      </c>
      <c r="L123" s="10" t="s">
        <v>285</v>
      </c>
      <c r="M123" s="61" t="s">
        <v>297</v>
      </c>
    </row>
    <row r="124" spans="1:13" ht="17" customHeight="1" x14ac:dyDescent="0.35">
      <c r="A124" s="5">
        <v>124</v>
      </c>
      <c r="B124" s="5" t="s">
        <v>3</v>
      </c>
      <c r="C124" s="6" t="s">
        <v>1</v>
      </c>
      <c r="D124" s="6" t="str">
        <f t="shared" si="6"/>
        <v>Test_AA_124</v>
      </c>
      <c r="E124" s="7" t="s">
        <v>297</v>
      </c>
      <c r="F124" s="37" t="s">
        <v>104</v>
      </c>
      <c r="G124" s="8" t="s">
        <v>297</v>
      </c>
      <c r="H124" s="9">
        <v>43881</v>
      </c>
      <c r="I124" s="10" t="s">
        <v>284</v>
      </c>
      <c r="J124" s="14">
        <f t="shared" si="5"/>
        <v>1</v>
      </c>
      <c r="K124" s="14">
        <f t="shared" ca="1" si="4"/>
        <v>1</v>
      </c>
      <c r="L124" s="10" t="s">
        <v>284</v>
      </c>
      <c r="M124" s="61" t="s">
        <v>297</v>
      </c>
    </row>
    <row r="125" spans="1:13" ht="17" customHeight="1" x14ac:dyDescent="0.35">
      <c r="A125" s="5">
        <v>125</v>
      </c>
      <c r="B125" s="5" t="s">
        <v>3</v>
      </c>
      <c r="C125" s="6" t="s">
        <v>1</v>
      </c>
      <c r="D125" s="6" t="str">
        <f t="shared" si="6"/>
        <v>Test_AA_125</v>
      </c>
      <c r="E125" s="7" t="s">
        <v>297</v>
      </c>
      <c r="F125" s="38" t="s">
        <v>105</v>
      </c>
      <c r="G125" s="8" t="s">
        <v>297</v>
      </c>
      <c r="H125" s="9">
        <v>43881</v>
      </c>
      <c r="I125" s="10" t="s">
        <v>19</v>
      </c>
      <c r="J125" s="14">
        <f t="shared" si="5"/>
        <v>1</v>
      </c>
      <c r="K125" s="14">
        <f t="shared" ca="1" si="4"/>
        <v>1</v>
      </c>
      <c r="L125" s="10" t="s">
        <v>19</v>
      </c>
      <c r="M125" s="61" t="s">
        <v>297</v>
      </c>
    </row>
    <row r="126" spans="1:13" ht="17" customHeight="1" x14ac:dyDescent="0.35">
      <c r="A126" s="5">
        <v>126</v>
      </c>
      <c r="B126" s="5" t="s">
        <v>3</v>
      </c>
      <c r="C126" s="6" t="s">
        <v>1</v>
      </c>
      <c r="D126" s="6" t="str">
        <f t="shared" si="6"/>
        <v>Test_AA_126</v>
      </c>
      <c r="E126" s="7" t="s">
        <v>297</v>
      </c>
      <c r="F126" s="38" t="s">
        <v>106</v>
      </c>
      <c r="G126" s="8" t="s">
        <v>297</v>
      </c>
      <c r="H126" s="9">
        <v>43881</v>
      </c>
      <c r="I126" s="10" t="s">
        <v>285</v>
      </c>
      <c r="J126" s="14">
        <f t="shared" si="5"/>
        <v>1</v>
      </c>
      <c r="K126" s="14">
        <f t="shared" ca="1" si="4"/>
        <v>1</v>
      </c>
      <c r="L126" s="10" t="s">
        <v>285</v>
      </c>
      <c r="M126" s="61" t="s">
        <v>297</v>
      </c>
    </row>
    <row r="127" spans="1:13" ht="17" customHeight="1" x14ac:dyDescent="0.35">
      <c r="A127" s="5">
        <v>127</v>
      </c>
      <c r="B127" s="5" t="s">
        <v>3</v>
      </c>
      <c r="C127" s="6" t="s">
        <v>1</v>
      </c>
      <c r="D127" s="6" t="str">
        <f t="shared" si="6"/>
        <v>Test_AA_127</v>
      </c>
      <c r="E127" s="7" t="s">
        <v>297</v>
      </c>
      <c r="F127" s="38" t="s">
        <v>107</v>
      </c>
      <c r="G127" s="8" t="s">
        <v>297</v>
      </c>
      <c r="H127" s="9">
        <v>43881</v>
      </c>
      <c r="I127" s="10" t="s">
        <v>285</v>
      </c>
      <c r="J127" s="14">
        <f t="shared" si="5"/>
        <v>1</v>
      </c>
      <c r="K127" s="14">
        <f t="shared" ca="1" si="4"/>
        <v>1</v>
      </c>
      <c r="L127" s="10" t="s">
        <v>285</v>
      </c>
      <c r="M127" s="61" t="s">
        <v>297</v>
      </c>
    </row>
    <row r="128" spans="1:13" ht="17" customHeight="1" x14ac:dyDescent="0.35">
      <c r="A128" s="5">
        <v>128</v>
      </c>
      <c r="B128" s="5" t="s">
        <v>3</v>
      </c>
      <c r="C128" s="6" t="s">
        <v>1</v>
      </c>
      <c r="D128" s="6" t="str">
        <f t="shared" si="6"/>
        <v>Test_AA_128</v>
      </c>
      <c r="E128" s="7" t="s">
        <v>297</v>
      </c>
      <c r="F128" s="38" t="s">
        <v>108</v>
      </c>
      <c r="G128" s="8" t="s">
        <v>297</v>
      </c>
      <c r="H128" s="9">
        <v>43882</v>
      </c>
      <c r="I128" s="10" t="s">
        <v>19</v>
      </c>
      <c r="J128" s="14">
        <f t="shared" si="5"/>
        <v>1</v>
      </c>
      <c r="K128" s="14">
        <f t="shared" ca="1" si="4"/>
        <v>1</v>
      </c>
      <c r="L128" s="10" t="s">
        <v>19</v>
      </c>
      <c r="M128" s="61" t="s">
        <v>297</v>
      </c>
    </row>
    <row r="129" spans="1:13" ht="17" customHeight="1" x14ac:dyDescent="0.35">
      <c r="A129" s="5">
        <v>129</v>
      </c>
      <c r="B129" s="5" t="s">
        <v>3</v>
      </c>
      <c r="C129" s="6" t="s">
        <v>1</v>
      </c>
      <c r="D129" s="6" t="str">
        <f t="shared" si="6"/>
        <v>Test_AA_129</v>
      </c>
      <c r="E129" s="7" t="s">
        <v>297</v>
      </c>
      <c r="F129" s="38" t="s">
        <v>109</v>
      </c>
      <c r="G129" s="8" t="s">
        <v>297</v>
      </c>
      <c r="H129" s="9">
        <v>43882</v>
      </c>
      <c r="I129" s="10" t="s">
        <v>19</v>
      </c>
      <c r="J129" s="14">
        <f t="shared" si="5"/>
        <v>1</v>
      </c>
      <c r="K129" s="14">
        <f t="shared" ca="1" si="4"/>
        <v>1</v>
      </c>
      <c r="L129" s="10" t="s">
        <v>19</v>
      </c>
      <c r="M129" s="61" t="s">
        <v>297</v>
      </c>
    </row>
    <row r="130" spans="1:13" ht="17" customHeight="1" x14ac:dyDescent="0.35">
      <c r="A130" s="5">
        <v>130</v>
      </c>
      <c r="B130" s="5" t="s">
        <v>3</v>
      </c>
      <c r="C130" s="6" t="s">
        <v>1</v>
      </c>
      <c r="D130" s="6" t="str">
        <f t="shared" si="6"/>
        <v>Test_AA_130</v>
      </c>
      <c r="E130" s="7" t="s">
        <v>297</v>
      </c>
      <c r="F130" s="38" t="s">
        <v>110</v>
      </c>
      <c r="G130" s="8" t="s">
        <v>297</v>
      </c>
      <c r="H130" s="9">
        <v>43882</v>
      </c>
      <c r="I130" s="10" t="s">
        <v>19</v>
      </c>
      <c r="J130" s="14">
        <f t="shared" si="5"/>
        <v>1</v>
      </c>
      <c r="K130" s="14">
        <f t="shared" ca="1" si="4"/>
        <v>1</v>
      </c>
      <c r="L130" s="10" t="s">
        <v>19</v>
      </c>
      <c r="M130" s="61" t="s">
        <v>297</v>
      </c>
    </row>
    <row r="131" spans="1:13" ht="17" customHeight="1" x14ac:dyDescent="0.35">
      <c r="A131" s="5">
        <v>131</v>
      </c>
      <c r="B131" s="5" t="s">
        <v>3</v>
      </c>
      <c r="C131" s="6" t="s">
        <v>1</v>
      </c>
      <c r="D131" s="6" t="str">
        <f t="shared" si="6"/>
        <v>Test_AA_131</v>
      </c>
      <c r="E131" s="7" t="s">
        <v>297</v>
      </c>
      <c r="F131" s="38" t="s">
        <v>110</v>
      </c>
      <c r="G131" s="8" t="s">
        <v>297</v>
      </c>
      <c r="H131" s="9">
        <v>43882</v>
      </c>
      <c r="I131" s="10" t="s">
        <v>285</v>
      </c>
      <c r="J131" s="14">
        <f t="shared" si="5"/>
        <v>1</v>
      </c>
      <c r="K131" s="14">
        <f t="shared" ref="K131:K194" ca="1" si="7">IF(H131&lt;=TODAY(),1,0)</f>
        <v>1</v>
      </c>
      <c r="L131" s="10" t="s">
        <v>285</v>
      </c>
      <c r="M131" s="61" t="s">
        <v>297</v>
      </c>
    </row>
    <row r="132" spans="1:13" ht="17" customHeight="1" x14ac:dyDescent="0.35">
      <c r="A132" s="5">
        <v>132</v>
      </c>
      <c r="B132" s="5" t="s">
        <v>3</v>
      </c>
      <c r="C132" s="6" t="s">
        <v>1</v>
      </c>
      <c r="D132" s="6" t="str">
        <f t="shared" si="6"/>
        <v>Test_AA_132</v>
      </c>
      <c r="E132" s="7" t="s">
        <v>297</v>
      </c>
      <c r="F132" s="38" t="s">
        <v>111</v>
      </c>
      <c r="G132" s="8" t="s">
        <v>297</v>
      </c>
      <c r="H132" s="9">
        <v>43882</v>
      </c>
      <c r="I132" s="10" t="s">
        <v>19</v>
      </c>
      <c r="J132" s="14">
        <f t="shared" ref="J132:J195" si="8">IF(OR(I132="OK",I132="Not Relevant",I132="KO"),1,0)</f>
        <v>1</v>
      </c>
      <c r="K132" s="14">
        <f t="shared" ca="1" si="7"/>
        <v>1</v>
      </c>
      <c r="L132" s="10" t="s">
        <v>19</v>
      </c>
      <c r="M132" s="61" t="s">
        <v>297</v>
      </c>
    </row>
    <row r="133" spans="1:13" ht="17" customHeight="1" x14ac:dyDescent="0.35">
      <c r="A133" s="5">
        <v>133</v>
      </c>
      <c r="B133" s="5" t="s">
        <v>3</v>
      </c>
      <c r="C133" s="6" t="s">
        <v>1</v>
      </c>
      <c r="D133" s="6" t="str">
        <f t="shared" si="6"/>
        <v>Test_AA_133</v>
      </c>
      <c r="E133" s="7" t="s">
        <v>297</v>
      </c>
      <c r="F133" s="37" t="s">
        <v>112</v>
      </c>
      <c r="G133" s="8" t="s">
        <v>297</v>
      </c>
      <c r="H133" s="54">
        <v>43885</v>
      </c>
      <c r="I133" s="10" t="s">
        <v>19</v>
      </c>
      <c r="J133" s="14">
        <f t="shared" si="8"/>
        <v>1</v>
      </c>
      <c r="K133" s="14">
        <f t="shared" ca="1" si="7"/>
        <v>1</v>
      </c>
      <c r="L133" s="10" t="s">
        <v>19</v>
      </c>
      <c r="M133" s="61" t="s">
        <v>297</v>
      </c>
    </row>
    <row r="134" spans="1:13" ht="17" customHeight="1" x14ac:dyDescent="0.35">
      <c r="A134" s="5">
        <v>134</v>
      </c>
      <c r="B134" s="5" t="s">
        <v>3</v>
      </c>
      <c r="C134" s="6" t="s">
        <v>1</v>
      </c>
      <c r="D134" s="6" t="str">
        <f t="shared" si="6"/>
        <v>Test_AA_134</v>
      </c>
      <c r="E134" s="7" t="s">
        <v>297</v>
      </c>
      <c r="F134" s="43" t="s">
        <v>113</v>
      </c>
      <c r="G134" s="8" t="s">
        <v>297</v>
      </c>
      <c r="H134" s="54">
        <v>43885</v>
      </c>
      <c r="I134" s="10" t="s">
        <v>19</v>
      </c>
      <c r="J134" s="14">
        <f t="shared" si="8"/>
        <v>1</v>
      </c>
      <c r="K134" s="14">
        <f t="shared" ca="1" si="7"/>
        <v>1</v>
      </c>
      <c r="L134" s="10" t="s">
        <v>19</v>
      </c>
      <c r="M134" s="61" t="s">
        <v>297</v>
      </c>
    </row>
    <row r="135" spans="1:13" ht="17" customHeight="1" x14ac:dyDescent="0.35">
      <c r="A135" s="5">
        <v>135</v>
      </c>
      <c r="B135" s="5" t="s">
        <v>3</v>
      </c>
      <c r="C135" s="6" t="s">
        <v>1</v>
      </c>
      <c r="D135" s="6" t="str">
        <f t="shared" si="6"/>
        <v>Test_AA_135</v>
      </c>
      <c r="E135" s="7" t="s">
        <v>297</v>
      </c>
      <c r="F135" s="43" t="s">
        <v>113</v>
      </c>
      <c r="G135" s="8" t="s">
        <v>297</v>
      </c>
      <c r="H135" s="54">
        <v>43885</v>
      </c>
      <c r="I135" s="10" t="s">
        <v>19</v>
      </c>
      <c r="J135" s="14">
        <f t="shared" si="8"/>
        <v>1</v>
      </c>
      <c r="K135" s="14">
        <f t="shared" ca="1" si="7"/>
        <v>1</v>
      </c>
      <c r="L135" s="10" t="s">
        <v>19</v>
      </c>
      <c r="M135" s="61" t="s">
        <v>297</v>
      </c>
    </row>
    <row r="136" spans="1:13" ht="17" customHeight="1" x14ac:dyDescent="0.35">
      <c r="A136" s="5">
        <v>136</v>
      </c>
      <c r="B136" s="5" t="s">
        <v>3</v>
      </c>
      <c r="C136" s="6" t="s">
        <v>1</v>
      </c>
      <c r="D136" s="6" t="str">
        <f t="shared" si="6"/>
        <v>Test_AA_136</v>
      </c>
      <c r="E136" s="7" t="s">
        <v>297</v>
      </c>
      <c r="F136" s="38" t="s">
        <v>114</v>
      </c>
      <c r="G136" s="8" t="s">
        <v>297</v>
      </c>
      <c r="H136" s="54">
        <v>43885</v>
      </c>
      <c r="I136" s="10" t="s">
        <v>284</v>
      </c>
      <c r="J136" s="14">
        <f t="shared" si="8"/>
        <v>1</v>
      </c>
      <c r="K136" s="14">
        <f t="shared" ca="1" si="7"/>
        <v>1</v>
      </c>
      <c r="L136" s="10" t="s">
        <v>284</v>
      </c>
      <c r="M136" s="61" t="s">
        <v>297</v>
      </c>
    </row>
    <row r="137" spans="1:13" ht="17" customHeight="1" x14ac:dyDescent="0.35">
      <c r="A137" s="5">
        <v>137</v>
      </c>
      <c r="B137" s="5" t="s">
        <v>3</v>
      </c>
      <c r="C137" s="6" t="s">
        <v>1</v>
      </c>
      <c r="D137" s="6" t="str">
        <f t="shared" si="6"/>
        <v>Test_AA_137</v>
      </c>
      <c r="E137" s="7" t="s">
        <v>297</v>
      </c>
      <c r="F137" s="38" t="s">
        <v>114</v>
      </c>
      <c r="G137" s="8" t="s">
        <v>297</v>
      </c>
      <c r="H137" s="54">
        <v>43885</v>
      </c>
      <c r="I137" s="10" t="s">
        <v>18</v>
      </c>
      <c r="J137" s="14">
        <f t="shared" si="8"/>
        <v>1</v>
      </c>
      <c r="K137" s="14">
        <f t="shared" ca="1" si="7"/>
        <v>1</v>
      </c>
      <c r="L137" s="10" t="s">
        <v>18</v>
      </c>
      <c r="M137" s="61" t="s">
        <v>297</v>
      </c>
    </row>
    <row r="138" spans="1:13" ht="17" customHeight="1" x14ac:dyDescent="0.35">
      <c r="A138" s="5">
        <v>138</v>
      </c>
      <c r="B138" s="5" t="s">
        <v>3</v>
      </c>
      <c r="C138" s="6" t="s">
        <v>1</v>
      </c>
      <c r="D138" s="6" t="str">
        <f t="shared" si="6"/>
        <v>Test_AA_138</v>
      </c>
      <c r="E138" s="7" t="s">
        <v>297</v>
      </c>
      <c r="F138" s="38" t="s">
        <v>115</v>
      </c>
      <c r="G138" s="8" t="s">
        <v>297</v>
      </c>
      <c r="H138" s="54">
        <v>43885</v>
      </c>
      <c r="I138" s="10" t="s">
        <v>288</v>
      </c>
      <c r="J138" s="14">
        <f t="shared" si="8"/>
        <v>1</v>
      </c>
      <c r="K138" s="14">
        <f t="shared" ca="1" si="7"/>
        <v>1</v>
      </c>
      <c r="L138" s="10" t="s">
        <v>288</v>
      </c>
      <c r="M138" s="61" t="s">
        <v>297</v>
      </c>
    </row>
    <row r="139" spans="1:13" ht="17" customHeight="1" x14ac:dyDescent="0.35">
      <c r="A139" s="5">
        <v>139</v>
      </c>
      <c r="B139" s="5" t="s">
        <v>3</v>
      </c>
      <c r="C139" s="6" t="s">
        <v>1</v>
      </c>
      <c r="D139" s="6" t="str">
        <f t="shared" si="6"/>
        <v>Test_AA_139</v>
      </c>
      <c r="E139" s="7" t="s">
        <v>297</v>
      </c>
      <c r="F139" s="38" t="s">
        <v>115</v>
      </c>
      <c r="G139" s="8" t="s">
        <v>297</v>
      </c>
      <c r="H139" s="54">
        <v>43885</v>
      </c>
      <c r="I139" s="10" t="s">
        <v>287</v>
      </c>
      <c r="J139" s="14">
        <f t="shared" si="8"/>
        <v>1</v>
      </c>
      <c r="K139" s="14">
        <f t="shared" ca="1" si="7"/>
        <v>1</v>
      </c>
      <c r="L139" s="10" t="s">
        <v>287</v>
      </c>
      <c r="M139" s="61" t="s">
        <v>297</v>
      </c>
    </row>
    <row r="140" spans="1:13" ht="17" customHeight="1" x14ac:dyDescent="0.35">
      <c r="A140" s="5">
        <v>140</v>
      </c>
      <c r="B140" s="5" t="s">
        <v>3</v>
      </c>
      <c r="C140" s="6" t="s">
        <v>1</v>
      </c>
      <c r="D140" s="6" t="str">
        <f t="shared" ref="D140:D159" si="9">_xlfn.CONCAT(B140,"_",C140,"_",A140)</f>
        <v>Test_AA_140</v>
      </c>
      <c r="E140" s="7" t="s">
        <v>297</v>
      </c>
      <c r="F140" s="38" t="s">
        <v>116</v>
      </c>
      <c r="G140" s="8" t="s">
        <v>297</v>
      </c>
      <c r="H140" s="54">
        <v>43886</v>
      </c>
      <c r="I140" s="10" t="s">
        <v>284</v>
      </c>
      <c r="J140" s="14">
        <f t="shared" si="8"/>
        <v>1</v>
      </c>
      <c r="K140" s="14">
        <f t="shared" ca="1" si="7"/>
        <v>1</v>
      </c>
      <c r="L140" s="10" t="s">
        <v>284</v>
      </c>
      <c r="M140" s="61" t="s">
        <v>297</v>
      </c>
    </row>
    <row r="141" spans="1:13" ht="17" customHeight="1" x14ac:dyDescent="0.35">
      <c r="A141" s="5">
        <v>141</v>
      </c>
      <c r="B141" s="5" t="s">
        <v>3</v>
      </c>
      <c r="C141" s="6" t="s">
        <v>1</v>
      </c>
      <c r="D141" s="6" t="str">
        <f t="shared" si="9"/>
        <v>Test_AA_141</v>
      </c>
      <c r="E141" s="7" t="s">
        <v>297</v>
      </c>
      <c r="F141" s="38" t="s">
        <v>116</v>
      </c>
      <c r="G141" s="8" t="s">
        <v>297</v>
      </c>
      <c r="H141" s="54">
        <v>43886</v>
      </c>
      <c r="I141" s="10" t="s">
        <v>18</v>
      </c>
      <c r="J141" s="14">
        <f t="shared" si="8"/>
        <v>1</v>
      </c>
      <c r="K141" s="14">
        <f t="shared" ca="1" si="7"/>
        <v>1</v>
      </c>
      <c r="L141" s="10" t="s">
        <v>18</v>
      </c>
      <c r="M141" s="61" t="s">
        <v>297</v>
      </c>
    </row>
    <row r="142" spans="1:13" ht="17" customHeight="1" x14ac:dyDescent="0.35">
      <c r="A142" s="5">
        <v>142</v>
      </c>
      <c r="B142" s="5" t="s">
        <v>3</v>
      </c>
      <c r="C142" s="6" t="s">
        <v>1</v>
      </c>
      <c r="D142" s="6" t="str">
        <f t="shared" si="9"/>
        <v>Test_AA_142</v>
      </c>
      <c r="E142" s="7" t="s">
        <v>297</v>
      </c>
      <c r="F142" s="38" t="s">
        <v>117</v>
      </c>
      <c r="G142" s="8" t="s">
        <v>297</v>
      </c>
      <c r="H142" s="54">
        <v>43886</v>
      </c>
      <c r="I142" s="10" t="s">
        <v>284</v>
      </c>
      <c r="J142" s="14">
        <f t="shared" si="8"/>
        <v>1</v>
      </c>
      <c r="K142" s="14">
        <f t="shared" ca="1" si="7"/>
        <v>1</v>
      </c>
      <c r="L142" s="10" t="s">
        <v>284</v>
      </c>
      <c r="M142" s="61" t="s">
        <v>297</v>
      </c>
    </row>
    <row r="143" spans="1:13" ht="17" customHeight="1" x14ac:dyDescent="0.35">
      <c r="A143" s="5">
        <v>143</v>
      </c>
      <c r="B143" s="5" t="s">
        <v>3</v>
      </c>
      <c r="C143" s="6" t="s">
        <v>1</v>
      </c>
      <c r="D143" s="6" t="str">
        <f t="shared" si="9"/>
        <v>Test_AA_143</v>
      </c>
      <c r="E143" s="7" t="s">
        <v>297</v>
      </c>
      <c r="F143" s="38" t="s">
        <v>117</v>
      </c>
      <c r="G143" s="8" t="s">
        <v>297</v>
      </c>
      <c r="H143" s="54">
        <v>43886</v>
      </c>
      <c r="I143" s="10" t="s">
        <v>18</v>
      </c>
      <c r="J143" s="14">
        <f t="shared" si="8"/>
        <v>1</v>
      </c>
      <c r="K143" s="14">
        <f t="shared" ca="1" si="7"/>
        <v>1</v>
      </c>
      <c r="L143" s="10" t="s">
        <v>18</v>
      </c>
      <c r="M143" s="61" t="s">
        <v>297</v>
      </c>
    </row>
    <row r="144" spans="1:13" ht="17" customHeight="1" x14ac:dyDescent="0.35">
      <c r="A144" s="5">
        <v>144</v>
      </c>
      <c r="B144" s="5" t="s">
        <v>3</v>
      </c>
      <c r="C144" s="6" t="s">
        <v>1</v>
      </c>
      <c r="D144" s="6" t="str">
        <f t="shared" si="9"/>
        <v>Test_AA_144</v>
      </c>
      <c r="E144" s="7" t="s">
        <v>297</v>
      </c>
      <c r="F144" s="38" t="s">
        <v>118</v>
      </c>
      <c r="G144" s="8" t="s">
        <v>297</v>
      </c>
      <c r="H144" s="54">
        <v>43886</v>
      </c>
      <c r="I144" s="10" t="s">
        <v>284</v>
      </c>
      <c r="J144" s="14">
        <f t="shared" si="8"/>
        <v>1</v>
      </c>
      <c r="K144" s="14">
        <f t="shared" ca="1" si="7"/>
        <v>1</v>
      </c>
      <c r="L144" s="10" t="s">
        <v>284</v>
      </c>
      <c r="M144" s="61" t="s">
        <v>297</v>
      </c>
    </row>
    <row r="145" spans="1:13" ht="17" customHeight="1" x14ac:dyDescent="0.35">
      <c r="A145" s="5">
        <v>145</v>
      </c>
      <c r="B145" s="5" t="s">
        <v>3</v>
      </c>
      <c r="C145" s="6" t="s">
        <v>1</v>
      </c>
      <c r="D145" s="6" t="str">
        <f t="shared" si="9"/>
        <v>Test_AA_145</v>
      </c>
      <c r="E145" s="7" t="s">
        <v>297</v>
      </c>
      <c r="F145" s="38" t="s">
        <v>118</v>
      </c>
      <c r="G145" s="8" t="s">
        <v>297</v>
      </c>
      <c r="H145" s="54">
        <v>43886</v>
      </c>
      <c r="I145" s="10" t="s">
        <v>19</v>
      </c>
      <c r="J145" s="14">
        <f t="shared" si="8"/>
        <v>1</v>
      </c>
      <c r="K145" s="14">
        <f t="shared" ca="1" si="7"/>
        <v>1</v>
      </c>
      <c r="L145" s="10" t="s">
        <v>19</v>
      </c>
      <c r="M145" s="61" t="s">
        <v>297</v>
      </c>
    </row>
    <row r="146" spans="1:13" ht="17" customHeight="1" x14ac:dyDescent="0.35">
      <c r="A146" s="5">
        <v>146</v>
      </c>
      <c r="B146" s="5" t="s">
        <v>3</v>
      </c>
      <c r="C146" s="6" t="s">
        <v>1</v>
      </c>
      <c r="D146" s="6" t="str">
        <f t="shared" si="9"/>
        <v>Test_AA_146</v>
      </c>
      <c r="E146" s="7" t="s">
        <v>297</v>
      </c>
      <c r="F146" s="38" t="s">
        <v>119</v>
      </c>
      <c r="G146" s="8" t="s">
        <v>297</v>
      </c>
      <c r="H146" s="54">
        <v>43886</v>
      </c>
      <c r="I146" s="10" t="s">
        <v>18</v>
      </c>
      <c r="J146" s="14">
        <f t="shared" si="8"/>
        <v>1</v>
      </c>
      <c r="K146" s="14">
        <f t="shared" ca="1" si="7"/>
        <v>1</v>
      </c>
      <c r="L146" s="10" t="s">
        <v>18</v>
      </c>
      <c r="M146" s="61" t="s">
        <v>297</v>
      </c>
    </row>
    <row r="147" spans="1:13" ht="17" customHeight="1" x14ac:dyDescent="0.35">
      <c r="A147" s="5">
        <v>147</v>
      </c>
      <c r="B147" s="5" t="s">
        <v>3</v>
      </c>
      <c r="C147" s="6" t="s">
        <v>1</v>
      </c>
      <c r="D147" s="6" t="str">
        <f t="shared" si="9"/>
        <v>Test_AA_147</v>
      </c>
      <c r="E147" s="7" t="s">
        <v>297</v>
      </c>
      <c r="F147" s="38" t="s">
        <v>120</v>
      </c>
      <c r="G147" s="8" t="s">
        <v>297</v>
      </c>
      <c r="H147" s="54">
        <v>43887</v>
      </c>
      <c r="I147" s="10" t="s">
        <v>18</v>
      </c>
      <c r="J147" s="14">
        <f t="shared" si="8"/>
        <v>1</v>
      </c>
      <c r="K147" s="14">
        <f t="shared" ca="1" si="7"/>
        <v>1</v>
      </c>
      <c r="L147" s="10" t="s">
        <v>18</v>
      </c>
      <c r="M147" s="61" t="s">
        <v>297</v>
      </c>
    </row>
    <row r="148" spans="1:13" ht="17" customHeight="1" x14ac:dyDescent="0.35">
      <c r="A148" s="5">
        <v>148</v>
      </c>
      <c r="B148" s="5" t="s">
        <v>3</v>
      </c>
      <c r="C148" s="6" t="s">
        <v>1</v>
      </c>
      <c r="D148" s="6" t="str">
        <f t="shared" si="9"/>
        <v>Test_AA_148</v>
      </c>
      <c r="E148" s="7" t="s">
        <v>297</v>
      </c>
      <c r="F148" s="38" t="s">
        <v>121</v>
      </c>
      <c r="G148" s="8" t="s">
        <v>297</v>
      </c>
      <c r="H148" s="54">
        <v>43887</v>
      </c>
      <c r="I148" s="10" t="s">
        <v>18</v>
      </c>
      <c r="J148" s="14">
        <f t="shared" si="8"/>
        <v>1</v>
      </c>
      <c r="K148" s="14">
        <f t="shared" ca="1" si="7"/>
        <v>1</v>
      </c>
      <c r="L148" s="10" t="s">
        <v>18</v>
      </c>
      <c r="M148" s="61" t="s">
        <v>297</v>
      </c>
    </row>
    <row r="149" spans="1:13" ht="17" customHeight="1" x14ac:dyDescent="0.35">
      <c r="A149" s="5">
        <v>149</v>
      </c>
      <c r="B149" s="5" t="s">
        <v>3</v>
      </c>
      <c r="C149" s="6" t="s">
        <v>1</v>
      </c>
      <c r="D149" s="6" t="str">
        <f t="shared" si="9"/>
        <v>Test_AA_149</v>
      </c>
      <c r="E149" s="7" t="s">
        <v>297</v>
      </c>
      <c r="F149" s="38" t="s">
        <v>122</v>
      </c>
      <c r="G149" s="8" t="s">
        <v>297</v>
      </c>
      <c r="H149" s="54">
        <v>43887</v>
      </c>
      <c r="I149" s="10" t="s">
        <v>18</v>
      </c>
      <c r="J149" s="14">
        <f t="shared" si="8"/>
        <v>1</v>
      </c>
      <c r="K149" s="14">
        <f t="shared" ca="1" si="7"/>
        <v>1</v>
      </c>
      <c r="L149" s="10" t="s">
        <v>18</v>
      </c>
      <c r="M149" s="61" t="s">
        <v>297</v>
      </c>
    </row>
    <row r="150" spans="1:13" ht="17" customHeight="1" x14ac:dyDescent="0.35">
      <c r="A150" s="5">
        <v>150</v>
      </c>
      <c r="B150" s="5" t="s">
        <v>3</v>
      </c>
      <c r="C150" s="6" t="s">
        <v>1</v>
      </c>
      <c r="D150" s="6" t="str">
        <f t="shared" si="9"/>
        <v>Test_AA_150</v>
      </c>
      <c r="E150" s="7" t="s">
        <v>297</v>
      </c>
      <c r="F150" s="38" t="s">
        <v>123</v>
      </c>
      <c r="G150" s="8" t="s">
        <v>297</v>
      </c>
      <c r="H150" s="54">
        <v>43887</v>
      </c>
      <c r="I150" s="10" t="s">
        <v>19</v>
      </c>
      <c r="J150" s="14">
        <f t="shared" si="8"/>
        <v>1</v>
      </c>
      <c r="K150" s="14">
        <f t="shared" ca="1" si="7"/>
        <v>1</v>
      </c>
      <c r="L150" s="10" t="s">
        <v>19</v>
      </c>
      <c r="M150" s="61" t="s">
        <v>297</v>
      </c>
    </row>
    <row r="151" spans="1:13" ht="17" customHeight="1" x14ac:dyDescent="0.35">
      <c r="A151" s="5">
        <v>151</v>
      </c>
      <c r="B151" s="5" t="s">
        <v>3</v>
      </c>
      <c r="C151" s="6" t="s">
        <v>1</v>
      </c>
      <c r="D151" s="6" t="str">
        <f t="shared" si="9"/>
        <v>Test_AA_151</v>
      </c>
      <c r="E151" s="7" t="s">
        <v>297</v>
      </c>
      <c r="F151" s="38" t="s">
        <v>124</v>
      </c>
      <c r="G151" s="8" t="s">
        <v>297</v>
      </c>
      <c r="H151" s="54">
        <v>43888</v>
      </c>
      <c r="I151" s="10" t="s">
        <v>289</v>
      </c>
      <c r="J151" s="14">
        <f t="shared" si="8"/>
        <v>1</v>
      </c>
      <c r="K151" s="14">
        <f t="shared" ca="1" si="7"/>
        <v>1</v>
      </c>
      <c r="L151" s="10" t="s">
        <v>289</v>
      </c>
      <c r="M151" s="61" t="s">
        <v>297</v>
      </c>
    </row>
    <row r="152" spans="1:13" ht="17" customHeight="1" x14ac:dyDescent="0.35">
      <c r="A152" s="5">
        <v>152</v>
      </c>
      <c r="B152" s="5" t="s">
        <v>3</v>
      </c>
      <c r="C152" s="6" t="s">
        <v>1</v>
      </c>
      <c r="D152" s="6" t="str">
        <f t="shared" si="9"/>
        <v>Test_AA_152</v>
      </c>
      <c r="E152" s="7" t="s">
        <v>297</v>
      </c>
      <c r="F152" s="38" t="s">
        <v>125</v>
      </c>
      <c r="G152" s="8" t="s">
        <v>297</v>
      </c>
      <c r="H152" s="54">
        <v>43888</v>
      </c>
      <c r="I152" s="10" t="s">
        <v>284</v>
      </c>
      <c r="J152" s="14">
        <f t="shared" si="8"/>
        <v>1</v>
      </c>
      <c r="K152" s="14">
        <f t="shared" ca="1" si="7"/>
        <v>1</v>
      </c>
      <c r="L152" s="10" t="s">
        <v>284</v>
      </c>
      <c r="M152" s="61" t="s">
        <v>297</v>
      </c>
    </row>
    <row r="153" spans="1:13" ht="17" customHeight="1" x14ac:dyDescent="0.35">
      <c r="A153" s="5">
        <v>153</v>
      </c>
      <c r="B153" s="5" t="s">
        <v>3</v>
      </c>
      <c r="C153" s="6" t="s">
        <v>1</v>
      </c>
      <c r="D153" s="6" t="str">
        <f t="shared" si="9"/>
        <v>Test_AA_153</v>
      </c>
      <c r="E153" s="7" t="s">
        <v>297</v>
      </c>
      <c r="F153" s="38" t="s">
        <v>125</v>
      </c>
      <c r="G153" s="8" t="s">
        <v>297</v>
      </c>
      <c r="H153" s="54">
        <v>43888</v>
      </c>
      <c r="I153" s="10" t="s">
        <v>285</v>
      </c>
      <c r="J153" s="14">
        <f t="shared" si="8"/>
        <v>1</v>
      </c>
      <c r="K153" s="14">
        <f t="shared" ca="1" si="7"/>
        <v>1</v>
      </c>
      <c r="L153" s="10" t="s">
        <v>285</v>
      </c>
      <c r="M153" s="61" t="s">
        <v>297</v>
      </c>
    </row>
    <row r="154" spans="1:13" ht="17" customHeight="1" x14ac:dyDescent="0.35">
      <c r="A154" s="5">
        <v>154</v>
      </c>
      <c r="B154" s="5" t="s">
        <v>3</v>
      </c>
      <c r="C154" s="6" t="s">
        <v>1</v>
      </c>
      <c r="D154" s="6" t="str">
        <f t="shared" si="9"/>
        <v>Test_AA_154</v>
      </c>
      <c r="E154" s="7" t="s">
        <v>297</v>
      </c>
      <c r="F154" s="38" t="s">
        <v>126</v>
      </c>
      <c r="G154" s="8" t="s">
        <v>297</v>
      </c>
      <c r="H154" s="54">
        <v>43888</v>
      </c>
      <c r="I154" s="68" t="s">
        <v>284</v>
      </c>
      <c r="J154" s="14">
        <f t="shared" si="8"/>
        <v>1</v>
      </c>
      <c r="K154" s="14">
        <f t="shared" ca="1" si="7"/>
        <v>1</v>
      </c>
      <c r="L154" s="68" t="s">
        <v>284</v>
      </c>
      <c r="M154" s="61" t="s">
        <v>297</v>
      </c>
    </row>
    <row r="155" spans="1:13" ht="17" customHeight="1" x14ac:dyDescent="0.35">
      <c r="A155" s="5">
        <v>155</v>
      </c>
      <c r="B155" s="5" t="s">
        <v>3</v>
      </c>
      <c r="C155" s="6" t="s">
        <v>1</v>
      </c>
      <c r="D155" s="6" t="str">
        <f t="shared" si="9"/>
        <v>Test_AA_155</v>
      </c>
      <c r="E155" s="7" t="s">
        <v>297</v>
      </c>
      <c r="F155" s="38" t="s">
        <v>127</v>
      </c>
      <c r="G155" s="8" t="s">
        <v>297</v>
      </c>
      <c r="H155" s="54">
        <v>43888</v>
      </c>
      <c r="I155" s="10" t="s">
        <v>285</v>
      </c>
      <c r="J155" s="14">
        <f t="shared" si="8"/>
        <v>1</v>
      </c>
      <c r="K155" s="14">
        <f t="shared" ca="1" si="7"/>
        <v>1</v>
      </c>
      <c r="L155" s="10" t="s">
        <v>285</v>
      </c>
      <c r="M155" s="61" t="s">
        <v>297</v>
      </c>
    </row>
    <row r="156" spans="1:13" ht="17" customHeight="1" x14ac:dyDescent="0.35">
      <c r="A156" s="5">
        <v>156</v>
      </c>
      <c r="B156" s="5" t="s">
        <v>3</v>
      </c>
      <c r="C156" s="6" t="s">
        <v>1</v>
      </c>
      <c r="D156" s="6" t="str">
        <f t="shared" si="9"/>
        <v>Test_AA_156</v>
      </c>
      <c r="E156" s="7" t="s">
        <v>297</v>
      </c>
      <c r="F156" s="38" t="s">
        <v>128</v>
      </c>
      <c r="G156" s="8" t="s">
        <v>297</v>
      </c>
      <c r="H156" s="54">
        <v>43889</v>
      </c>
      <c r="I156" s="10" t="s">
        <v>289</v>
      </c>
      <c r="J156" s="14">
        <f t="shared" si="8"/>
        <v>1</v>
      </c>
      <c r="K156" s="14">
        <f t="shared" ca="1" si="7"/>
        <v>1</v>
      </c>
      <c r="L156" s="10" t="s">
        <v>289</v>
      </c>
      <c r="M156" s="61" t="s">
        <v>297</v>
      </c>
    </row>
    <row r="157" spans="1:13" ht="17" customHeight="1" x14ac:dyDescent="0.35">
      <c r="A157" s="5">
        <v>157</v>
      </c>
      <c r="B157" s="5" t="s">
        <v>3</v>
      </c>
      <c r="C157" s="6" t="s">
        <v>1</v>
      </c>
      <c r="D157" s="6" t="str">
        <f t="shared" si="9"/>
        <v>Test_AA_157</v>
      </c>
      <c r="E157" s="7" t="s">
        <v>297</v>
      </c>
      <c r="F157" s="37" t="s">
        <v>129</v>
      </c>
      <c r="G157" s="8" t="s">
        <v>297</v>
      </c>
      <c r="H157" s="54">
        <v>43889</v>
      </c>
      <c r="I157" s="10" t="s">
        <v>289</v>
      </c>
      <c r="J157" s="14">
        <f t="shared" si="8"/>
        <v>1</v>
      </c>
      <c r="K157" s="14">
        <f t="shared" ca="1" si="7"/>
        <v>1</v>
      </c>
      <c r="L157" s="10" t="s">
        <v>289</v>
      </c>
      <c r="M157" s="61" t="s">
        <v>297</v>
      </c>
    </row>
    <row r="158" spans="1:13" ht="17" customHeight="1" x14ac:dyDescent="0.35">
      <c r="A158" s="5">
        <v>158</v>
      </c>
      <c r="B158" s="5" t="s">
        <v>3</v>
      </c>
      <c r="C158" s="6" t="s">
        <v>1</v>
      </c>
      <c r="D158" s="6" t="str">
        <f t="shared" si="9"/>
        <v>Test_AA_158</v>
      </c>
      <c r="E158" s="7" t="s">
        <v>297</v>
      </c>
      <c r="F158" s="37" t="s">
        <v>130</v>
      </c>
      <c r="G158" s="8" t="s">
        <v>297</v>
      </c>
      <c r="H158" s="54">
        <v>43889</v>
      </c>
      <c r="I158" s="10" t="s">
        <v>289</v>
      </c>
      <c r="J158" s="14">
        <f t="shared" si="8"/>
        <v>1</v>
      </c>
      <c r="K158" s="14">
        <f t="shared" ca="1" si="7"/>
        <v>1</v>
      </c>
      <c r="L158" s="10" t="s">
        <v>289</v>
      </c>
      <c r="M158" s="61" t="s">
        <v>297</v>
      </c>
    </row>
    <row r="159" spans="1:13" ht="17" customHeight="1" x14ac:dyDescent="0.35">
      <c r="A159" s="5">
        <v>159</v>
      </c>
      <c r="B159" s="5" t="s">
        <v>3</v>
      </c>
      <c r="C159" s="6" t="s">
        <v>1</v>
      </c>
      <c r="D159" s="6" t="str">
        <f t="shared" si="9"/>
        <v>Test_AA_159</v>
      </c>
      <c r="E159" s="7" t="s">
        <v>297</v>
      </c>
      <c r="F159" s="37" t="s">
        <v>131</v>
      </c>
      <c r="G159" s="8" t="s">
        <v>297</v>
      </c>
      <c r="H159" s="54">
        <v>43889</v>
      </c>
      <c r="I159" s="10" t="s">
        <v>289</v>
      </c>
      <c r="J159" s="14">
        <f t="shared" si="8"/>
        <v>1</v>
      </c>
      <c r="K159" s="14">
        <f t="shared" ca="1" si="7"/>
        <v>1</v>
      </c>
      <c r="L159" s="10" t="s">
        <v>289</v>
      </c>
      <c r="M159" s="61" t="s">
        <v>297</v>
      </c>
    </row>
    <row r="160" spans="1:13" ht="17" customHeight="1" x14ac:dyDescent="0.35">
      <c r="A160" s="5">
        <v>160</v>
      </c>
      <c r="B160" s="5" t="s">
        <v>3</v>
      </c>
      <c r="C160" s="6" t="s">
        <v>1</v>
      </c>
      <c r="D160" s="6" t="str">
        <f t="shared" ref="D160:D192" si="10">_xlfn.CONCAT(B160,"_",C160,"_",A160)</f>
        <v>Test_AA_160</v>
      </c>
      <c r="E160" s="7" t="s">
        <v>297</v>
      </c>
      <c r="F160" s="38" t="s">
        <v>132</v>
      </c>
      <c r="G160" s="8" t="s">
        <v>297</v>
      </c>
      <c r="H160" s="55">
        <v>43878</v>
      </c>
      <c r="I160" s="10" t="s">
        <v>285</v>
      </c>
      <c r="J160" s="14">
        <f t="shared" si="8"/>
        <v>1</v>
      </c>
      <c r="K160" s="14">
        <f t="shared" ca="1" si="7"/>
        <v>1</v>
      </c>
      <c r="L160" s="10" t="s">
        <v>285</v>
      </c>
      <c r="M160" s="61" t="s">
        <v>297</v>
      </c>
    </row>
    <row r="161" spans="1:13" ht="17" customHeight="1" x14ac:dyDescent="0.35">
      <c r="A161" s="5">
        <v>161</v>
      </c>
      <c r="B161" s="5" t="s">
        <v>3</v>
      </c>
      <c r="C161" s="6" t="s">
        <v>1</v>
      </c>
      <c r="D161" s="6" t="str">
        <f t="shared" si="10"/>
        <v>Test_AA_161</v>
      </c>
      <c r="E161" s="7" t="s">
        <v>297</v>
      </c>
      <c r="F161" s="38" t="s">
        <v>133</v>
      </c>
      <c r="G161" s="8" t="s">
        <v>297</v>
      </c>
      <c r="H161" s="55">
        <v>43878</v>
      </c>
      <c r="I161" s="10" t="s">
        <v>285</v>
      </c>
      <c r="J161" s="14">
        <f t="shared" si="8"/>
        <v>1</v>
      </c>
      <c r="K161" s="14">
        <f t="shared" ca="1" si="7"/>
        <v>1</v>
      </c>
      <c r="L161" s="10" t="s">
        <v>285</v>
      </c>
      <c r="M161" s="61" t="s">
        <v>297</v>
      </c>
    </row>
    <row r="162" spans="1:13" ht="17" customHeight="1" x14ac:dyDescent="0.35">
      <c r="A162" s="5">
        <v>162</v>
      </c>
      <c r="B162" s="5" t="s">
        <v>3</v>
      </c>
      <c r="C162" s="6" t="s">
        <v>1</v>
      </c>
      <c r="D162" s="6" t="str">
        <f t="shared" si="10"/>
        <v>Test_AA_162</v>
      </c>
      <c r="E162" s="7" t="s">
        <v>297</v>
      </c>
      <c r="F162" s="38" t="s">
        <v>134</v>
      </c>
      <c r="G162" s="8" t="s">
        <v>297</v>
      </c>
      <c r="H162" s="55">
        <v>43878</v>
      </c>
      <c r="I162" s="10" t="s">
        <v>285</v>
      </c>
      <c r="J162" s="14">
        <f t="shared" si="8"/>
        <v>1</v>
      </c>
      <c r="K162" s="14">
        <f t="shared" ca="1" si="7"/>
        <v>1</v>
      </c>
      <c r="L162" s="10" t="s">
        <v>285</v>
      </c>
      <c r="M162" s="61" t="s">
        <v>297</v>
      </c>
    </row>
    <row r="163" spans="1:13" ht="17" customHeight="1" x14ac:dyDescent="0.35">
      <c r="A163" s="5">
        <v>163</v>
      </c>
      <c r="B163" s="5" t="s">
        <v>3</v>
      </c>
      <c r="C163" s="6" t="s">
        <v>1</v>
      </c>
      <c r="D163" s="6" t="str">
        <f t="shared" si="10"/>
        <v>Test_AA_163</v>
      </c>
      <c r="E163" s="7" t="s">
        <v>297</v>
      </c>
      <c r="F163" s="38" t="s">
        <v>135</v>
      </c>
      <c r="G163" s="8" t="s">
        <v>297</v>
      </c>
      <c r="H163" s="55">
        <v>43878</v>
      </c>
      <c r="I163" s="10" t="s">
        <v>288</v>
      </c>
      <c r="J163" s="14">
        <f t="shared" si="8"/>
        <v>1</v>
      </c>
      <c r="K163" s="14">
        <f t="shared" ca="1" si="7"/>
        <v>1</v>
      </c>
      <c r="L163" s="10" t="s">
        <v>288</v>
      </c>
      <c r="M163" s="61" t="s">
        <v>297</v>
      </c>
    </row>
    <row r="164" spans="1:13" ht="17" customHeight="1" x14ac:dyDescent="0.35">
      <c r="A164" s="5">
        <v>164</v>
      </c>
      <c r="B164" s="5" t="s">
        <v>3</v>
      </c>
      <c r="C164" s="6" t="s">
        <v>1</v>
      </c>
      <c r="D164" s="6" t="str">
        <f t="shared" si="10"/>
        <v>Test_AA_164</v>
      </c>
      <c r="E164" s="7" t="s">
        <v>297</v>
      </c>
      <c r="F164" s="38" t="s">
        <v>136</v>
      </c>
      <c r="G164" s="8" t="s">
        <v>297</v>
      </c>
      <c r="H164" s="55">
        <v>43878</v>
      </c>
      <c r="I164" s="10" t="s">
        <v>285</v>
      </c>
      <c r="J164" s="14">
        <f t="shared" si="8"/>
        <v>1</v>
      </c>
      <c r="K164" s="14">
        <f t="shared" ca="1" si="7"/>
        <v>1</v>
      </c>
      <c r="L164" s="10" t="s">
        <v>285</v>
      </c>
      <c r="M164" s="61" t="s">
        <v>297</v>
      </c>
    </row>
    <row r="165" spans="1:13" ht="17" customHeight="1" x14ac:dyDescent="0.35">
      <c r="A165" s="5">
        <v>165</v>
      </c>
      <c r="B165" s="5" t="s">
        <v>3</v>
      </c>
      <c r="C165" s="6" t="s">
        <v>1</v>
      </c>
      <c r="D165" s="6" t="str">
        <f t="shared" si="10"/>
        <v>Test_AA_165</v>
      </c>
      <c r="E165" s="7" t="s">
        <v>297</v>
      </c>
      <c r="F165" s="38" t="s">
        <v>137</v>
      </c>
      <c r="G165" s="8" t="s">
        <v>297</v>
      </c>
      <c r="H165" s="55">
        <v>43878</v>
      </c>
      <c r="I165" s="10" t="s">
        <v>19</v>
      </c>
      <c r="J165" s="14">
        <f t="shared" si="8"/>
        <v>1</v>
      </c>
      <c r="K165" s="14">
        <f t="shared" ca="1" si="7"/>
        <v>1</v>
      </c>
      <c r="L165" s="10" t="s">
        <v>19</v>
      </c>
      <c r="M165" s="61" t="s">
        <v>297</v>
      </c>
    </row>
    <row r="166" spans="1:13" ht="17" customHeight="1" x14ac:dyDescent="0.35">
      <c r="A166" s="5">
        <v>166</v>
      </c>
      <c r="B166" s="5" t="s">
        <v>3</v>
      </c>
      <c r="C166" s="6" t="s">
        <v>1</v>
      </c>
      <c r="D166" s="6" t="str">
        <f t="shared" si="10"/>
        <v>Test_AA_166</v>
      </c>
      <c r="E166" s="7" t="s">
        <v>297</v>
      </c>
      <c r="F166" s="38" t="s">
        <v>137</v>
      </c>
      <c r="G166" s="8" t="s">
        <v>297</v>
      </c>
      <c r="H166" s="55">
        <v>43878</v>
      </c>
      <c r="I166" s="10" t="s">
        <v>285</v>
      </c>
      <c r="J166" s="14">
        <f t="shared" si="8"/>
        <v>1</v>
      </c>
      <c r="K166" s="14">
        <f t="shared" ca="1" si="7"/>
        <v>1</v>
      </c>
      <c r="L166" s="10" t="s">
        <v>285</v>
      </c>
      <c r="M166" s="61" t="s">
        <v>297</v>
      </c>
    </row>
    <row r="167" spans="1:13" ht="17" customHeight="1" x14ac:dyDescent="0.35">
      <c r="A167" s="5">
        <v>167</v>
      </c>
      <c r="B167" s="5" t="s">
        <v>3</v>
      </c>
      <c r="C167" s="6" t="s">
        <v>1</v>
      </c>
      <c r="D167" s="6" t="str">
        <f t="shared" si="10"/>
        <v>Test_AA_167</v>
      </c>
      <c r="E167" s="7" t="s">
        <v>297</v>
      </c>
      <c r="F167" s="38" t="s">
        <v>173</v>
      </c>
      <c r="G167" s="8" t="s">
        <v>297</v>
      </c>
      <c r="H167" s="55">
        <v>43878</v>
      </c>
      <c r="I167" s="10" t="s">
        <v>19</v>
      </c>
      <c r="J167" s="14">
        <f t="shared" si="8"/>
        <v>1</v>
      </c>
      <c r="K167" s="14">
        <f t="shared" ca="1" si="7"/>
        <v>1</v>
      </c>
      <c r="L167" s="10" t="s">
        <v>19</v>
      </c>
      <c r="M167" s="61" t="s">
        <v>297</v>
      </c>
    </row>
    <row r="168" spans="1:13" ht="17" customHeight="1" x14ac:dyDescent="0.35">
      <c r="A168" s="5">
        <v>168</v>
      </c>
      <c r="B168" s="5" t="s">
        <v>3</v>
      </c>
      <c r="C168" s="6" t="s">
        <v>1</v>
      </c>
      <c r="D168" s="6" t="str">
        <f t="shared" si="10"/>
        <v>Test_AA_168</v>
      </c>
      <c r="E168" s="7" t="s">
        <v>297</v>
      </c>
      <c r="F168" s="38" t="s">
        <v>173</v>
      </c>
      <c r="G168" s="8" t="s">
        <v>297</v>
      </c>
      <c r="H168" s="55">
        <v>43878</v>
      </c>
      <c r="I168" s="10" t="s">
        <v>285</v>
      </c>
      <c r="J168" s="14">
        <f t="shared" si="8"/>
        <v>1</v>
      </c>
      <c r="K168" s="14">
        <f t="shared" ca="1" si="7"/>
        <v>1</v>
      </c>
      <c r="L168" s="10" t="s">
        <v>285</v>
      </c>
      <c r="M168" s="61" t="s">
        <v>297</v>
      </c>
    </row>
    <row r="169" spans="1:13" ht="17" customHeight="1" x14ac:dyDescent="0.35">
      <c r="A169" s="5">
        <v>170</v>
      </c>
      <c r="B169" s="5" t="s">
        <v>3</v>
      </c>
      <c r="C169" s="6" t="s">
        <v>1</v>
      </c>
      <c r="D169" s="6" t="str">
        <f t="shared" si="10"/>
        <v>Test_AA_170</v>
      </c>
      <c r="E169" s="7" t="s">
        <v>297</v>
      </c>
      <c r="F169" s="38" t="s">
        <v>174</v>
      </c>
      <c r="G169" s="8" t="s">
        <v>297</v>
      </c>
      <c r="H169" s="55">
        <v>43879</v>
      </c>
      <c r="I169" s="10" t="s">
        <v>285</v>
      </c>
      <c r="J169" s="14">
        <f t="shared" si="8"/>
        <v>1</v>
      </c>
      <c r="K169" s="14">
        <f t="shared" ca="1" si="7"/>
        <v>1</v>
      </c>
      <c r="L169" s="10" t="s">
        <v>285</v>
      </c>
      <c r="M169" s="61" t="s">
        <v>297</v>
      </c>
    </row>
    <row r="170" spans="1:13" ht="17" customHeight="1" x14ac:dyDescent="0.35">
      <c r="A170" s="5">
        <v>171</v>
      </c>
      <c r="B170" s="5" t="s">
        <v>3</v>
      </c>
      <c r="C170" s="6" t="s">
        <v>1</v>
      </c>
      <c r="D170" s="6" t="str">
        <f t="shared" si="10"/>
        <v>Test_AA_171</v>
      </c>
      <c r="E170" s="7" t="s">
        <v>297</v>
      </c>
      <c r="F170" s="38" t="s">
        <v>175</v>
      </c>
      <c r="G170" s="8" t="s">
        <v>297</v>
      </c>
      <c r="H170" s="55">
        <v>43879</v>
      </c>
      <c r="I170" s="10" t="s">
        <v>285</v>
      </c>
      <c r="J170" s="14">
        <f t="shared" si="8"/>
        <v>1</v>
      </c>
      <c r="K170" s="14">
        <f t="shared" ca="1" si="7"/>
        <v>1</v>
      </c>
      <c r="L170" s="10" t="s">
        <v>285</v>
      </c>
      <c r="M170" s="61" t="s">
        <v>297</v>
      </c>
    </row>
    <row r="171" spans="1:13" ht="17" customHeight="1" x14ac:dyDescent="0.35">
      <c r="A171" s="5">
        <v>172</v>
      </c>
      <c r="B171" s="5" t="s">
        <v>3</v>
      </c>
      <c r="C171" s="6" t="s">
        <v>1</v>
      </c>
      <c r="D171" s="6" t="str">
        <f t="shared" si="10"/>
        <v>Test_AA_172</v>
      </c>
      <c r="E171" s="7" t="s">
        <v>297</v>
      </c>
      <c r="F171" s="38" t="s">
        <v>176</v>
      </c>
      <c r="G171" s="8" t="s">
        <v>297</v>
      </c>
      <c r="H171" s="55">
        <v>43879</v>
      </c>
      <c r="I171" s="10" t="s">
        <v>284</v>
      </c>
      <c r="J171" s="14">
        <f t="shared" si="8"/>
        <v>1</v>
      </c>
      <c r="K171" s="14">
        <f t="shared" ca="1" si="7"/>
        <v>1</v>
      </c>
      <c r="L171" s="10" t="s">
        <v>284</v>
      </c>
      <c r="M171" s="61" t="s">
        <v>297</v>
      </c>
    </row>
    <row r="172" spans="1:13" ht="17" customHeight="1" x14ac:dyDescent="0.35">
      <c r="A172" s="5">
        <v>173</v>
      </c>
      <c r="B172" s="5" t="s">
        <v>3</v>
      </c>
      <c r="C172" s="6" t="s">
        <v>1</v>
      </c>
      <c r="D172" s="6" t="str">
        <f t="shared" si="10"/>
        <v>Test_AA_173</v>
      </c>
      <c r="E172" s="7" t="s">
        <v>297</v>
      </c>
      <c r="F172" s="38" t="s">
        <v>176</v>
      </c>
      <c r="G172" s="8" t="s">
        <v>297</v>
      </c>
      <c r="H172" s="55">
        <v>43879</v>
      </c>
      <c r="I172" s="10" t="s">
        <v>19</v>
      </c>
      <c r="J172" s="14">
        <f t="shared" si="8"/>
        <v>1</v>
      </c>
      <c r="K172" s="14">
        <f t="shared" ca="1" si="7"/>
        <v>1</v>
      </c>
      <c r="L172" s="10" t="s">
        <v>19</v>
      </c>
      <c r="M172" s="61" t="s">
        <v>297</v>
      </c>
    </row>
    <row r="173" spans="1:13" ht="17" customHeight="1" x14ac:dyDescent="0.35">
      <c r="A173" s="5">
        <v>174</v>
      </c>
      <c r="B173" s="5" t="s">
        <v>3</v>
      </c>
      <c r="C173" s="6" t="s">
        <v>1</v>
      </c>
      <c r="D173" s="6" t="str">
        <f t="shared" si="10"/>
        <v>Test_AA_174</v>
      </c>
      <c r="E173" s="7" t="s">
        <v>297</v>
      </c>
      <c r="F173" s="38" t="s">
        <v>194</v>
      </c>
      <c r="G173" s="8" t="s">
        <v>297</v>
      </c>
      <c r="H173" s="55">
        <v>43879</v>
      </c>
      <c r="I173" s="10" t="s">
        <v>284</v>
      </c>
      <c r="J173" s="14">
        <f t="shared" si="8"/>
        <v>1</v>
      </c>
      <c r="K173" s="14">
        <f t="shared" ca="1" si="7"/>
        <v>1</v>
      </c>
      <c r="L173" s="10" t="s">
        <v>284</v>
      </c>
      <c r="M173" s="61" t="s">
        <v>297</v>
      </c>
    </row>
    <row r="174" spans="1:13" ht="17" customHeight="1" x14ac:dyDescent="0.35">
      <c r="A174" s="5">
        <v>175</v>
      </c>
      <c r="B174" s="5" t="s">
        <v>3</v>
      </c>
      <c r="C174" s="6" t="s">
        <v>1</v>
      </c>
      <c r="D174" s="6" t="str">
        <f t="shared" si="10"/>
        <v>Test_AA_175</v>
      </c>
      <c r="E174" s="7" t="s">
        <v>297</v>
      </c>
      <c r="F174" s="38" t="s">
        <v>194</v>
      </c>
      <c r="G174" s="8" t="s">
        <v>297</v>
      </c>
      <c r="H174" s="55">
        <v>43879</v>
      </c>
      <c r="I174" s="10" t="s">
        <v>19</v>
      </c>
      <c r="J174" s="14">
        <f t="shared" si="8"/>
        <v>1</v>
      </c>
      <c r="K174" s="14">
        <f t="shared" ca="1" si="7"/>
        <v>1</v>
      </c>
      <c r="L174" s="10" t="s">
        <v>19</v>
      </c>
      <c r="M174" s="61" t="s">
        <v>297</v>
      </c>
    </row>
    <row r="175" spans="1:13" ht="17" customHeight="1" x14ac:dyDescent="0.35">
      <c r="A175" s="5">
        <v>176</v>
      </c>
      <c r="B175" s="5" t="s">
        <v>3</v>
      </c>
      <c r="C175" s="6" t="s">
        <v>1</v>
      </c>
      <c r="D175" s="6" t="str">
        <f t="shared" si="10"/>
        <v>Test_AA_176</v>
      </c>
      <c r="E175" s="7" t="s">
        <v>297</v>
      </c>
      <c r="F175" s="38" t="s">
        <v>177</v>
      </c>
      <c r="G175" s="8" t="s">
        <v>297</v>
      </c>
      <c r="H175" s="55">
        <v>43879</v>
      </c>
      <c r="I175" s="10" t="s">
        <v>284</v>
      </c>
      <c r="J175" s="14">
        <f t="shared" si="8"/>
        <v>1</v>
      </c>
      <c r="K175" s="14">
        <f t="shared" ca="1" si="7"/>
        <v>1</v>
      </c>
      <c r="L175" s="10" t="s">
        <v>284</v>
      </c>
      <c r="M175" s="61" t="s">
        <v>297</v>
      </c>
    </row>
    <row r="176" spans="1:13" ht="17" customHeight="1" x14ac:dyDescent="0.35">
      <c r="A176" s="5">
        <v>177</v>
      </c>
      <c r="B176" s="5" t="s">
        <v>3</v>
      </c>
      <c r="C176" s="6" t="s">
        <v>1</v>
      </c>
      <c r="D176" s="6" t="str">
        <f t="shared" si="10"/>
        <v>Test_AA_177</v>
      </c>
      <c r="E176" s="7" t="s">
        <v>297</v>
      </c>
      <c r="F176" s="38" t="s">
        <v>177</v>
      </c>
      <c r="G176" s="8" t="s">
        <v>297</v>
      </c>
      <c r="H176" s="55">
        <v>43879</v>
      </c>
      <c r="I176" s="10" t="s">
        <v>19</v>
      </c>
      <c r="J176" s="14">
        <f t="shared" si="8"/>
        <v>1</v>
      </c>
      <c r="K176" s="14">
        <f t="shared" ca="1" si="7"/>
        <v>1</v>
      </c>
      <c r="L176" s="10" t="s">
        <v>19</v>
      </c>
      <c r="M176" s="61" t="s">
        <v>297</v>
      </c>
    </row>
    <row r="177" spans="1:13" ht="17" customHeight="1" x14ac:dyDescent="0.35">
      <c r="A177" s="5">
        <v>178</v>
      </c>
      <c r="B177" s="5" t="s">
        <v>3</v>
      </c>
      <c r="C177" s="6" t="s">
        <v>1</v>
      </c>
      <c r="D177" s="6" t="str">
        <f t="shared" si="10"/>
        <v>Test_AA_178</v>
      </c>
      <c r="E177" s="7" t="s">
        <v>297</v>
      </c>
      <c r="F177" s="38" t="s">
        <v>178</v>
      </c>
      <c r="G177" s="8" t="s">
        <v>297</v>
      </c>
      <c r="H177" s="55">
        <v>43880</v>
      </c>
      <c r="I177" s="10" t="s">
        <v>284</v>
      </c>
      <c r="J177" s="14">
        <f t="shared" si="8"/>
        <v>1</v>
      </c>
      <c r="K177" s="14">
        <f t="shared" ca="1" si="7"/>
        <v>1</v>
      </c>
      <c r="L177" s="10" t="s">
        <v>284</v>
      </c>
      <c r="M177" s="61" t="s">
        <v>297</v>
      </c>
    </row>
    <row r="178" spans="1:13" ht="17" customHeight="1" x14ac:dyDescent="0.35">
      <c r="A178" s="5">
        <v>179</v>
      </c>
      <c r="B178" s="5" t="s">
        <v>3</v>
      </c>
      <c r="C178" s="6" t="s">
        <v>1</v>
      </c>
      <c r="D178" s="6" t="str">
        <f t="shared" si="10"/>
        <v>Test_AA_179</v>
      </c>
      <c r="E178" s="7" t="s">
        <v>297</v>
      </c>
      <c r="F178" s="38" t="s">
        <v>178</v>
      </c>
      <c r="G178" s="8" t="s">
        <v>297</v>
      </c>
      <c r="H178" s="55">
        <v>43880</v>
      </c>
      <c r="I178" s="10" t="s">
        <v>19</v>
      </c>
      <c r="J178" s="14">
        <f t="shared" si="8"/>
        <v>1</v>
      </c>
      <c r="K178" s="14">
        <f t="shared" ca="1" si="7"/>
        <v>1</v>
      </c>
      <c r="L178" s="10" t="s">
        <v>19</v>
      </c>
      <c r="M178" s="61" t="s">
        <v>297</v>
      </c>
    </row>
    <row r="179" spans="1:13" ht="17" customHeight="1" x14ac:dyDescent="0.35">
      <c r="A179" s="5">
        <v>180</v>
      </c>
      <c r="B179" s="5" t="s">
        <v>3</v>
      </c>
      <c r="C179" s="6" t="s">
        <v>1</v>
      </c>
      <c r="D179" s="6" t="str">
        <f t="shared" si="10"/>
        <v>Test_AA_180</v>
      </c>
      <c r="E179" s="7" t="s">
        <v>297</v>
      </c>
      <c r="F179" s="38" t="s">
        <v>179</v>
      </c>
      <c r="G179" s="8" t="s">
        <v>297</v>
      </c>
      <c r="H179" s="55">
        <v>43880</v>
      </c>
      <c r="I179" s="10" t="s">
        <v>284</v>
      </c>
      <c r="J179" s="14">
        <f t="shared" si="8"/>
        <v>1</v>
      </c>
      <c r="K179" s="14">
        <f t="shared" ca="1" si="7"/>
        <v>1</v>
      </c>
      <c r="L179" s="10" t="s">
        <v>284</v>
      </c>
      <c r="M179" s="61" t="s">
        <v>297</v>
      </c>
    </row>
    <row r="180" spans="1:13" ht="17" customHeight="1" x14ac:dyDescent="0.35">
      <c r="A180" s="5">
        <v>181</v>
      </c>
      <c r="B180" s="5" t="s">
        <v>3</v>
      </c>
      <c r="C180" s="6" t="s">
        <v>1</v>
      </c>
      <c r="D180" s="6" t="str">
        <f t="shared" si="10"/>
        <v>Test_AA_181</v>
      </c>
      <c r="E180" s="7" t="s">
        <v>297</v>
      </c>
      <c r="F180" s="38" t="s">
        <v>179</v>
      </c>
      <c r="G180" s="8" t="s">
        <v>297</v>
      </c>
      <c r="H180" s="55">
        <v>43880</v>
      </c>
      <c r="I180" s="10" t="s">
        <v>19</v>
      </c>
      <c r="J180" s="14">
        <f t="shared" si="8"/>
        <v>1</v>
      </c>
      <c r="K180" s="14">
        <f t="shared" ca="1" si="7"/>
        <v>1</v>
      </c>
      <c r="L180" s="10" t="s">
        <v>19</v>
      </c>
      <c r="M180" s="61" t="s">
        <v>297</v>
      </c>
    </row>
    <row r="181" spans="1:13" ht="17" customHeight="1" x14ac:dyDescent="0.35">
      <c r="A181" s="5">
        <v>182</v>
      </c>
      <c r="B181" s="5" t="s">
        <v>3</v>
      </c>
      <c r="C181" s="6" t="s">
        <v>1</v>
      </c>
      <c r="D181" s="6" t="str">
        <f t="shared" si="10"/>
        <v>Test_AA_182</v>
      </c>
      <c r="E181" s="7" t="s">
        <v>297</v>
      </c>
      <c r="F181" s="38" t="s">
        <v>180</v>
      </c>
      <c r="G181" s="8" t="s">
        <v>297</v>
      </c>
      <c r="H181" s="55">
        <v>43880</v>
      </c>
      <c r="I181" s="10" t="s">
        <v>19</v>
      </c>
      <c r="J181" s="14">
        <f t="shared" si="8"/>
        <v>1</v>
      </c>
      <c r="K181" s="14">
        <f t="shared" ca="1" si="7"/>
        <v>1</v>
      </c>
      <c r="L181" s="10" t="s">
        <v>19</v>
      </c>
      <c r="M181" s="61" t="s">
        <v>297</v>
      </c>
    </row>
    <row r="182" spans="1:13" ht="17" customHeight="1" x14ac:dyDescent="0.35">
      <c r="A182" s="5">
        <v>183</v>
      </c>
      <c r="B182" s="5" t="s">
        <v>3</v>
      </c>
      <c r="C182" s="6" t="s">
        <v>1</v>
      </c>
      <c r="D182" s="6" t="str">
        <f t="shared" si="10"/>
        <v>Test_AA_183</v>
      </c>
      <c r="E182" s="7" t="s">
        <v>297</v>
      </c>
      <c r="F182" s="38" t="s">
        <v>180</v>
      </c>
      <c r="G182" s="8" t="s">
        <v>297</v>
      </c>
      <c r="H182" s="55">
        <v>43880</v>
      </c>
      <c r="I182" s="10" t="s">
        <v>18</v>
      </c>
      <c r="J182" s="14">
        <f t="shared" si="8"/>
        <v>1</v>
      </c>
      <c r="K182" s="14">
        <f t="shared" ca="1" si="7"/>
        <v>1</v>
      </c>
      <c r="L182" s="10" t="s">
        <v>18</v>
      </c>
      <c r="M182" s="61" t="s">
        <v>297</v>
      </c>
    </row>
    <row r="183" spans="1:13" ht="17" customHeight="1" x14ac:dyDescent="0.35">
      <c r="A183" s="5">
        <v>184</v>
      </c>
      <c r="B183" s="5" t="s">
        <v>3</v>
      </c>
      <c r="C183" s="6" t="s">
        <v>1</v>
      </c>
      <c r="D183" s="6" t="str">
        <f t="shared" si="10"/>
        <v>Test_AA_184</v>
      </c>
      <c r="E183" s="7" t="s">
        <v>297</v>
      </c>
      <c r="F183" s="38" t="s">
        <v>181</v>
      </c>
      <c r="G183" s="8" t="s">
        <v>297</v>
      </c>
      <c r="H183" s="55">
        <v>43880</v>
      </c>
      <c r="I183" s="10" t="s">
        <v>19</v>
      </c>
      <c r="J183" s="14">
        <f t="shared" si="8"/>
        <v>1</v>
      </c>
      <c r="K183" s="14">
        <f t="shared" ca="1" si="7"/>
        <v>1</v>
      </c>
      <c r="L183" s="10" t="s">
        <v>19</v>
      </c>
      <c r="M183" s="61" t="s">
        <v>297</v>
      </c>
    </row>
    <row r="184" spans="1:13" ht="17" customHeight="1" x14ac:dyDescent="0.35">
      <c r="A184" s="5">
        <v>185</v>
      </c>
      <c r="B184" s="5" t="s">
        <v>3</v>
      </c>
      <c r="C184" s="6" t="s">
        <v>1</v>
      </c>
      <c r="D184" s="6" t="str">
        <f t="shared" si="10"/>
        <v>Test_AA_185</v>
      </c>
      <c r="E184" s="7" t="s">
        <v>297</v>
      </c>
      <c r="F184" s="38" t="s">
        <v>181</v>
      </c>
      <c r="G184" s="8" t="s">
        <v>297</v>
      </c>
      <c r="H184" s="55">
        <v>43880</v>
      </c>
      <c r="I184" s="10" t="s">
        <v>19</v>
      </c>
      <c r="J184" s="14">
        <f t="shared" si="8"/>
        <v>1</v>
      </c>
      <c r="K184" s="14">
        <f t="shared" ca="1" si="7"/>
        <v>1</v>
      </c>
      <c r="L184" s="10" t="s">
        <v>19</v>
      </c>
      <c r="M184" s="61" t="s">
        <v>297</v>
      </c>
    </row>
    <row r="185" spans="1:13" ht="17" customHeight="1" x14ac:dyDescent="0.35">
      <c r="A185" s="5">
        <v>186</v>
      </c>
      <c r="B185" s="5" t="s">
        <v>3</v>
      </c>
      <c r="C185" s="6" t="s">
        <v>1</v>
      </c>
      <c r="D185" s="6" t="str">
        <f t="shared" si="10"/>
        <v>Test_AA_186</v>
      </c>
      <c r="E185" s="7" t="s">
        <v>297</v>
      </c>
      <c r="F185" s="38" t="s">
        <v>182</v>
      </c>
      <c r="G185" s="8" t="s">
        <v>297</v>
      </c>
      <c r="H185" s="55">
        <v>43880</v>
      </c>
      <c r="I185" s="10" t="s">
        <v>19</v>
      </c>
      <c r="J185" s="14">
        <f t="shared" si="8"/>
        <v>1</v>
      </c>
      <c r="K185" s="14">
        <f t="shared" ca="1" si="7"/>
        <v>1</v>
      </c>
      <c r="L185" s="10" t="s">
        <v>19</v>
      </c>
      <c r="M185" s="61" t="s">
        <v>297</v>
      </c>
    </row>
    <row r="186" spans="1:13" ht="17" customHeight="1" x14ac:dyDescent="0.35">
      <c r="A186" s="5">
        <v>187</v>
      </c>
      <c r="B186" s="5" t="s">
        <v>3</v>
      </c>
      <c r="C186" s="6" t="s">
        <v>1</v>
      </c>
      <c r="D186" s="6" t="str">
        <f t="shared" si="10"/>
        <v>Test_AA_187</v>
      </c>
      <c r="E186" s="7" t="s">
        <v>297</v>
      </c>
      <c r="F186" s="38" t="s">
        <v>182</v>
      </c>
      <c r="G186" s="8" t="s">
        <v>297</v>
      </c>
      <c r="H186" s="55">
        <v>43880</v>
      </c>
      <c r="I186" s="10" t="s">
        <v>19</v>
      </c>
      <c r="J186" s="14">
        <f t="shared" si="8"/>
        <v>1</v>
      </c>
      <c r="K186" s="14">
        <f t="shared" ca="1" si="7"/>
        <v>1</v>
      </c>
      <c r="L186" s="10" t="s">
        <v>19</v>
      </c>
      <c r="M186" s="61" t="s">
        <v>297</v>
      </c>
    </row>
    <row r="187" spans="1:13" ht="17" customHeight="1" x14ac:dyDescent="0.35">
      <c r="A187" s="5">
        <v>188</v>
      </c>
      <c r="B187" s="5" t="s">
        <v>3</v>
      </c>
      <c r="C187" s="6" t="s">
        <v>1</v>
      </c>
      <c r="D187" s="6" t="str">
        <f t="shared" si="10"/>
        <v>Test_AA_188</v>
      </c>
      <c r="E187" s="7" t="s">
        <v>297</v>
      </c>
      <c r="F187" s="38" t="s">
        <v>183</v>
      </c>
      <c r="G187" s="8" t="s">
        <v>297</v>
      </c>
      <c r="H187" s="55">
        <v>43881</v>
      </c>
      <c r="I187" s="10" t="s">
        <v>19</v>
      </c>
      <c r="J187" s="14">
        <f t="shared" si="8"/>
        <v>1</v>
      </c>
      <c r="K187" s="14">
        <f t="shared" ca="1" si="7"/>
        <v>1</v>
      </c>
      <c r="L187" s="10" t="s">
        <v>19</v>
      </c>
      <c r="M187" s="61" t="s">
        <v>297</v>
      </c>
    </row>
    <row r="188" spans="1:13" ht="17" customHeight="1" x14ac:dyDescent="0.35">
      <c r="A188" s="5">
        <v>189</v>
      </c>
      <c r="B188" s="5" t="s">
        <v>3</v>
      </c>
      <c r="C188" s="6" t="s">
        <v>1</v>
      </c>
      <c r="D188" s="6" t="str">
        <f t="shared" si="10"/>
        <v>Test_AA_189</v>
      </c>
      <c r="E188" s="7" t="s">
        <v>297</v>
      </c>
      <c r="F188" s="38" t="s">
        <v>183</v>
      </c>
      <c r="G188" s="8" t="s">
        <v>297</v>
      </c>
      <c r="H188" s="55">
        <v>43881</v>
      </c>
      <c r="I188" s="10" t="s">
        <v>285</v>
      </c>
      <c r="J188" s="14">
        <f t="shared" si="8"/>
        <v>1</v>
      </c>
      <c r="K188" s="14">
        <f t="shared" ca="1" si="7"/>
        <v>1</v>
      </c>
      <c r="L188" s="10" t="s">
        <v>285</v>
      </c>
      <c r="M188" s="61" t="s">
        <v>297</v>
      </c>
    </row>
    <row r="189" spans="1:13" ht="17" customHeight="1" x14ac:dyDescent="0.35">
      <c r="A189" s="5">
        <v>190</v>
      </c>
      <c r="B189" s="5" t="s">
        <v>3</v>
      </c>
      <c r="C189" s="6" t="s">
        <v>1</v>
      </c>
      <c r="D189" s="6" t="str">
        <f t="shared" si="10"/>
        <v>Test_AA_190</v>
      </c>
      <c r="E189" s="7" t="s">
        <v>297</v>
      </c>
      <c r="F189" s="38" t="s">
        <v>184</v>
      </c>
      <c r="G189" s="8" t="s">
        <v>297</v>
      </c>
      <c r="H189" s="55">
        <v>43881</v>
      </c>
      <c r="I189" s="10" t="s">
        <v>19</v>
      </c>
      <c r="J189" s="14">
        <f t="shared" si="8"/>
        <v>1</v>
      </c>
      <c r="K189" s="14">
        <f t="shared" ca="1" si="7"/>
        <v>1</v>
      </c>
      <c r="L189" s="10" t="s">
        <v>19</v>
      </c>
      <c r="M189" s="61" t="s">
        <v>297</v>
      </c>
    </row>
    <row r="190" spans="1:13" ht="17" customHeight="1" x14ac:dyDescent="0.35">
      <c r="A190" s="5">
        <v>191</v>
      </c>
      <c r="B190" s="5" t="s">
        <v>3</v>
      </c>
      <c r="C190" s="6" t="s">
        <v>1</v>
      </c>
      <c r="D190" s="6" t="str">
        <f t="shared" si="10"/>
        <v>Test_AA_191</v>
      </c>
      <c r="E190" s="7" t="s">
        <v>297</v>
      </c>
      <c r="F190" s="38" t="s">
        <v>184</v>
      </c>
      <c r="G190" s="8" t="s">
        <v>297</v>
      </c>
      <c r="H190" s="55">
        <v>43881</v>
      </c>
      <c r="I190" s="68" t="s">
        <v>285</v>
      </c>
      <c r="J190" s="14">
        <f t="shared" si="8"/>
        <v>1</v>
      </c>
      <c r="K190" s="14">
        <f t="shared" ca="1" si="7"/>
        <v>1</v>
      </c>
      <c r="L190" s="68" t="s">
        <v>285</v>
      </c>
      <c r="M190" s="61" t="s">
        <v>297</v>
      </c>
    </row>
    <row r="191" spans="1:13" ht="17" customHeight="1" x14ac:dyDescent="0.35">
      <c r="A191" s="5">
        <v>192</v>
      </c>
      <c r="B191" s="5" t="s">
        <v>3</v>
      </c>
      <c r="C191" s="6" t="s">
        <v>1</v>
      </c>
      <c r="D191" s="6" t="str">
        <f t="shared" si="10"/>
        <v>Test_AA_192</v>
      </c>
      <c r="E191" s="7" t="s">
        <v>297</v>
      </c>
      <c r="F191" s="38" t="s">
        <v>185</v>
      </c>
      <c r="G191" s="8" t="s">
        <v>297</v>
      </c>
      <c r="H191" s="55">
        <v>43881</v>
      </c>
      <c r="I191" s="10" t="s">
        <v>19</v>
      </c>
      <c r="J191" s="14">
        <f t="shared" si="8"/>
        <v>1</v>
      </c>
      <c r="K191" s="14">
        <f t="shared" ca="1" si="7"/>
        <v>1</v>
      </c>
      <c r="L191" s="10" t="s">
        <v>19</v>
      </c>
      <c r="M191" s="61" t="s">
        <v>297</v>
      </c>
    </row>
    <row r="192" spans="1:13" ht="17" customHeight="1" x14ac:dyDescent="0.35">
      <c r="A192" s="5">
        <v>193</v>
      </c>
      <c r="B192" s="5" t="s">
        <v>3</v>
      </c>
      <c r="C192" s="6" t="s">
        <v>1</v>
      </c>
      <c r="D192" s="6" t="str">
        <f t="shared" si="10"/>
        <v>Test_AA_193</v>
      </c>
      <c r="E192" s="7" t="s">
        <v>297</v>
      </c>
      <c r="F192" s="38" t="s">
        <v>185</v>
      </c>
      <c r="G192" s="8" t="s">
        <v>297</v>
      </c>
      <c r="H192" s="55">
        <v>43881</v>
      </c>
      <c r="I192" s="10" t="s">
        <v>19</v>
      </c>
      <c r="J192" s="14">
        <f t="shared" si="8"/>
        <v>1</v>
      </c>
      <c r="K192" s="14">
        <f t="shared" ca="1" si="7"/>
        <v>1</v>
      </c>
      <c r="L192" s="10" t="s">
        <v>19</v>
      </c>
      <c r="M192" s="61" t="s">
        <v>297</v>
      </c>
    </row>
    <row r="193" spans="1:13" ht="17" customHeight="1" x14ac:dyDescent="0.35">
      <c r="A193" s="5">
        <v>194</v>
      </c>
      <c r="B193" s="5" t="s">
        <v>3</v>
      </c>
      <c r="C193" s="6" t="s">
        <v>1</v>
      </c>
      <c r="D193" s="6" t="str">
        <f t="shared" ref="D193:D256" si="11">_xlfn.CONCAT(B193,"_",C193,"_",A193)</f>
        <v>Test_AA_194</v>
      </c>
      <c r="E193" s="7" t="s">
        <v>297</v>
      </c>
      <c r="F193" s="38" t="s">
        <v>186</v>
      </c>
      <c r="G193" s="8" t="s">
        <v>297</v>
      </c>
      <c r="H193" s="55">
        <v>43881</v>
      </c>
      <c r="I193" s="10" t="s">
        <v>14</v>
      </c>
      <c r="J193" s="14">
        <f t="shared" si="8"/>
        <v>0</v>
      </c>
      <c r="K193" s="14">
        <f t="shared" ca="1" si="7"/>
        <v>1</v>
      </c>
      <c r="L193" s="10" t="s">
        <v>14</v>
      </c>
      <c r="M193" s="61" t="s">
        <v>297</v>
      </c>
    </row>
    <row r="194" spans="1:13" ht="17" customHeight="1" x14ac:dyDescent="0.35">
      <c r="A194" s="5">
        <v>195</v>
      </c>
      <c r="B194" s="5" t="s">
        <v>3</v>
      </c>
      <c r="C194" s="6" t="s">
        <v>1</v>
      </c>
      <c r="D194" s="6" t="str">
        <f t="shared" si="11"/>
        <v>Test_AA_195</v>
      </c>
      <c r="E194" s="7" t="s">
        <v>297</v>
      </c>
      <c r="F194" s="38" t="s">
        <v>187</v>
      </c>
      <c r="G194" s="8" t="s">
        <v>297</v>
      </c>
      <c r="H194" s="55">
        <v>43881</v>
      </c>
      <c r="I194" s="10" t="s">
        <v>19</v>
      </c>
      <c r="J194" s="14">
        <f t="shared" si="8"/>
        <v>1</v>
      </c>
      <c r="K194" s="14">
        <f t="shared" ca="1" si="7"/>
        <v>1</v>
      </c>
      <c r="L194" s="10" t="s">
        <v>19</v>
      </c>
      <c r="M194" s="61" t="s">
        <v>297</v>
      </c>
    </row>
    <row r="195" spans="1:13" ht="17" customHeight="1" x14ac:dyDescent="0.35">
      <c r="A195" s="5">
        <v>196</v>
      </c>
      <c r="B195" s="5" t="s">
        <v>3</v>
      </c>
      <c r="C195" s="6" t="s">
        <v>1</v>
      </c>
      <c r="D195" s="6" t="str">
        <f t="shared" si="11"/>
        <v>Test_AA_196</v>
      </c>
      <c r="E195" s="7" t="s">
        <v>297</v>
      </c>
      <c r="F195" s="38" t="s">
        <v>188</v>
      </c>
      <c r="G195" s="8" t="s">
        <v>297</v>
      </c>
      <c r="H195" s="55">
        <v>43881</v>
      </c>
      <c r="I195" s="10" t="s">
        <v>19</v>
      </c>
      <c r="J195" s="14">
        <f t="shared" si="8"/>
        <v>1</v>
      </c>
      <c r="K195" s="14">
        <f t="shared" ref="K195:K258" ca="1" si="12">IF(H195&lt;=TODAY(),1,0)</f>
        <v>1</v>
      </c>
      <c r="L195" s="10" t="s">
        <v>19</v>
      </c>
      <c r="M195" s="61" t="s">
        <v>297</v>
      </c>
    </row>
    <row r="196" spans="1:13" ht="17" customHeight="1" x14ac:dyDescent="0.35">
      <c r="A196" s="5">
        <v>197</v>
      </c>
      <c r="B196" s="5" t="s">
        <v>3</v>
      </c>
      <c r="C196" s="6" t="s">
        <v>1</v>
      </c>
      <c r="D196" s="6" t="str">
        <f t="shared" si="11"/>
        <v>Test_AA_197</v>
      </c>
      <c r="E196" s="7" t="s">
        <v>297</v>
      </c>
      <c r="F196" s="38" t="s">
        <v>189</v>
      </c>
      <c r="G196" s="8" t="s">
        <v>297</v>
      </c>
      <c r="H196" s="55">
        <v>43882</v>
      </c>
      <c r="I196" s="10" t="s">
        <v>19</v>
      </c>
      <c r="J196" s="14">
        <f t="shared" ref="J196:J259" si="13">IF(OR(I196="OK",I196="Not Relevant",I196="KO"),1,0)</f>
        <v>1</v>
      </c>
      <c r="K196" s="14">
        <f t="shared" ca="1" si="12"/>
        <v>1</v>
      </c>
      <c r="L196" s="10" t="s">
        <v>19</v>
      </c>
      <c r="M196" s="61" t="s">
        <v>297</v>
      </c>
    </row>
    <row r="197" spans="1:13" ht="17" customHeight="1" x14ac:dyDescent="0.35">
      <c r="A197" s="5">
        <v>198</v>
      </c>
      <c r="B197" s="5" t="s">
        <v>3</v>
      </c>
      <c r="C197" s="6" t="s">
        <v>1</v>
      </c>
      <c r="D197" s="6" t="str">
        <f t="shared" si="11"/>
        <v>Test_AA_198</v>
      </c>
      <c r="E197" s="7" t="s">
        <v>297</v>
      </c>
      <c r="F197" s="38" t="s">
        <v>190</v>
      </c>
      <c r="G197" s="8" t="s">
        <v>297</v>
      </c>
      <c r="H197" s="55">
        <v>43882</v>
      </c>
      <c r="I197" s="10" t="s">
        <v>284</v>
      </c>
      <c r="J197" s="14">
        <f t="shared" si="13"/>
        <v>1</v>
      </c>
      <c r="K197" s="14">
        <f t="shared" ca="1" si="12"/>
        <v>1</v>
      </c>
      <c r="L197" s="10" t="s">
        <v>284</v>
      </c>
      <c r="M197" s="61" t="s">
        <v>297</v>
      </c>
    </row>
    <row r="198" spans="1:13" ht="17" customHeight="1" x14ac:dyDescent="0.35">
      <c r="A198" s="5">
        <v>199</v>
      </c>
      <c r="B198" s="5" t="s">
        <v>3</v>
      </c>
      <c r="C198" s="6" t="s">
        <v>1</v>
      </c>
      <c r="D198" s="6" t="str">
        <f t="shared" si="11"/>
        <v>Test_AA_199</v>
      </c>
      <c r="E198" s="7" t="s">
        <v>297</v>
      </c>
      <c r="F198" s="38" t="s">
        <v>190</v>
      </c>
      <c r="G198" s="8" t="s">
        <v>297</v>
      </c>
      <c r="H198" s="55">
        <v>43882</v>
      </c>
      <c r="I198" s="10" t="s">
        <v>284</v>
      </c>
      <c r="J198" s="14">
        <f t="shared" si="13"/>
        <v>1</v>
      </c>
      <c r="K198" s="14">
        <f t="shared" ca="1" si="12"/>
        <v>1</v>
      </c>
      <c r="L198" s="10" t="s">
        <v>284</v>
      </c>
      <c r="M198" s="61" t="s">
        <v>297</v>
      </c>
    </row>
    <row r="199" spans="1:13" ht="17" customHeight="1" x14ac:dyDescent="0.35">
      <c r="A199" s="5">
        <v>200</v>
      </c>
      <c r="B199" s="5" t="s">
        <v>3</v>
      </c>
      <c r="C199" s="6" t="s">
        <v>1</v>
      </c>
      <c r="D199" s="6" t="str">
        <f t="shared" si="11"/>
        <v>Test_AA_200</v>
      </c>
      <c r="E199" s="7" t="s">
        <v>297</v>
      </c>
      <c r="F199" s="38" t="s">
        <v>191</v>
      </c>
      <c r="G199" s="8" t="s">
        <v>297</v>
      </c>
      <c r="H199" s="55">
        <v>43882</v>
      </c>
      <c r="I199" s="10" t="s">
        <v>284</v>
      </c>
      <c r="J199" s="14">
        <f t="shared" si="13"/>
        <v>1</v>
      </c>
      <c r="K199" s="14">
        <f t="shared" ca="1" si="12"/>
        <v>1</v>
      </c>
      <c r="L199" s="10" t="s">
        <v>284</v>
      </c>
      <c r="M199" s="61" t="s">
        <v>297</v>
      </c>
    </row>
    <row r="200" spans="1:13" ht="17" customHeight="1" x14ac:dyDescent="0.35">
      <c r="A200" s="5">
        <v>201</v>
      </c>
      <c r="B200" s="5" t="s">
        <v>3</v>
      </c>
      <c r="C200" s="6" t="s">
        <v>1</v>
      </c>
      <c r="D200" s="6" t="str">
        <f t="shared" si="11"/>
        <v>Test_AA_201</v>
      </c>
      <c r="E200" s="7" t="s">
        <v>297</v>
      </c>
      <c r="F200" s="38" t="s">
        <v>191</v>
      </c>
      <c r="G200" s="8" t="s">
        <v>297</v>
      </c>
      <c r="H200" s="55">
        <v>43882</v>
      </c>
      <c r="I200" s="10" t="s">
        <v>284</v>
      </c>
      <c r="J200" s="14">
        <f t="shared" si="13"/>
        <v>1</v>
      </c>
      <c r="K200" s="14">
        <f t="shared" ca="1" si="12"/>
        <v>1</v>
      </c>
      <c r="L200" s="10" t="s">
        <v>284</v>
      </c>
      <c r="M200" s="61" t="s">
        <v>297</v>
      </c>
    </row>
    <row r="201" spans="1:13" ht="17" customHeight="1" x14ac:dyDescent="0.35">
      <c r="A201" s="5">
        <v>202</v>
      </c>
      <c r="B201" s="5" t="s">
        <v>3</v>
      </c>
      <c r="C201" s="6" t="s">
        <v>1</v>
      </c>
      <c r="D201" s="6" t="str">
        <f t="shared" si="11"/>
        <v>Test_AA_202</v>
      </c>
      <c r="E201" s="7" t="s">
        <v>297</v>
      </c>
      <c r="F201" s="38" t="s">
        <v>192</v>
      </c>
      <c r="G201" s="8" t="s">
        <v>297</v>
      </c>
      <c r="H201" s="55">
        <v>43882</v>
      </c>
      <c r="I201" s="10" t="s">
        <v>284</v>
      </c>
      <c r="J201" s="14">
        <f t="shared" si="13"/>
        <v>1</v>
      </c>
      <c r="K201" s="14">
        <f t="shared" ca="1" si="12"/>
        <v>1</v>
      </c>
      <c r="L201" s="10" t="s">
        <v>284</v>
      </c>
      <c r="M201" s="61" t="s">
        <v>297</v>
      </c>
    </row>
    <row r="202" spans="1:13" ht="17" customHeight="1" x14ac:dyDescent="0.35">
      <c r="A202" s="5">
        <v>203</v>
      </c>
      <c r="B202" s="5" t="s">
        <v>3</v>
      </c>
      <c r="C202" s="6" t="s">
        <v>1</v>
      </c>
      <c r="D202" s="6" t="str">
        <f t="shared" si="11"/>
        <v>Test_AA_203</v>
      </c>
      <c r="E202" s="7" t="s">
        <v>297</v>
      </c>
      <c r="F202" s="38" t="s">
        <v>192</v>
      </c>
      <c r="G202" s="8" t="s">
        <v>297</v>
      </c>
      <c r="H202" s="55">
        <v>43882</v>
      </c>
      <c r="I202" s="10" t="s">
        <v>284</v>
      </c>
      <c r="J202" s="14">
        <f t="shared" si="13"/>
        <v>1</v>
      </c>
      <c r="K202" s="14">
        <f t="shared" ca="1" si="12"/>
        <v>1</v>
      </c>
      <c r="L202" s="10" t="s">
        <v>284</v>
      </c>
      <c r="M202" s="61" t="s">
        <v>297</v>
      </c>
    </row>
    <row r="203" spans="1:13" ht="17" customHeight="1" x14ac:dyDescent="0.35">
      <c r="A203" s="5">
        <v>204</v>
      </c>
      <c r="B203" s="5" t="s">
        <v>3</v>
      </c>
      <c r="C203" s="6" t="s">
        <v>1</v>
      </c>
      <c r="D203" s="6" t="str">
        <f t="shared" si="11"/>
        <v>Test_AA_204</v>
      </c>
      <c r="E203" s="7" t="s">
        <v>297</v>
      </c>
      <c r="F203" s="38" t="s">
        <v>193</v>
      </c>
      <c r="G203" s="8" t="s">
        <v>297</v>
      </c>
      <c r="H203" s="55">
        <v>43882</v>
      </c>
      <c r="I203" s="10" t="s">
        <v>288</v>
      </c>
      <c r="J203" s="14">
        <f t="shared" si="13"/>
        <v>1</v>
      </c>
      <c r="K203" s="14">
        <f t="shared" ca="1" si="12"/>
        <v>1</v>
      </c>
      <c r="L203" s="10" t="s">
        <v>288</v>
      </c>
      <c r="M203" s="61" t="s">
        <v>297</v>
      </c>
    </row>
    <row r="204" spans="1:13" ht="17" customHeight="1" x14ac:dyDescent="0.35">
      <c r="A204" s="5">
        <v>205</v>
      </c>
      <c r="B204" s="5" t="s">
        <v>3</v>
      </c>
      <c r="C204" s="6" t="s">
        <v>1</v>
      </c>
      <c r="D204" s="6" t="str">
        <f t="shared" si="11"/>
        <v>Test_AA_205</v>
      </c>
      <c r="E204" s="7" t="s">
        <v>297</v>
      </c>
      <c r="F204" s="38" t="s">
        <v>193</v>
      </c>
      <c r="G204" s="8" t="s">
        <v>297</v>
      </c>
      <c r="H204" s="55">
        <v>43882</v>
      </c>
      <c r="I204" s="10" t="s">
        <v>288</v>
      </c>
      <c r="J204" s="14">
        <f t="shared" si="13"/>
        <v>1</v>
      </c>
      <c r="K204" s="14">
        <f t="shared" ca="1" si="12"/>
        <v>1</v>
      </c>
      <c r="L204" s="10" t="s">
        <v>288</v>
      </c>
      <c r="M204" s="61" t="s">
        <v>297</v>
      </c>
    </row>
    <row r="205" spans="1:13" ht="17" customHeight="1" x14ac:dyDescent="0.35">
      <c r="A205" s="5">
        <v>206</v>
      </c>
      <c r="B205" s="5" t="s">
        <v>3</v>
      </c>
      <c r="C205" s="6" t="s">
        <v>1</v>
      </c>
      <c r="D205" s="6" t="str">
        <f t="shared" si="11"/>
        <v>Test_AA_206</v>
      </c>
      <c r="E205" s="7" t="s">
        <v>297</v>
      </c>
      <c r="F205" s="38" t="s">
        <v>195</v>
      </c>
      <c r="G205" s="8" t="s">
        <v>297</v>
      </c>
      <c r="H205" s="55">
        <v>43882</v>
      </c>
      <c r="I205" s="10" t="s">
        <v>19</v>
      </c>
      <c r="J205" s="14">
        <f t="shared" si="13"/>
        <v>1</v>
      </c>
      <c r="K205" s="14">
        <f t="shared" ca="1" si="12"/>
        <v>1</v>
      </c>
      <c r="L205" s="10" t="s">
        <v>19</v>
      </c>
      <c r="M205" s="61" t="s">
        <v>297</v>
      </c>
    </row>
    <row r="206" spans="1:13" ht="17" customHeight="1" x14ac:dyDescent="0.35">
      <c r="A206" s="5">
        <v>207</v>
      </c>
      <c r="B206" s="5" t="s">
        <v>3</v>
      </c>
      <c r="C206" s="6" t="s">
        <v>1</v>
      </c>
      <c r="D206" s="6" t="str">
        <f t="shared" si="11"/>
        <v>Test_AA_207</v>
      </c>
      <c r="E206" s="7" t="s">
        <v>297</v>
      </c>
      <c r="F206" s="44" t="s">
        <v>202</v>
      </c>
      <c r="G206" s="8" t="s">
        <v>297</v>
      </c>
      <c r="H206" s="55">
        <v>43882</v>
      </c>
      <c r="I206" s="10" t="s">
        <v>285</v>
      </c>
      <c r="J206" s="14">
        <f t="shared" si="13"/>
        <v>1</v>
      </c>
      <c r="K206" s="14">
        <f t="shared" ca="1" si="12"/>
        <v>1</v>
      </c>
      <c r="L206" s="10" t="s">
        <v>285</v>
      </c>
      <c r="M206" s="61" t="s">
        <v>297</v>
      </c>
    </row>
    <row r="207" spans="1:13" ht="17" customHeight="1" x14ac:dyDescent="0.35">
      <c r="A207" s="5">
        <v>208</v>
      </c>
      <c r="B207" s="5" t="s">
        <v>3</v>
      </c>
      <c r="C207" s="6" t="s">
        <v>1</v>
      </c>
      <c r="D207" s="6" t="str">
        <f t="shared" si="11"/>
        <v>Test_AA_208</v>
      </c>
      <c r="E207" s="7" t="s">
        <v>297</v>
      </c>
      <c r="F207" s="45" t="s">
        <v>203</v>
      </c>
      <c r="G207" s="8" t="s">
        <v>297</v>
      </c>
      <c r="H207" s="55">
        <v>43878</v>
      </c>
      <c r="I207" s="10" t="s">
        <v>285</v>
      </c>
      <c r="J207" s="14">
        <f t="shared" si="13"/>
        <v>1</v>
      </c>
      <c r="K207" s="14">
        <f t="shared" ca="1" si="12"/>
        <v>1</v>
      </c>
      <c r="L207" s="10" t="s">
        <v>285</v>
      </c>
      <c r="M207" s="61" t="s">
        <v>297</v>
      </c>
    </row>
    <row r="208" spans="1:13" ht="17" customHeight="1" x14ac:dyDescent="0.35">
      <c r="A208" s="5">
        <v>209</v>
      </c>
      <c r="B208" s="5" t="s">
        <v>3</v>
      </c>
      <c r="C208" s="6" t="s">
        <v>1</v>
      </c>
      <c r="D208" s="6" t="str">
        <f t="shared" si="11"/>
        <v>Test_AA_209</v>
      </c>
      <c r="E208" s="7" t="s">
        <v>297</v>
      </c>
      <c r="F208" s="45" t="s">
        <v>204</v>
      </c>
      <c r="G208" s="8" t="s">
        <v>297</v>
      </c>
      <c r="H208" s="54">
        <v>43875</v>
      </c>
      <c r="I208" s="10" t="s">
        <v>285</v>
      </c>
      <c r="J208" s="14">
        <f t="shared" si="13"/>
        <v>1</v>
      </c>
      <c r="K208" s="14">
        <f t="shared" ca="1" si="12"/>
        <v>1</v>
      </c>
      <c r="L208" s="10" t="s">
        <v>285</v>
      </c>
      <c r="M208" s="61" t="s">
        <v>297</v>
      </c>
    </row>
    <row r="209" spans="1:13" ht="17" customHeight="1" x14ac:dyDescent="0.35">
      <c r="A209" s="5">
        <v>210</v>
      </c>
      <c r="B209" s="5" t="s">
        <v>3</v>
      </c>
      <c r="C209" s="6" t="s">
        <v>1</v>
      </c>
      <c r="D209" s="6" t="str">
        <f t="shared" si="11"/>
        <v>Test_AA_210</v>
      </c>
      <c r="E209" s="7" t="s">
        <v>297</v>
      </c>
      <c r="F209" s="45" t="s">
        <v>205</v>
      </c>
      <c r="G209" s="8" t="s">
        <v>297</v>
      </c>
      <c r="H209" s="54">
        <v>43875</v>
      </c>
      <c r="I209" s="10" t="s">
        <v>285</v>
      </c>
      <c r="J209" s="14">
        <f t="shared" si="13"/>
        <v>1</v>
      </c>
      <c r="K209" s="14">
        <f t="shared" ca="1" si="12"/>
        <v>1</v>
      </c>
      <c r="L209" s="10" t="s">
        <v>285</v>
      </c>
      <c r="M209" s="61" t="s">
        <v>297</v>
      </c>
    </row>
    <row r="210" spans="1:13" ht="17" customHeight="1" x14ac:dyDescent="0.35">
      <c r="A210" s="5">
        <v>211</v>
      </c>
      <c r="B210" s="5" t="s">
        <v>3</v>
      </c>
      <c r="C210" s="6" t="s">
        <v>1</v>
      </c>
      <c r="D210" s="6" t="str">
        <f t="shared" si="11"/>
        <v>Test_AA_211</v>
      </c>
      <c r="E210" s="7" t="s">
        <v>297</v>
      </c>
      <c r="F210" s="45" t="s">
        <v>206</v>
      </c>
      <c r="G210" s="8" t="s">
        <v>297</v>
      </c>
      <c r="H210" s="54">
        <v>43875</v>
      </c>
      <c r="I210" s="10" t="s">
        <v>285</v>
      </c>
      <c r="J210" s="14">
        <f t="shared" si="13"/>
        <v>1</v>
      </c>
      <c r="K210" s="14">
        <f t="shared" ca="1" si="12"/>
        <v>1</v>
      </c>
      <c r="L210" s="10" t="s">
        <v>285</v>
      </c>
      <c r="M210" s="61" t="s">
        <v>297</v>
      </c>
    </row>
    <row r="211" spans="1:13" ht="17" customHeight="1" x14ac:dyDescent="0.35">
      <c r="A211" s="5">
        <v>212</v>
      </c>
      <c r="B211" s="5" t="s">
        <v>3</v>
      </c>
      <c r="C211" s="6" t="s">
        <v>1</v>
      </c>
      <c r="D211" s="6" t="str">
        <f t="shared" si="11"/>
        <v>Test_AA_212</v>
      </c>
      <c r="E211" s="7" t="s">
        <v>297</v>
      </c>
      <c r="F211" s="45" t="s">
        <v>207</v>
      </c>
      <c r="G211" s="8" t="s">
        <v>297</v>
      </c>
      <c r="H211" s="54">
        <v>43875</v>
      </c>
      <c r="I211" s="10" t="s">
        <v>285</v>
      </c>
      <c r="J211" s="14">
        <f t="shared" si="13"/>
        <v>1</v>
      </c>
      <c r="K211" s="14">
        <f t="shared" ca="1" si="12"/>
        <v>1</v>
      </c>
      <c r="L211" s="10" t="s">
        <v>285</v>
      </c>
      <c r="M211" s="61" t="s">
        <v>297</v>
      </c>
    </row>
    <row r="212" spans="1:13" ht="17" customHeight="1" x14ac:dyDescent="0.35">
      <c r="A212" s="5">
        <v>213</v>
      </c>
      <c r="B212" s="5" t="s">
        <v>3</v>
      </c>
      <c r="C212" s="6" t="s">
        <v>1</v>
      </c>
      <c r="D212" s="6" t="str">
        <f t="shared" si="11"/>
        <v>Test_AA_213</v>
      </c>
      <c r="E212" s="7" t="s">
        <v>297</v>
      </c>
      <c r="F212" s="46" t="s">
        <v>208</v>
      </c>
      <c r="G212" s="8" t="s">
        <v>297</v>
      </c>
      <c r="H212" s="54">
        <v>43875</v>
      </c>
      <c r="I212" s="10" t="s">
        <v>285</v>
      </c>
      <c r="J212" s="14">
        <f t="shared" si="13"/>
        <v>1</v>
      </c>
      <c r="K212" s="14">
        <f t="shared" ca="1" si="12"/>
        <v>1</v>
      </c>
      <c r="L212" s="10" t="s">
        <v>285</v>
      </c>
      <c r="M212" s="61" t="s">
        <v>297</v>
      </c>
    </row>
    <row r="213" spans="1:13" ht="17" customHeight="1" x14ac:dyDescent="0.35">
      <c r="A213" s="5">
        <v>214</v>
      </c>
      <c r="B213" s="5" t="s">
        <v>3</v>
      </c>
      <c r="C213" s="6" t="s">
        <v>1</v>
      </c>
      <c r="D213" s="6" t="str">
        <f t="shared" si="11"/>
        <v>Test_AA_214</v>
      </c>
      <c r="E213" s="7" t="s">
        <v>297</v>
      </c>
      <c r="F213" s="46" t="s">
        <v>209</v>
      </c>
      <c r="G213" s="8" t="s">
        <v>297</v>
      </c>
      <c r="H213" s="54">
        <v>43875</v>
      </c>
      <c r="I213" s="10" t="s">
        <v>285</v>
      </c>
      <c r="J213" s="14">
        <f t="shared" si="13"/>
        <v>1</v>
      </c>
      <c r="K213" s="14">
        <f t="shared" ca="1" si="12"/>
        <v>1</v>
      </c>
      <c r="L213" s="10" t="s">
        <v>285</v>
      </c>
      <c r="M213" s="61" t="s">
        <v>297</v>
      </c>
    </row>
    <row r="214" spans="1:13" ht="17" customHeight="1" x14ac:dyDescent="0.35">
      <c r="A214" s="5">
        <v>215</v>
      </c>
      <c r="B214" s="5" t="s">
        <v>3</v>
      </c>
      <c r="C214" s="6" t="s">
        <v>1</v>
      </c>
      <c r="D214" s="6" t="str">
        <f t="shared" si="11"/>
        <v>Test_AA_215</v>
      </c>
      <c r="E214" s="7" t="s">
        <v>297</v>
      </c>
      <c r="F214" s="46" t="s">
        <v>210</v>
      </c>
      <c r="G214" s="8" t="s">
        <v>297</v>
      </c>
      <c r="H214" s="54">
        <v>43878</v>
      </c>
      <c r="I214" s="10" t="s">
        <v>285</v>
      </c>
      <c r="J214" s="14">
        <f t="shared" si="13"/>
        <v>1</v>
      </c>
      <c r="K214" s="14">
        <f t="shared" ca="1" si="12"/>
        <v>1</v>
      </c>
      <c r="L214" s="10" t="s">
        <v>285</v>
      </c>
      <c r="M214" s="61" t="s">
        <v>297</v>
      </c>
    </row>
    <row r="215" spans="1:13" ht="17" customHeight="1" x14ac:dyDescent="0.35">
      <c r="A215" s="5">
        <v>216</v>
      </c>
      <c r="B215" s="5" t="s">
        <v>3</v>
      </c>
      <c r="C215" s="6" t="s">
        <v>1</v>
      </c>
      <c r="D215" s="6" t="str">
        <f t="shared" si="11"/>
        <v>Test_AA_216</v>
      </c>
      <c r="E215" s="7" t="s">
        <v>297</v>
      </c>
      <c r="F215" s="46" t="s">
        <v>211</v>
      </c>
      <c r="G215" s="8" t="s">
        <v>297</v>
      </c>
      <c r="H215" s="54">
        <v>43878</v>
      </c>
      <c r="I215" s="10" t="s">
        <v>285</v>
      </c>
      <c r="J215" s="14">
        <f t="shared" si="13"/>
        <v>1</v>
      </c>
      <c r="K215" s="14">
        <f t="shared" ca="1" si="12"/>
        <v>1</v>
      </c>
      <c r="L215" s="10" t="s">
        <v>285</v>
      </c>
      <c r="M215" s="61" t="s">
        <v>297</v>
      </c>
    </row>
    <row r="216" spans="1:13" ht="17" customHeight="1" x14ac:dyDescent="0.35">
      <c r="A216" s="5">
        <v>217</v>
      </c>
      <c r="B216" s="5" t="s">
        <v>3</v>
      </c>
      <c r="C216" s="6" t="s">
        <v>1</v>
      </c>
      <c r="D216" s="6" t="str">
        <f t="shared" si="11"/>
        <v>Test_AA_217</v>
      </c>
      <c r="E216" s="7" t="s">
        <v>297</v>
      </c>
      <c r="F216" s="47" t="s">
        <v>212</v>
      </c>
      <c r="G216" s="8" t="s">
        <v>297</v>
      </c>
      <c r="H216" s="54">
        <v>43878</v>
      </c>
      <c r="I216" s="10" t="s">
        <v>284</v>
      </c>
      <c r="J216" s="14">
        <f t="shared" si="13"/>
        <v>1</v>
      </c>
      <c r="K216" s="14">
        <f t="shared" ca="1" si="12"/>
        <v>1</v>
      </c>
      <c r="L216" s="10" t="s">
        <v>284</v>
      </c>
      <c r="M216" s="61" t="s">
        <v>297</v>
      </c>
    </row>
    <row r="217" spans="1:13" ht="17" customHeight="1" x14ac:dyDescent="0.35">
      <c r="A217" s="5">
        <v>218</v>
      </c>
      <c r="B217" s="5" t="s">
        <v>3</v>
      </c>
      <c r="C217" s="6" t="s">
        <v>1</v>
      </c>
      <c r="D217" s="6" t="str">
        <f t="shared" si="11"/>
        <v>Test_AA_218</v>
      </c>
      <c r="E217" s="7" t="s">
        <v>297</v>
      </c>
      <c r="F217" s="47" t="s">
        <v>213</v>
      </c>
      <c r="G217" s="8" t="s">
        <v>297</v>
      </c>
      <c r="H217" s="54">
        <v>43878</v>
      </c>
      <c r="I217" s="10" t="s">
        <v>284</v>
      </c>
      <c r="J217" s="14">
        <f t="shared" si="13"/>
        <v>1</v>
      </c>
      <c r="K217" s="14">
        <f t="shared" ca="1" si="12"/>
        <v>1</v>
      </c>
      <c r="L217" s="10" t="s">
        <v>284</v>
      </c>
      <c r="M217" s="61" t="s">
        <v>297</v>
      </c>
    </row>
    <row r="218" spans="1:13" ht="17" customHeight="1" x14ac:dyDescent="0.35">
      <c r="A218" s="5">
        <v>219</v>
      </c>
      <c r="B218" s="5" t="s">
        <v>3</v>
      </c>
      <c r="C218" s="6" t="s">
        <v>1</v>
      </c>
      <c r="D218" s="6" t="str">
        <f t="shared" si="11"/>
        <v>Test_AA_219</v>
      </c>
      <c r="E218" s="7" t="s">
        <v>297</v>
      </c>
      <c r="F218" s="46" t="s">
        <v>214</v>
      </c>
      <c r="G218" s="8" t="s">
        <v>297</v>
      </c>
      <c r="H218" s="54">
        <v>43878</v>
      </c>
      <c r="I218" s="10" t="s">
        <v>285</v>
      </c>
      <c r="J218" s="14">
        <f t="shared" si="13"/>
        <v>1</v>
      </c>
      <c r="K218" s="14">
        <f t="shared" ca="1" si="12"/>
        <v>1</v>
      </c>
      <c r="L218" s="10" t="s">
        <v>285</v>
      </c>
      <c r="M218" s="61" t="s">
        <v>297</v>
      </c>
    </row>
    <row r="219" spans="1:13" ht="17" customHeight="1" x14ac:dyDescent="0.35">
      <c r="A219" s="5">
        <v>220</v>
      </c>
      <c r="B219" s="5" t="s">
        <v>3</v>
      </c>
      <c r="C219" s="6" t="s">
        <v>1</v>
      </c>
      <c r="D219" s="6" t="str">
        <f t="shared" si="11"/>
        <v>Test_AA_220</v>
      </c>
      <c r="E219" s="7" t="s">
        <v>297</v>
      </c>
      <c r="F219" s="46" t="s">
        <v>215</v>
      </c>
      <c r="G219" s="8" t="s">
        <v>297</v>
      </c>
      <c r="H219" s="54">
        <v>43878</v>
      </c>
      <c r="I219" s="10" t="s">
        <v>285</v>
      </c>
      <c r="J219" s="14">
        <f t="shared" si="13"/>
        <v>1</v>
      </c>
      <c r="K219" s="14">
        <f t="shared" ca="1" si="12"/>
        <v>1</v>
      </c>
      <c r="L219" s="10" t="s">
        <v>285</v>
      </c>
      <c r="M219" s="61" t="s">
        <v>297</v>
      </c>
    </row>
    <row r="220" spans="1:13" ht="17" customHeight="1" x14ac:dyDescent="0.35">
      <c r="A220" s="5">
        <v>221</v>
      </c>
      <c r="B220" s="5" t="s">
        <v>3</v>
      </c>
      <c r="C220" s="6" t="s">
        <v>1</v>
      </c>
      <c r="D220" s="6" t="str">
        <f t="shared" si="11"/>
        <v>Test_AA_221</v>
      </c>
      <c r="E220" s="7" t="s">
        <v>297</v>
      </c>
      <c r="F220" s="46" t="s">
        <v>216</v>
      </c>
      <c r="G220" s="8" t="s">
        <v>297</v>
      </c>
      <c r="H220" s="54">
        <v>43879</v>
      </c>
      <c r="I220" s="10" t="s">
        <v>285</v>
      </c>
      <c r="J220" s="14">
        <f t="shared" si="13"/>
        <v>1</v>
      </c>
      <c r="K220" s="14">
        <f t="shared" ca="1" si="12"/>
        <v>1</v>
      </c>
      <c r="L220" s="10" t="s">
        <v>285</v>
      </c>
      <c r="M220" s="61" t="s">
        <v>297</v>
      </c>
    </row>
    <row r="221" spans="1:13" ht="17" customHeight="1" x14ac:dyDescent="0.35">
      <c r="A221" s="5">
        <v>222</v>
      </c>
      <c r="B221" s="5" t="s">
        <v>3</v>
      </c>
      <c r="C221" s="6" t="s">
        <v>1</v>
      </c>
      <c r="D221" s="6" t="str">
        <f t="shared" si="11"/>
        <v>Test_AA_222</v>
      </c>
      <c r="E221" s="7" t="s">
        <v>297</v>
      </c>
      <c r="F221" s="46" t="s">
        <v>217</v>
      </c>
      <c r="G221" s="8" t="s">
        <v>297</v>
      </c>
      <c r="H221" s="54">
        <v>43879</v>
      </c>
      <c r="I221" s="10" t="s">
        <v>285</v>
      </c>
      <c r="J221" s="14">
        <f t="shared" si="13"/>
        <v>1</v>
      </c>
      <c r="K221" s="14">
        <f t="shared" ca="1" si="12"/>
        <v>1</v>
      </c>
      <c r="L221" s="10" t="s">
        <v>285</v>
      </c>
      <c r="M221" s="61" t="s">
        <v>297</v>
      </c>
    </row>
    <row r="222" spans="1:13" ht="17" customHeight="1" x14ac:dyDescent="0.35">
      <c r="A222" s="5">
        <v>223</v>
      </c>
      <c r="B222" s="5" t="s">
        <v>3</v>
      </c>
      <c r="C222" s="6" t="s">
        <v>1</v>
      </c>
      <c r="D222" s="6" t="str">
        <f t="shared" si="11"/>
        <v>Test_AA_223</v>
      </c>
      <c r="E222" s="7" t="s">
        <v>297</v>
      </c>
      <c r="F222" s="46" t="s">
        <v>218</v>
      </c>
      <c r="G222" s="8" t="s">
        <v>297</v>
      </c>
      <c r="H222" s="54">
        <v>43879</v>
      </c>
      <c r="I222" s="10" t="s">
        <v>285</v>
      </c>
      <c r="J222" s="14">
        <f t="shared" si="13"/>
        <v>1</v>
      </c>
      <c r="K222" s="14">
        <f t="shared" ca="1" si="12"/>
        <v>1</v>
      </c>
      <c r="L222" s="10" t="s">
        <v>285</v>
      </c>
      <c r="M222" s="61" t="s">
        <v>297</v>
      </c>
    </row>
    <row r="223" spans="1:13" ht="17" customHeight="1" x14ac:dyDescent="0.35">
      <c r="A223" s="5">
        <v>224</v>
      </c>
      <c r="B223" s="5" t="s">
        <v>3</v>
      </c>
      <c r="C223" s="6" t="s">
        <v>1</v>
      </c>
      <c r="D223" s="6" t="str">
        <f t="shared" si="11"/>
        <v>Test_AA_224</v>
      </c>
      <c r="E223" s="7" t="s">
        <v>297</v>
      </c>
      <c r="F223" s="46" t="s">
        <v>219</v>
      </c>
      <c r="G223" s="8" t="s">
        <v>297</v>
      </c>
      <c r="H223" s="54">
        <v>43879</v>
      </c>
      <c r="I223" s="10" t="s">
        <v>285</v>
      </c>
      <c r="J223" s="14">
        <f t="shared" si="13"/>
        <v>1</v>
      </c>
      <c r="K223" s="14">
        <f t="shared" ca="1" si="12"/>
        <v>1</v>
      </c>
      <c r="L223" s="10" t="s">
        <v>285</v>
      </c>
      <c r="M223" s="61" t="s">
        <v>297</v>
      </c>
    </row>
    <row r="224" spans="1:13" ht="17" customHeight="1" x14ac:dyDescent="0.35">
      <c r="A224" s="5">
        <v>225</v>
      </c>
      <c r="B224" s="5" t="s">
        <v>3</v>
      </c>
      <c r="C224" s="6" t="s">
        <v>1</v>
      </c>
      <c r="D224" s="6" t="str">
        <f t="shared" si="11"/>
        <v>Test_AA_225</v>
      </c>
      <c r="E224" s="7" t="s">
        <v>297</v>
      </c>
      <c r="F224" s="46" t="s">
        <v>220</v>
      </c>
      <c r="G224" s="8" t="s">
        <v>297</v>
      </c>
      <c r="H224" s="54">
        <v>43879</v>
      </c>
      <c r="I224" s="10" t="s">
        <v>285</v>
      </c>
      <c r="J224" s="14">
        <f t="shared" si="13"/>
        <v>1</v>
      </c>
      <c r="K224" s="14">
        <f t="shared" ca="1" si="12"/>
        <v>1</v>
      </c>
      <c r="L224" s="10" t="s">
        <v>285</v>
      </c>
      <c r="M224" s="61" t="s">
        <v>297</v>
      </c>
    </row>
    <row r="225" spans="1:13" ht="17" customHeight="1" x14ac:dyDescent="0.35">
      <c r="A225" s="5">
        <v>226</v>
      </c>
      <c r="B225" s="5" t="s">
        <v>3</v>
      </c>
      <c r="C225" s="6" t="s">
        <v>1</v>
      </c>
      <c r="D225" s="6" t="str">
        <f t="shared" si="11"/>
        <v>Test_AA_226</v>
      </c>
      <c r="E225" s="7" t="s">
        <v>297</v>
      </c>
      <c r="F225" s="46" t="s">
        <v>221</v>
      </c>
      <c r="G225" s="8" t="s">
        <v>297</v>
      </c>
      <c r="H225" s="54">
        <v>43879</v>
      </c>
      <c r="I225" s="10" t="s">
        <v>285</v>
      </c>
      <c r="J225" s="14">
        <f t="shared" si="13"/>
        <v>1</v>
      </c>
      <c r="K225" s="14">
        <f t="shared" ca="1" si="12"/>
        <v>1</v>
      </c>
      <c r="L225" s="10" t="s">
        <v>285</v>
      </c>
      <c r="M225" s="61" t="s">
        <v>297</v>
      </c>
    </row>
    <row r="226" spans="1:13" ht="17" customHeight="1" x14ac:dyDescent="0.35">
      <c r="A226" s="5">
        <v>227</v>
      </c>
      <c r="B226" s="5" t="s">
        <v>3</v>
      </c>
      <c r="C226" s="6" t="s">
        <v>1</v>
      </c>
      <c r="D226" s="6" t="str">
        <f t="shared" si="11"/>
        <v>Test_AA_227</v>
      </c>
      <c r="E226" s="7" t="s">
        <v>297</v>
      </c>
      <c r="F226" s="36" t="s">
        <v>222</v>
      </c>
      <c r="G226" s="8" t="s">
        <v>297</v>
      </c>
      <c r="H226" s="54">
        <v>43880</v>
      </c>
      <c r="I226" s="10" t="s">
        <v>285</v>
      </c>
      <c r="J226" s="14">
        <f t="shared" si="13"/>
        <v>1</v>
      </c>
      <c r="K226" s="14">
        <f t="shared" ca="1" si="12"/>
        <v>1</v>
      </c>
      <c r="L226" s="10" t="s">
        <v>285</v>
      </c>
      <c r="M226" s="61" t="s">
        <v>297</v>
      </c>
    </row>
    <row r="227" spans="1:13" ht="17" customHeight="1" x14ac:dyDescent="0.35">
      <c r="A227" s="5">
        <v>228</v>
      </c>
      <c r="B227" s="5" t="s">
        <v>3</v>
      </c>
      <c r="C227" s="6" t="s">
        <v>1</v>
      </c>
      <c r="D227" s="6" t="str">
        <f t="shared" si="11"/>
        <v>Test_AA_228</v>
      </c>
      <c r="E227" s="7" t="s">
        <v>297</v>
      </c>
      <c r="F227" s="48" t="s">
        <v>223</v>
      </c>
      <c r="G227" s="8" t="s">
        <v>297</v>
      </c>
      <c r="H227" s="54">
        <v>43880</v>
      </c>
      <c r="I227" s="10" t="s">
        <v>284</v>
      </c>
      <c r="J227" s="14">
        <f t="shared" si="13"/>
        <v>1</v>
      </c>
      <c r="K227" s="14">
        <f t="shared" ca="1" si="12"/>
        <v>1</v>
      </c>
      <c r="L227" s="10" t="s">
        <v>284</v>
      </c>
      <c r="M227" s="61" t="s">
        <v>297</v>
      </c>
    </row>
    <row r="228" spans="1:13" ht="17" customHeight="1" x14ac:dyDescent="0.35">
      <c r="A228" s="5">
        <v>229</v>
      </c>
      <c r="B228" s="5" t="s">
        <v>3</v>
      </c>
      <c r="C228" s="6" t="s">
        <v>1</v>
      </c>
      <c r="D228" s="6" t="str">
        <f t="shared" si="11"/>
        <v>Test_AA_229</v>
      </c>
      <c r="E228" s="7" t="s">
        <v>297</v>
      </c>
      <c r="F228" s="36" t="s">
        <v>224</v>
      </c>
      <c r="G228" s="8" t="s">
        <v>297</v>
      </c>
      <c r="H228" s="54">
        <v>43880</v>
      </c>
      <c r="I228" s="10" t="s">
        <v>285</v>
      </c>
      <c r="J228" s="14">
        <f t="shared" si="13"/>
        <v>1</v>
      </c>
      <c r="K228" s="14">
        <f t="shared" ca="1" si="12"/>
        <v>1</v>
      </c>
      <c r="L228" s="10" t="s">
        <v>285</v>
      </c>
      <c r="M228" s="61" t="s">
        <v>297</v>
      </c>
    </row>
    <row r="229" spans="1:13" ht="17" customHeight="1" x14ac:dyDescent="0.35">
      <c r="A229" s="5">
        <v>230</v>
      </c>
      <c r="B229" s="5" t="s">
        <v>3</v>
      </c>
      <c r="C229" s="6" t="s">
        <v>1</v>
      </c>
      <c r="D229" s="6" t="str">
        <f t="shared" si="11"/>
        <v>Test_AA_230</v>
      </c>
      <c r="E229" s="7" t="s">
        <v>297</v>
      </c>
      <c r="F229" s="35" t="s">
        <v>225</v>
      </c>
      <c r="G229" s="8" t="s">
        <v>297</v>
      </c>
      <c r="H229" s="54">
        <v>43880</v>
      </c>
      <c r="I229" s="10" t="s">
        <v>285</v>
      </c>
      <c r="J229" s="14">
        <f t="shared" si="13"/>
        <v>1</v>
      </c>
      <c r="K229" s="14">
        <f t="shared" ca="1" si="12"/>
        <v>1</v>
      </c>
      <c r="L229" s="10" t="s">
        <v>285</v>
      </c>
      <c r="M229" s="61" t="s">
        <v>297</v>
      </c>
    </row>
    <row r="230" spans="1:13" ht="17" customHeight="1" x14ac:dyDescent="0.35">
      <c r="A230" s="5">
        <v>231</v>
      </c>
      <c r="B230" s="5" t="s">
        <v>3</v>
      </c>
      <c r="C230" s="6" t="s">
        <v>1</v>
      </c>
      <c r="D230" s="6" t="str">
        <f t="shared" si="11"/>
        <v>Test_AA_231</v>
      </c>
      <c r="E230" s="7" t="s">
        <v>297</v>
      </c>
      <c r="F230" s="48" t="s">
        <v>226</v>
      </c>
      <c r="G230" s="8" t="s">
        <v>297</v>
      </c>
      <c r="H230" s="54">
        <v>43880</v>
      </c>
      <c r="I230" s="10" t="s">
        <v>284</v>
      </c>
      <c r="J230" s="14">
        <f t="shared" si="13"/>
        <v>1</v>
      </c>
      <c r="K230" s="14">
        <f t="shared" ca="1" si="12"/>
        <v>1</v>
      </c>
      <c r="L230" s="10" t="s">
        <v>284</v>
      </c>
      <c r="M230" s="61" t="s">
        <v>297</v>
      </c>
    </row>
    <row r="231" spans="1:13" ht="17" customHeight="1" x14ac:dyDescent="0.35">
      <c r="A231" s="5">
        <v>232</v>
      </c>
      <c r="B231" s="5" t="s">
        <v>3</v>
      </c>
      <c r="C231" s="6" t="s">
        <v>1</v>
      </c>
      <c r="D231" s="6" t="str">
        <f t="shared" si="11"/>
        <v>Test_AA_232</v>
      </c>
      <c r="E231" s="7" t="s">
        <v>297</v>
      </c>
      <c r="F231" s="49" t="s">
        <v>227</v>
      </c>
      <c r="G231" s="8" t="s">
        <v>297</v>
      </c>
      <c r="H231" s="54">
        <v>43880</v>
      </c>
      <c r="I231" s="10" t="s">
        <v>284</v>
      </c>
      <c r="J231" s="14">
        <f t="shared" si="13"/>
        <v>1</v>
      </c>
      <c r="K231" s="14">
        <f t="shared" ca="1" si="12"/>
        <v>1</v>
      </c>
      <c r="L231" s="10" t="s">
        <v>284</v>
      </c>
      <c r="M231" s="61" t="s">
        <v>297</v>
      </c>
    </row>
    <row r="232" spans="1:13" ht="17" customHeight="1" x14ac:dyDescent="0.35">
      <c r="A232" s="5">
        <v>233</v>
      </c>
      <c r="B232" s="5" t="s">
        <v>3</v>
      </c>
      <c r="C232" s="6" t="s">
        <v>1</v>
      </c>
      <c r="D232" s="6" t="str">
        <f t="shared" si="11"/>
        <v>Test_AA_233</v>
      </c>
      <c r="E232" s="7" t="s">
        <v>297</v>
      </c>
      <c r="F232" s="36" t="s">
        <v>228</v>
      </c>
      <c r="G232" s="8" t="s">
        <v>297</v>
      </c>
      <c r="H232" s="54">
        <v>43881</v>
      </c>
      <c r="I232" s="10" t="s">
        <v>285</v>
      </c>
      <c r="J232" s="14">
        <f t="shared" si="13"/>
        <v>1</v>
      </c>
      <c r="K232" s="14">
        <f t="shared" ca="1" si="12"/>
        <v>1</v>
      </c>
      <c r="L232" s="10" t="s">
        <v>285</v>
      </c>
      <c r="M232" s="61" t="s">
        <v>297</v>
      </c>
    </row>
    <row r="233" spans="1:13" ht="17" customHeight="1" x14ac:dyDescent="0.35">
      <c r="A233" s="5">
        <v>234</v>
      </c>
      <c r="B233" s="5" t="s">
        <v>3</v>
      </c>
      <c r="C233" s="6" t="s">
        <v>1</v>
      </c>
      <c r="D233" s="6" t="str">
        <f t="shared" si="11"/>
        <v>Test_AA_234</v>
      </c>
      <c r="E233" s="7" t="s">
        <v>297</v>
      </c>
      <c r="F233" s="36" t="s">
        <v>229</v>
      </c>
      <c r="G233" s="8" t="s">
        <v>297</v>
      </c>
      <c r="H233" s="54">
        <v>43881</v>
      </c>
      <c r="I233" s="10" t="s">
        <v>285</v>
      </c>
      <c r="J233" s="14">
        <f t="shared" si="13"/>
        <v>1</v>
      </c>
      <c r="K233" s="14">
        <f t="shared" ca="1" si="12"/>
        <v>1</v>
      </c>
      <c r="L233" s="10" t="s">
        <v>285</v>
      </c>
      <c r="M233" s="61" t="s">
        <v>297</v>
      </c>
    </row>
    <row r="234" spans="1:13" ht="17" customHeight="1" x14ac:dyDescent="0.35">
      <c r="A234" s="5">
        <v>235</v>
      </c>
      <c r="B234" s="5" t="s">
        <v>3</v>
      </c>
      <c r="C234" s="6" t="s">
        <v>1</v>
      </c>
      <c r="D234" s="6" t="str">
        <f t="shared" si="11"/>
        <v>Test_AA_235</v>
      </c>
      <c r="E234" s="7" t="s">
        <v>297</v>
      </c>
      <c r="F234" s="36" t="s">
        <v>230</v>
      </c>
      <c r="G234" s="8" t="s">
        <v>297</v>
      </c>
      <c r="H234" s="54">
        <v>43881</v>
      </c>
      <c r="I234" s="10" t="s">
        <v>285</v>
      </c>
      <c r="J234" s="14">
        <f t="shared" si="13"/>
        <v>1</v>
      </c>
      <c r="K234" s="14">
        <f t="shared" ca="1" si="12"/>
        <v>1</v>
      </c>
      <c r="L234" s="10" t="s">
        <v>285</v>
      </c>
      <c r="M234" s="61" t="s">
        <v>297</v>
      </c>
    </row>
    <row r="235" spans="1:13" ht="17" customHeight="1" x14ac:dyDescent="0.35">
      <c r="A235" s="5">
        <v>236</v>
      </c>
      <c r="B235" s="5" t="s">
        <v>3</v>
      </c>
      <c r="C235" s="6" t="s">
        <v>1</v>
      </c>
      <c r="D235" s="6" t="str">
        <f t="shared" si="11"/>
        <v>Test_AA_236</v>
      </c>
      <c r="E235" s="7" t="s">
        <v>297</v>
      </c>
      <c r="F235" s="36" t="s">
        <v>231</v>
      </c>
      <c r="G235" s="8" t="s">
        <v>297</v>
      </c>
      <c r="H235" s="54">
        <v>43881</v>
      </c>
      <c r="I235" s="10" t="s">
        <v>285</v>
      </c>
      <c r="J235" s="14">
        <f t="shared" si="13"/>
        <v>1</v>
      </c>
      <c r="K235" s="14">
        <f t="shared" ca="1" si="12"/>
        <v>1</v>
      </c>
      <c r="L235" s="10" t="s">
        <v>285</v>
      </c>
      <c r="M235" s="61" t="s">
        <v>297</v>
      </c>
    </row>
    <row r="236" spans="1:13" ht="17" customHeight="1" x14ac:dyDescent="0.35">
      <c r="A236" s="5">
        <v>237</v>
      </c>
      <c r="B236" s="5" t="s">
        <v>3</v>
      </c>
      <c r="C236" s="6" t="s">
        <v>1</v>
      </c>
      <c r="D236" s="6" t="str">
        <f t="shared" si="11"/>
        <v>Test_AA_237</v>
      </c>
      <c r="E236" s="7" t="s">
        <v>297</v>
      </c>
      <c r="F236" s="36" t="s">
        <v>232</v>
      </c>
      <c r="G236" s="8" t="s">
        <v>297</v>
      </c>
      <c r="H236" s="54">
        <v>43881</v>
      </c>
      <c r="I236" s="10" t="s">
        <v>285</v>
      </c>
      <c r="J236" s="14">
        <f t="shared" si="13"/>
        <v>1</v>
      </c>
      <c r="K236" s="14">
        <f t="shared" ca="1" si="12"/>
        <v>1</v>
      </c>
      <c r="L236" s="10" t="s">
        <v>285</v>
      </c>
      <c r="M236" s="61" t="s">
        <v>297</v>
      </c>
    </row>
    <row r="237" spans="1:13" ht="17" customHeight="1" x14ac:dyDescent="0.35">
      <c r="A237" s="5">
        <v>238</v>
      </c>
      <c r="B237" s="5" t="s">
        <v>3</v>
      </c>
      <c r="C237" s="6" t="s">
        <v>1</v>
      </c>
      <c r="D237" s="6" t="str">
        <f t="shared" si="11"/>
        <v>Test_AA_238</v>
      </c>
      <c r="E237" s="7" t="s">
        <v>297</v>
      </c>
      <c r="F237" s="36" t="s">
        <v>233</v>
      </c>
      <c r="G237" s="8" t="s">
        <v>297</v>
      </c>
      <c r="H237" s="54">
        <v>43881</v>
      </c>
      <c r="I237" s="10" t="s">
        <v>285</v>
      </c>
      <c r="J237" s="14">
        <f t="shared" si="13"/>
        <v>1</v>
      </c>
      <c r="K237" s="14">
        <f t="shared" ca="1" si="12"/>
        <v>1</v>
      </c>
      <c r="L237" s="10" t="s">
        <v>285</v>
      </c>
      <c r="M237" s="61" t="s">
        <v>297</v>
      </c>
    </row>
    <row r="238" spans="1:13" ht="17" customHeight="1" x14ac:dyDescent="0.35">
      <c r="A238" s="5">
        <v>239</v>
      </c>
      <c r="B238" s="5" t="s">
        <v>3</v>
      </c>
      <c r="C238" s="6" t="s">
        <v>1</v>
      </c>
      <c r="D238" s="6" t="str">
        <f t="shared" si="11"/>
        <v>Test_AA_239</v>
      </c>
      <c r="E238" s="7" t="s">
        <v>297</v>
      </c>
      <c r="F238" s="36" t="s">
        <v>234</v>
      </c>
      <c r="G238" s="8" t="s">
        <v>297</v>
      </c>
      <c r="H238" s="54">
        <v>43881</v>
      </c>
      <c r="I238" s="10" t="s">
        <v>285</v>
      </c>
      <c r="J238" s="14">
        <f t="shared" si="13"/>
        <v>1</v>
      </c>
      <c r="K238" s="14">
        <f t="shared" ca="1" si="12"/>
        <v>1</v>
      </c>
      <c r="L238" s="10" t="s">
        <v>285</v>
      </c>
      <c r="M238" s="61" t="s">
        <v>297</v>
      </c>
    </row>
    <row r="239" spans="1:13" ht="17" customHeight="1" x14ac:dyDescent="0.35">
      <c r="A239" s="5">
        <v>240</v>
      </c>
      <c r="B239" s="5" t="s">
        <v>3</v>
      </c>
      <c r="C239" s="6" t="s">
        <v>1</v>
      </c>
      <c r="D239" s="6" t="str">
        <f t="shared" si="11"/>
        <v>Test_AA_240</v>
      </c>
      <c r="E239" s="7" t="s">
        <v>297</v>
      </c>
      <c r="F239" s="36" t="s">
        <v>235</v>
      </c>
      <c r="G239" s="8" t="s">
        <v>297</v>
      </c>
      <c r="H239" s="54">
        <v>43881</v>
      </c>
      <c r="I239" s="10" t="s">
        <v>285</v>
      </c>
      <c r="J239" s="14">
        <f t="shared" si="13"/>
        <v>1</v>
      </c>
      <c r="K239" s="14">
        <f t="shared" ca="1" si="12"/>
        <v>1</v>
      </c>
      <c r="L239" s="10" t="s">
        <v>285</v>
      </c>
      <c r="M239" s="61" t="s">
        <v>297</v>
      </c>
    </row>
    <row r="240" spans="1:13" ht="17" customHeight="1" x14ac:dyDescent="0.35">
      <c r="A240" s="5">
        <v>241</v>
      </c>
      <c r="B240" s="5" t="s">
        <v>3</v>
      </c>
      <c r="C240" s="6" t="s">
        <v>1</v>
      </c>
      <c r="D240" s="6" t="str">
        <f t="shared" si="11"/>
        <v>Test_AA_241</v>
      </c>
      <c r="E240" s="7" t="s">
        <v>297</v>
      </c>
      <c r="F240" s="36" t="s">
        <v>236</v>
      </c>
      <c r="G240" s="8" t="s">
        <v>297</v>
      </c>
      <c r="H240" s="54">
        <v>43881</v>
      </c>
      <c r="I240" s="10" t="s">
        <v>285</v>
      </c>
      <c r="J240" s="14">
        <f t="shared" si="13"/>
        <v>1</v>
      </c>
      <c r="K240" s="14">
        <f t="shared" ca="1" si="12"/>
        <v>1</v>
      </c>
      <c r="L240" s="10" t="s">
        <v>285</v>
      </c>
      <c r="M240" s="61" t="s">
        <v>297</v>
      </c>
    </row>
    <row r="241" spans="1:13" ht="17" customHeight="1" x14ac:dyDescent="0.35">
      <c r="A241" s="5">
        <v>242</v>
      </c>
      <c r="B241" s="5" t="s">
        <v>3</v>
      </c>
      <c r="C241" s="6" t="s">
        <v>1</v>
      </c>
      <c r="D241" s="6" t="str">
        <f t="shared" si="11"/>
        <v>Test_AA_242</v>
      </c>
      <c r="E241" s="7" t="s">
        <v>297</v>
      </c>
      <c r="F241" s="36" t="s">
        <v>237</v>
      </c>
      <c r="G241" s="8" t="s">
        <v>297</v>
      </c>
      <c r="H241" s="54">
        <v>43882</v>
      </c>
      <c r="I241" s="10" t="s">
        <v>285</v>
      </c>
      <c r="J241" s="14">
        <f t="shared" si="13"/>
        <v>1</v>
      </c>
      <c r="K241" s="14">
        <f t="shared" ca="1" si="12"/>
        <v>1</v>
      </c>
      <c r="L241" s="10" t="s">
        <v>285</v>
      </c>
      <c r="M241" s="61" t="s">
        <v>297</v>
      </c>
    </row>
    <row r="242" spans="1:13" ht="17" customHeight="1" x14ac:dyDescent="0.35">
      <c r="A242" s="5">
        <v>243</v>
      </c>
      <c r="B242" s="5" t="s">
        <v>3</v>
      </c>
      <c r="C242" s="6" t="s">
        <v>1</v>
      </c>
      <c r="D242" s="6" t="str">
        <f t="shared" si="11"/>
        <v>Test_AA_243</v>
      </c>
      <c r="E242" s="7" t="s">
        <v>297</v>
      </c>
      <c r="F242" s="48" t="s">
        <v>238</v>
      </c>
      <c r="G242" s="8" t="s">
        <v>297</v>
      </c>
      <c r="H242" s="54">
        <v>43882</v>
      </c>
      <c r="I242" s="10" t="s">
        <v>284</v>
      </c>
      <c r="J242" s="14">
        <f t="shared" si="13"/>
        <v>1</v>
      </c>
      <c r="K242" s="14">
        <f t="shared" ca="1" si="12"/>
        <v>1</v>
      </c>
      <c r="L242" s="10" t="s">
        <v>284</v>
      </c>
      <c r="M242" s="61" t="s">
        <v>297</v>
      </c>
    </row>
    <row r="243" spans="1:13" ht="17" customHeight="1" x14ac:dyDescent="0.35">
      <c r="A243" s="5">
        <v>244</v>
      </c>
      <c r="B243" s="5" t="s">
        <v>3</v>
      </c>
      <c r="C243" s="6" t="s">
        <v>1</v>
      </c>
      <c r="D243" s="6" t="str">
        <f t="shared" si="11"/>
        <v>Test_AA_244</v>
      </c>
      <c r="E243" s="7" t="s">
        <v>297</v>
      </c>
      <c r="F243" s="48" t="s">
        <v>239</v>
      </c>
      <c r="G243" s="8" t="s">
        <v>297</v>
      </c>
      <c r="H243" s="54">
        <v>43882</v>
      </c>
      <c r="I243" s="10" t="s">
        <v>284</v>
      </c>
      <c r="J243" s="14">
        <f t="shared" si="13"/>
        <v>1</v>
      </c>
      <c r="K243" s="14">
        <f t="shared" ca="1" si="12"/>
        <v>1</v>
      </c>
      <c r="L243" s="10" t="s">
        <v>284</v>
      </c>
      <c r="M243" s="61" t="s">
        <v>297</v>
      </c>
    </row>
    <row r="244" spans="1:13" ht="17" customHeight="1" x14ac:dyDescent="0.35">
      <c r="A244" s="5">
        <v>245</v>
      </c>
      <c r="B244" s="5" t="s">
        <v>3</v>
      </c>
      <c r="C244" s="6" t="s">
        <v>1</v>
      </c>
      <c r="D244" s="6" t="str">
        <f t="shared" si="11"/>
        <v>Test_AA_245</v>
      </c>
      <c r="E244" s="7" t="s">
        <v>297</v>
      </c>
      <c r="F244" s="36" t="s">
        <v>240</v>
      </c>
      <c r="G244" s="8" t="s">
        <v>297</v>
      </c>
      <c r="H244" s="54">
        <v>43882</v>
      </c>
      <c r="I244" s="10" t="s">
        <v>285</v>
      </c>
      <c r="J244" s="14">
        <f t="shared" si="13"/>
        <v>1</v>
      </c>
      <c r="K244" s="14">
        <f t="shared" ca="1" si="12"/>
        <v>1</v>
      </c>
      <c r="L244" s="10" t="s">
        <v>285</v>
      </c>
      <c r="M244" s="61" t="s">
        <v>297</v>
      </c>
    </row>
    <row r="245" spans="1:13" ht="17" customHeight="1" x14ac:dyDescent="0.35">
      <c r="A245" s="5">
        <v>246</v>
      </c>
      <c r="B245" s="5" t="s">
        <v>3</v>
      </c>
      <c r="C245" s="6" t="s">
        <v>1</v>
      </c>
      <c r="D245" s="6" t="str">
        <f t="shared" si="11"/>
        <v>Test_AA_246</v>
      </c>
      <c r="E245" s="7" t="s">
        <v>297</v>
      </c>
      <c r="F245" s="36" t="s">
        <v>241</v>
      </c>
      <c r="G245" s="8" t="s">
        <v>297</v>
      </c>
      <c r="H245" s="54">
        <v>43882</v>
      </c>
      <c r="I245" s="10" t="s">
        <v>285</v>
      </c>
      <c r="J245" s="14">
        <f t="shared" si="13"/>
        <v>1</v>
      </c>
      <c r="K245" s="14">
        <f t="shared" ca="1" si="12"/>
        <v>1</v>
      </c>
      <c r="L245" s="10" t="s">
        <v>285</v>
      </c>
      <c r="M245" s="61" t="s">
        <v>297</v>
      </c>
    </row>
    <row r="246" spans="1:13" ht="17" customHeight="1" x14ac:dyDescent="0.35">
      <c r="A246" s="5">
        <v>247</v>
      </c>
      <c r="B246" s="5" t="s">
        <v>3</v>
      </c>
      <c r="C246" s="6" t="s">
        <v>1</v>
      </c>
      <c r="D246" s="6" t="str">
        <f t="shared" si="11"/>
        <v>Test_AA_247</v>
      </c>
      <c r="E246" s="7" t="s">
        <v>297</v>
      </c>
      <c r="F246" s="36" t="s">
        <v>242</v>
      </c>
      <c r="G246" s="8" t="s">
        <v>297</v>
      </c>
      <c r="H246" s="54">
        <v>43882</v>
      </c>
      <c r="I246" s="10" t="s">
        <v>285</v>
      </c>
      <c r="J246" s="14">
        <f t="shared" si="13"/>
        <v>1</v>
      </c>
      <c r="K246" s="14">
        <f t="shared" ca="1" si="12"/>
        <v>1</v>
      </c>
      <c r="L246" s="10" t="s">
        <v>285</v>
      </c>
      <c r="M246" s="61" t="s">
        <v>297</v>
      </c>
    </row>
    <row r="247" spans="1:13" ht="17" customHeight="1" x14ac:dyDescent="0.35">
      <c r="A247" s="5">
        <v>248</v>
      </c>
      <c r="B247" s="5" t="s">
        <v>3</v>
      </c>
      <c r="C247" s="6" t="s">
        <v>1</v>
      </c>
      <c r="D247" s="6" t="str">
        <f t="shared" si="11"/>
        <v>Test_AA_248</v>
      </c>
      <c r="E247" s="7" t="s">
        <v>297</v>
      </c>
      <c r="F247" s="36" t="s">
        <v>243</v>
      </c>
      <c r="G247" s="8" t="s">
        <v>297</v>
      </c>
      <c r="H247" s="54">
        <v>43882</v>
      </c>
      <c r="I247" s="10" t="s">
        <v>285</v>
      </c>
      <c r="J247" s="14">
        <f t="shared" si="13"/>
        <v>1</v>
      </c>
      <c r="K247" s="14">
        <f t="shared" ca="1" si="12"/>
        <v>1</v>
      </c>
      <c r="L247" s="10" t="s">
        <v>285</v>
      </c>
      <c r="M247" s="61" t="s">
        <v>297</v>
      </c>
    </row>
    <row r="248" spans="1:13" ht="17" customHeight="1" x14ac:dyDescent="0.35">
      <c r="A248" s="5">
        <v>249</v>
      </c>
      <c r="B248" s="5" t="s">
        <v>3</v>
      </c>
      <c r="C248" s="6" t="s">
        <v>1</v>
      </c>
      <c r="D248" s="6" t="str">
        <f t="shared" si="11"/>
        <v>Test_AA_249</v>
      </c>
      <c r="E248" s="7" t="s">
        <v>297</v>
      </c>
      <c r="F248" s="36" t="s">
        <v>229</v>
      </c>
      <c r="G248" s="8" t="s">
        <v>297</v>
      </c>
      <c r="H248" s="54">
        <v>43885</v>
      </c>
      <c r="I248" s="10" t="s">
        <v>285</v>
      </c>
      <c r="J248" s="14">
        <f t="shared" si="13"/>
        <v>1</v>
      </c>
      <c r="K248" s="14">
        <f t="shared" ca="1" si="12"/>
        <v>1</v>
      </c>
      <c r="L248" s="10" t="s">
        <v>285</v>
      </c>
      <c r="M248" s="61" t="s">
        <v>297</v>
      </c>
    </row>
    <row r="249" spans="1:13" ht="17" customHeight="1" x14ac:dyDescent="0.35">
      <c r="A249" s="5">
        <v>250</v>
      </c>
      <c r="B249" s="5" t="s">
        <v>3</v>
      </c>
      <c r="C249" s="6" t="s">
        <v>1</v>
      </c>
      <c r="D249" s="6" t="str">
        <f t="shared" si="11"/>
        <v>Test_AA_250</v>
      </c>
      <c r="E249" s="7" t="s">
        <v>297</v>
      </c>
      <c r="F249" s="36" t="s">
        <v>244</v>
      </c>
      <c r="G249" s="8" t="s">
        <v>297</v>
      </c>
      <c r="H249" s="54">
        <v>43885</v>
      </c>
      <c r="I249" s="10" t="s">
        <v>285</v>
      </c>
      <c r="J249" s="14">
        <f t="shared" si="13"/>
        <v>1</v>
      </c>
      <c r="K249" s="14">
        <f t="shared" ca="1" si="12"/>
        <v>1</v>
      </c>
      <c r="L249" s="10" t="s">
        <v>285</v>
      </c>
      <c r="M249" s="61" t="s">
        <v>297</v>
      </c>
    </row>
    <row r="250" spans="1:13" ht="17" customHeight="1" x14ac:dyDescent="0.35">
      <c r="A250" s="5">
        <v>251</v>
      </c>
      <c r="B250" s="5" t="s">
        <v>3</v>
      </c>
      <c r="C250" s="6" t="s">
        <v>1</v>
      </c>
      <c r="D250" s="6" t="str">
        <f t="shared" si="11"/>
        <v>Test_AA_251</v>
      </c>
      <c r="E250" s="7" t="s">
        <v>297</v>
      </c>
      <c r="F250" s="35" t="s">
        <v>245</v>
      </c>
      <c r="G250" s="8" t="s">
        <v>297</v>
      </c>
      <c r="H250" s="54">
        <v>43885</v>
      </c>
      <c r="I250" s="10" t="s">
        <v>285</v>
      </c>
      <c r="J250" s="14">
        <f t="shared" si="13"/>
        <v>1</v>
      </c>
      <c r="K250" s="14">
        <f t="shared" ca="1" si="12"/>
        <v>1</v>
      </c>
      <c r="L250" s="10" t="s">
        <v>285</v>
      </c>
      <c r="M250" s="61" t="s">
        <v>297</v>
      </c>
    </row>
    <row r="251" spans="1:13" ht="17" customHeight="1" x14ac:dyDescent="0.35">
      <c r="A251" s="5">
        <v>252</v>
      </c>
      <c r="B251" s="5" t="s">
        <v>3</v>
      </c>
      <c r="C251" s="6" t="s">
        <v>1</v>
      </c>
      <c r="D251" s="6" t="str">
        <f t="shared" si="11"/>
        <v>Test_AA_252</v>
      </c>
      <c r="E251" s="7" t="s">
        <v>297</v>
      </c>
      <c r="F251" s="35" t="s">
        <v>246</v>
      </c>
      <c r="G251" s="8" t="s">
        <v>297</v>
      </c>
      <c r="H251" s="54">
        <v>43885</v>
      </c>
      <c r="I251" s="10" t="s">
        <v>285</v>
      </c>
      <c r="J251" s="14">
        <f t="shared" si="13"/>
        <v>1</v>
      </c>
      <c r="K251" s="14">
        <f t="shared" ca="1" si="12"/>
        <v>1</v>
      </c>
      <c r="L251" s="10" t="s">
        <v>285</v>
      </c>
      <c r="M251" s="61" t="s">
        <v>297</v>
      </c>
    </row>
    <row r="252" spans="1:13" ht="17" customHeight="1" x14ac:dyDescent="0.35">
      <c r="A252" s="5">
        <v>253</v>
      </c>
      <c r="B252" s="5" t="s">
        <v>3</v>
      </c>
      <c r="C252" s="6" t="s">
        <v>1</v>
      </c>
      <c r="D252" s="6" t="str">
        <f t="shared" si="11"/>
        <v>Test_AA_253</v>
      </c>
      <c r="E252" s="7" t="s">
        <v>297</v>
      </c>
      <c r="F252" s="50" t="s">
        <v>247</v>
      </c>
      <c r="G252" s="8" t="s">
        <v>297</v>
      </c>
      <c r="H252" s="54">
        <v>43885</v>
      </c>
      <c r="I252" s="10" t="s">
        <v>19</v>
      </c>
      <c r="J252" s="14">
        <f t="shared" si="13"/>
        <v>1</v>
      </c>
      <c r="K252" s="14">
        <f t="shared" ca="1" si="12"/>
        <v>1</v>
      </c>
      <c r="L252" s="10" t="s">
        <v>19</v>
      </c>
      <c r="M252" s="61" t="s">
        <v>297</v>
      </c>
    </row>
    <row r="253" spans="1:13" ht="17" customHeight="1" x14ac:dyDescent="0.35">
      <c r="A253" s="5">
        <v>254</v>
      </c>
      <c r="B253" s="5" t="s">
        <v>3</v>
      </c>
      <c r="C253" s="6" t="s">
        <v>1</v>
      </c>
      <c r="D253" s="6" t="str">
        <f t="shared" si="11"/>
        <v>Test_AA_254</v>
      </c>
      <c r="E253" s="7" t="s">
        <v>297</v>
      </c>
      <c r="F253" s="50" t="s">
        <v>248</v>
      </c>
      <c r="G253" s="8" t="s">
        <v>297</v>
      </c>
      <c r="H253" s="54">
        <v>43885</v>
      </c>
      <c r="I253" s="10" t="s">
        <v>285</v>
      </c>
      <c r="J253" s="14">
        <f t="shared" si="13"/>
        <v>1</v>
      </c>
      <c r="K253" s="14">
        <f t="shared" ca="1" si="12"/>
        <v>1</v>
      </c>
      <c r="L253" s="10" t="s">
        <v>285</v>
      </c>
      <c r="M253" s="61" t="s">
        <v>297</v>
      </c>
    </row>
    <row r="254" spans="1:13" ht="17" customHeight="1" x14ac:dyDescent="0.35">
      <c r="A254" s="5">
        <v>255</v>
      </c>
      <c r="B254" s="5" t="s">
        <v>3</v>
      </c>
      <c r="C254" s="6" t="s">
        <v>1</v>
      </c>
      <c r="D254" s="6" t="str">
        <f t="shared" si="11"/>
        <v>Test_AA_255</v>
      </c>
      <c r="E254" s="7" t="s">
        <v>297</v>
      </c>
      <c r="F254" s="50" t="s">
        <v>249</v>
      </c>
      <c r="G254" s="8" t="s">
        <v>297</v>
      </c>
      <c r="H254" s="54">
        <v>43885</v>
      </c>
      <c r="I254" s="10" t="s">
        <v>19</v>
      </c>
      <c r="J254" s="14">
        <f t="shared" si="13"/>
        <v>1</v>
      </c>
      <c r="K254" s="14">
        <f t="shared" ca="1" si="12"/>
        <v>1</v>
      </c>
      <c r="L254" s="10" t="s">
        <v>19</v>
      </c>
      <c r="M254" s="61" t="s">
        <v>297</v>
      </c>
    </row>
    <row r="255" spans="1:13" ht="17" customHeight="1" x14ac:dyDescent="0.35">
      <c r="A255" s="5">
        <v>256</v>
      </c>
      <c r="B255" s="5" t="s">
        <v>3</v>
      </c>
      <c r="C255" s="6" t="s">
        <v>1</v>
      </c>
      <c r="D255" s="6" t="str">
        <f t="shared" si="11"/>
        <v>Test_AA_256</v>
      </c>
      <c r="E255" s="7" t="s">
        <v>297</v>
      </c>
      <c r="F255" s="50" t="s">
        <v>250</v>
      </c>
      <c r="G255" s="8" t="s">
        <v>297</v>
      </c>
      <c r="H255" s="54">
        <v>43885</v>
      </c>
      <c r="I255" s="10" t="s">
        <v>19</v>
      </c>
      <c r="J255" s="14">
        <f t="shared" si="13"/>
        <v>1</v>
      </c>
      <c r="K255" s="14">
        <f t="shared" ca="1" si="12"/>
        <v>1</v>
      </c>
      <c r="L255" s="10" t="s">
        <v>19</v>
      </c>
      <c r="M255" s="61" t="s">
        <v>297</v>
      </c>
    </row>
    <row r="256" spans="1:13" ht="17" customHeight="1" x14ac:dyDescent="0.35">
      <c r="A256" s="5">
        <v>257</v>
      </c>
      <c r="B256" s="5" t="s">
        <v>3</v>
      </c>
      <c r="C256" s="6" t="s">
        <v>1</v>
      </c>
      <c r="D256" s="6" t="str">
        <f t="shared" si="11"/>
        <v>Test_AA_257</v>
      </c>
      <c r="E256" s="7" t="s">
        <v>297</v>
      </c>
      <c r="F256" s="50" t="s">
        <v>251</v>
      </c>
      <c r="G256" s="8" t="s">
        <v>297</v>
      </c>
      <c r="H256" s="54">
        <v>43885</v>
      </c>
      <c r="I256" s="10" t="s">
        <v>19</v>
      </c>
      <c r="J256" s="14">
        <f t="shared" si="13"/>
        <v>1</v>
      </c>
      <c r="K256" s="14">
        <f t="shared" ca="1" si="12"/>
        <v>1</v>
      </c>
      <c r="L256" s="10" t="s">
        <v>19</v>
      </c>
      <c r="M256" s="61" t="s">
        <v>297</v>
      </c>
    </row>
    <row r="257" spans="1:13" ht="17" customHeight="1" x14ac:dyDescent="0.35">
      <c r="A257" s="5">
        <v>258</v>
      </c>
      <c r="B257" s="5" t="s">
        <v>3</v>
      </c>
      <c r="C257" s="6" t="s">
        <v>1</v>
      </c>
      <c r="D257" s="6" t="str">
        <f t="shared" ref="D257:D306" si="14">_xlfn.CONCAT(B257,"_",C257,"_",A257)</f>
        <v>Test_AA_258</v>
      </c>
      <c r="E257" s="7" t="s">
        <v>297</v>
      </c>
      <c r="F257" s="50" t="s">
        <v>252</v>
      </c>
      <c r="G257" s="8" t="s">
        <v>297</v>
      </c>
      <c r="H257" s="54">
        <v>43885</v>
      </c>
      <c r="I257" s="10" t="s">
        <v>19</v>
      </c>
      <c r="J257" s="14">
        <f t="shared" si="13"/>
        <v>1</v>
      </c>
      <c r="K257" s="14">
        <f t="shared" ca="1" si="12"/>
        <v>1</v>
      </c>
      <c r="L257" s="10" t="s">
        <v>19</v>
      </c>
      <c r="M257" s="61" t="s">
        <v>297</v>
      </c>
    </row>
    <row r="258" spans="1:13" ht="17" customHeight="1" x14ac:dyDescent="0.35">
      <c r="A258" s="5">
        <v>259</v>
      </c>
      <c r="B258" s="5" t="s">
        <v>3</v>
      </c>
      <c r="C258" s="6" t="s">
        <v>1</v>
      </c>
      <c r="D258" s="6" t="str">
        <f t="shared" si="14"/>
        <v>Test_AA_259</v>
      </c>
      <c r="E258" s="7" t="s">
        <v>297</v>
      </c>
      <c r="F258" s="50" t="s">
        <v>253</v>
      </c>
      <c r="G258" s="8" t="s">
        <v>297</v>
      </c>
      <c r="H258" s="54">
        <v>43885</v>
      </c>
      <c r="I258" s="10" t="s">
        <v>19</v>
      </c>
      <c r="J258" s="14">
        <f t="shared" si="13"/>
        <v>1</v>
      </c>
      <c r="K258" s="14">
        <f t="shared" ca="1" si="12"/>
        <v>1</v>
      </c>
      <c r="L258" s="10" t="s">
        <v>19</v>
      </c>
      <c r="M258" s="61" t="s">
        <v>297</v>
      </c>
    </row>
    <row r="259" spans="1:13" ht="17" customHeight="1" x14ac:dyDescent="0.35">
      <c r="A259" s="5">
        <v>260</v>
      </c>
      <c r="B259" s="5" t="s">
        <v>3</v>
      </c>
      <c r="C259" s="6" t="s">
        <v>1</v>
      </c>
      <c r="D259" s="6" t="str">
        <f t="shared" si="14"/>
        <v>Test_AA_260</v>
      </c>
      <c r="E259" s="7" t="s">
        <v>297</v>
      </c>
      <c r="F259" s="50" t="s">
        <v>254</v>
      </c>
      <c r="G259" s="8" t="s">
        <v>297</v>
      </c>
      <c r="H259" s="54">
        <v>43885</v>
      </c>
      <c r="I259" s="10" t="s">
        <v>19</v>
      </c>
      <c r="J259" s="14">
        <f t="shared" si="13"/>
        <v>1</v>
      </c>
      <c r="K259" s="14">
        <f t="shared" ref="K259:K306" ca="1" si="15">IF(H259&lt;=TODAY(),1,0)</f>
        <v>1</v>
      </c>
      <c r="L259" s="10" t="s">
        <v>19</v>
      </c>
      <c r="M259" s="61" t="s">
        <v>297</v>
      </c>
    </row>
    <row r="260" spans="1:13" ht="17" customHeight="1" x14ac:dyDescent="0.35">
      <c r="A260" s="5">
        <v>261</v>
      </c>
      <c r="B260" s="5" t="s">
        <v>3</v>
      </c>
      <c r="C260" s="6" t="s">
        <v>1</v>
      </c>
      <c r="D260" s="6" t="str">
        <f t="shared" si="14"/>
        <v>Test_AA_261</v>
      </c>
      <c r="E260" s="7" t="s">
        <v>297</v>
      </c>
      <c r="F260" s="50" t="s">
        <v>255</v>
      </c>
      <c r="G260" s="8" t="s">
        <v>297</v>
      </c>
      <c r="H260" s="54">
        <v>43885</v>
      </c>
      <c r="I260" s="10" t="s">
        <v>19</v>
      </c>
      <c r="J260" s="14">
        <f t="shared" ref="J260:J306" si="16">IF(OR(I260="OK",I260="Not Relevant",I260="KO"),1,0)</f>
        <v>1</v>
      </c>
      <c r="K260" s="14">
        <f t="shared" ca="1" si="15"/>
        <v>1</v>
      </c>
      <c r="L260" s="10" t="s">
        <v>19</v>
      </c>
      <c r="M260" s="61" t="s">
        <v>297</v>
      </c>
    </row>
    <row r="261" spans="1:13" ht="17" customHeight="1" x14ac:dyDescent="0.35">
      <c r="A261" s="5">
        <v>262</v>
      </c>
      <c r="B261" s="5" t="s">
        <v>3</v>
      </c>
      <c r="C261" s="6" t="s">
        <v>1</v>
      </c>
      <c r="D261" s="6" t="str">
        <f t="shared" si="14"/>
        <v>Test_AA_262</v>
      </c>
      <c r="E261" s="7" t="s">
        <v>297</v>
      </c>
      <c r="F261" s="50" t="s">
        <v>256</v>
      </c>
      <c r="G261" s="8" t="s">
        <v>297</v>
      </c>
      <c r="H261" s="54">
        <v>43885</v>
      </c>
      <c r="I261" s="10" t="s">
        <v>19</v>
      </c>
      <c r="J261" s="14">
        <f t="shared" si="16"/>
        <v>1</v>
      </c>
      <c r="K261" s="14">
        <f t="shared" ca="1" si="15"/>
        <v>1</v>
      </c>
      <c r="L261" s="10" t="s">
        <v>19</v>
      </c>
      <c r="M261" s="61" t="s">
        <v>297</v>
      </c>
    </row>
    <row r="262" spans="1:13" ht="17" customHeight="1" x14ac:dyDescent="0.35">
      <c r="A262" s="5">
        <v>263</v>
      </c>
      <c r="B262" s="5" t="s">
        <v>3</v>
      </c>
      <c r="C262" s="6" t="s">
        <v>1</v>
      </c>
      <c r="D262" s="6" t="str">
        <f t="shared" si="14"/>
        <v>Test_AA_263</v>
      </c>
      <c r="E262" s="7" t="s">
        <v>297</v>
      </c>
      <c r="F262" s="34" t="s">
        <v>257</v>
      </c>
      <c r="G262" s="8" t="s">
        <v>297</v>
      </c>
      <c r="H262" s="54">
        <v>43885</v>
      </c>
      <c r="I262" s="10" t="s">
        <v>19</v>
      </c>
      <c r="J262" s="14">
        <f t="shared" si="16"/>
        <v>1</v>
      </c>
      <c r="K262" s="14">
        <f t="shared" ca="1" si="15"/>
        <v>1</v>
      </c>
      <c r="L262" s="10" t="s">
        <v>19</v>
      </c>
      <c r="M262" s="61" t="s">
        <v>297</v>
      </c>
    </row>
    <row r="263" spans="1:13" ht="17" customHeight="1" x14ac:dyDescent="0.35">
      <c r="A263" s="5">
        <v>264</v>
      </c>
      <c r="B263" s="5" t="s">
        <v>3</v>
      </c>
      <c r="C263" s="6" t="s">
        <v>1</v>
      </c>
      <c r="D263" s="6" t="str">
        <f t="shared" si="14"/>
        <v>Test_AA_264</v>
      </c>
      <c r="E263" s="7" t="s">
        <v>297</v>
      </c>
      <c r="F263" s="50" t="s">
        <v>258</v>
      </c>
      <c r="G263" s="8" t="s">
        <v>297</v>
      </c>
      <c r="H263" s="54">
        <v>43886</v>
      </c>
      <c r="I263" s="10" t="s">
        <v>19</v>
      </c>
      <c r="J263" s="14">
        <f t="shared" si="16"/>
        <v>1</v>
      </c>
      <c r="K263" s="14">
        <f t="shared" ca="1" si="15"/>
        <v>1</v>
      </c>
      <c r="L263" s="10" t="s">
        <v>19</v>
      </c>
      <c r="M263" s="61" t="s">
        <v>297</v>
      </c>
    </row>
    <row r="264" spans="1:13" ht="17" customHeight="1" x14ac:dyDescent="0.35">
      <c r="A264" s="5">
        <v>265</v>
      </c>
      <c r="B264" s="5" t="s">
        <v>3</v>
      </c>
      <c r="C264" s="6" t="s">
        <v>1</v>
      </c>
      <c r="D264" s="6" t="str">
        <f t="shared" si="14"/>
        <v>Test_AA_265</v>
      </c>
      <c r="E264" s="7" t="s">
        <v>297</v>
      </c>
      <c r="F264" s="50" t="s">
        <v>259</v>
      </c>
      <c r="G264" s="8" t="s">
        <v>297</v>
      </c>
      <c r="H264" s="54">
        <v>43886</v>
      </c>
      <c r="I264" s="10" t="s">
        <v>19</v>
      </c>
      <c r="J264" s="14">
        <f t="shared" si="16"/>
        <v>1</v>
      </c>
      <c r="K264" s="14">
        <f t="shared" ca="1" si="15"/>
        <v>1</v>
      </c>
      <c r="L264" s="10" t="s">
        <v>19</v>
      </c>
      <c r="M264" s="61" t="s">
        <v>297</v>
      </c>
    </row>
    <row r="265" spans="1:13" ht="17" customHeight="1" x14ac:dyDescent="0.35">
      <c r="A265" s="5">
        <v>266</v>
      </c>
      <c r="B265" s="5" t="s">
        <v>3</v>
      </c>
      <c r="C265" s="6" t="s">
        <v>1</v>
      </c>
      <c r="D265" s="6" t="str">
        <f t="shared" si="14"/>
        <v>Test_AA_266</v>
      </c>
      <c r="E265" s="7" t="s">
        <v>297</v>
      </c>
      <c r="F265" s="51" t="s">
        <v>260</v>
      </c>
      <c r="G265" s="8" t="s">
        <v>297</v>
      </c>
      <c r="H265" s="54">
        <v>43886</v>
      </c>
      <c r="I265" s="10" t="s">
        <v>19</v>
      </c>
      <c r="J265" s="14">
        <f t="shared" si="16"/>
        <v>1</v>
      </c>
      <c r="K265" s="14">
        <f t="shared" ca="1" si="15"/>
        <v>1</v>
      </c>
      <c r="L265" s="10" t="s">
        <v>19</v>
      </c>
      <c r="M265" s="61" t="s">
        <v>297</v>
      </c>
    </row>
    <row r="266" spans="1:13" ht="17" customHeight="1" x14ac:dyDescent="0.35">
      <c r="A266" s="5">
        <v>267</v>
      </c>
      <c r="B266" s="5" t="s">
        <v>3</v>
      </c>
      <c r="C266" s="6" t="s">
        <v>1</v>
      </c>
      <c r="D266" s="6" t="str">
        <f t="shared" si="14"/>
        <v>Test_AA_267</v>
      </c>
      <c r="E266" s="7" t="s">
        <v>297</v>
      </c>
      <c r="F266" s="50" t="s">
        <v>261</v>
      </c>
      <c r="G266" s="8" t="s">
        <v>297</v>
      </c>
      <c r="H266" s="54">
        <v>43886</v>
      </c>
      <c r="I266" s="10" t="s">
        <v>19</v>
      </c>
      <c r="J266" s="14">
        <f t="shared" si="16"/>
        <v>1</v>
      </c>
      <c r="K266" s="14">
        <f t="shared" ca="1" si="15"/>
        <v>1</v>
      </c>
      <c r="L266" s="10" t="s">
        <v>19</v>
      </c>
      <c r="M266" s="61" t="s">
        <v>297</v>
      </c>
    </row>
    <row r="267" spans="1:13" ht="17" customHeight="1" x14ac:dyDescent="0.35">
      <c r="A267" s="5">
        <v>268</v>
      </c>
      <c r="B267" s="5" t="s">
        <v>3</v>
      </c>
      <c r="C267" s="6" t="s">
        <v>1</v>
      </c>
      <c r="D267" s="6" t="str">
        <f t="shared" si="14"/>
        <v>Test_AA_268</v>
      </c>
      <c r="E267" s="7" t="s">
        <v>297</v>
      </c>
      <c r="F267" s="50" t="s">
        <v>262</v>
      </c>
      <c r="G267" s="8" t="s">
        <v>297</v>
      </c>
      <c r="H267" s="54">
        <v>43886</v>
      </c>
      <c r="I267" s="10" t="s">
        <v>19</v>
      </c>
      <c r="J267" s="14">
        <f t="shared" si="16"/>
        <v>1</v>
      </c>
      <c r="K267" s="14">
        <f t="shared" ca="1" si="15"/>
        <v>1</v>
      </c>
      <c r="L267" s="10" t="s">
        <v>19</v>
      </c>
      <c r="M267" s="61" t="s">
        <v>297</v>
      </c>
    </row>
    <row r="268" spans="1:13" ht="17" customHeight="1" x14ac:dyDescent="0.35">
      <c r="A268" s="5">
        <v>269</v>
      </c>
      <c r="B268" s="5" t="s">
        <v>3</v>
      </c>
      <c r="C268" s="6" t="s">
        <v>1</v>
      </c>
      <c r="D268" s="6" t="str">
        <f t="shared" si="14"/>
        <v>Test_AA_269</v>
      </c>
      <c r="E268" s="7" t="s">
        <v>297</v>
      </c>
      <c r="F268" s="50" t="s">
        <v>263</v>
      </c>
      <c r="G268" s="8" t="s">
        <v>297</v>
      </c>
      <c r="H268" s="54">
        <v>43886</v>
      </c>
      <c r="I268" s="10" t="s">
        <v>19</v>
      </c>
      <c r="J268" s="14">
        <f t="shared" si="16"/>
        <v>1</v>
      </c>
      <c r="K268" s="14">
        <f t="shared" ca="1" si="15"/>
        <v>1</v>
      </c>
      <c r="L268" s="10" t="s">
        <v>19</v>
      </c>
      <c r="M268" s="61" t="s">
        <v>297</v>
      </c>
    </row>
    <row r="269" spans="1:13" ht="17" customHeight="1" x14ac:dyDescent="0.35">
      <c r="A269" s="5">
        <v>270</v>
      </c>
      <c r="B269" s="5" t="s">
        <v>3</v>
      </c>
      <c r="C269" s="6" t="s">
        <v>1</v>
      </c>
      <c r="D269" s="6" t="str">
        <f t="shared" si="14"/>
        <v>Test_AA_270</v>
      </c>
      <c r="E269" s="7" t="s">
        <v>297</v>
      </c>
      <c r="F269" s="50" t="s">
        <v>264</v>
      </c>
      <c r="G269" s="8" t="s">
        <v>297</v>
      </c>
      <c r="H269" s="54">
        <v>43886</v>
      </c>
      <c r="I269" s="10" t="s">
        <v>19</v>
      </c>
      <c r="J269" s="14">
        <f t="shared" si="16"/>
        <v>1</v>
      </c>
      <c r="K269" s="14">
        <f t="shared" ca="1" si="15"/>
        <v>1</v>
      </c>
      <c r="L269" s="10" t="s">
        <v>19</v>
      </c>
      <c r="M269" s="61" t="s">
        <v>297</v>
      </c>
    </row>
    <row r="270" spans="1:13" ht="17" customHeight="1" x14ac:dyDescent="0.35">
      <c r="A270" s="5">
        <v>271</v>
      </c>
      <c r="B270" s="5" t="s">
        <v>3</v>
      </c>
      <c r="C270" s="6" t="s">
        <v>1</v>
      </c>
      <c r="D270" s="6" t="str">
        <f t="shared" si="14"/>
        <v>Test_AA_271</v>
      </c>
      <c r="E270" s="7" t="s">
        <v>297</v>
      </c>
      <c r="F270" s="50" t="s">
        <v>265</v>
      </c>
      <c r="G270" s="8" t="s">
        <v>297</v>
      </c>
      <c r="H270" s="54">
        <v>43886</v>
      </c>
      <c r="I270" s="10" t="s">
        <v>19</v>
      </c>
      <c r="J270" s="14">
        <f t="shared" si="16"/>
        <v>1</v>
      </c>
      <c r="K270" s="14">
        <f t="shared" ca="1" si="15"/>
        <v>1</v>
      </c>
      <c r="L270" s="10" t="s">
        <v>19</v>
      </c>
      <c r="M270" s="61" t="s">
        <v>297</v>
      </c>
    </row>
    <row r="271" spans="1:13" ht="17" customHeight="1" x14ac:dyDescent="0.35">
      <c r="A271" s="5">
        <v>272</v>
      </c>
      <c r="B271" s="5" t="s">
        <v>3</v>
      </c>
      <c r="C271" s="6" t="s">
        <v>1</v>
      </c>
      <c r="D271" s="6" t="str">
        <f t="shared" si="14"/>
        <v>Test_AA_272</v>
      </c>
      <c r="E271" s="7" t="s">
        <v>297</v>
      </c>
      <c r="F271" s="51" t="s">
        <v>266</v>
      </c>
      <c r="G271" s="8" t="s">
        <v>297</v>
      </c>
      <c r="H271" s="54">
        <v>43886</v>
      </c>
      <c r="I271" s="10" t="s">
        <v>19</v>
      </c>
      <c r="J271" s="14">
        <f t="shared" si="16"/>
        <v>1</v>
      </c>
      <c r="K271" s="14">
        <f t="shared" ca="1" si="15"/>
        <v>1</v>
      </c>
      <c r="L271" s="10" t="s">
        <v>19</v>
      </c>
      <c r="M271" s="61" t="s">
        <v>297</v>
      </c>
    </row>
    <row r="272" spans="1:13" ht="17" customHeight="1" x14ac:dyDescent="0.35">
      <c r="A272" s="5">
        <v>273</v>
      </c>
      <c r="B272" s="5" t="s">
        <v>3</v>
      </c>
      <c r="C272" s="6" t="s">
        <v>1</v>
      </c>
      <c r="D272" s="6" t="str">
        <f t="shared" si="14"/>
        <v>Test_AA_273</v>
      </c>
      <c r="E272" s="7" t="s">
        <v>297</v>
      </c>
      <c r="F272" s="50" t="s">
        <v>267</v>
      </c>
      <c r="G272" s="8" t="s">
        <v>297</v>
      </c>
      <c r="H272" s="54">
        <v>43886</v>
      </c>
      <c r="I272" s="10" t="s">
        <v>19</v>
      </c>
      <c r="J272" s="14">
        <f t="shared" si="16"/>
        <v>1</v>
      </c>
      <c r="K272" s="14">
        <f t="shared" ca="1" si="15"/>
        <v>1</v>
      </c>
      <c r="L272" s="10" t="s">
        <v>19</v>
      </c>
      <c r="M272" s="61" t="s">
        <v>297</v>
      </c>
    </row>
    <row r="273" spans="1:13" ht="17" customHeight="1" x14ac:dyDescent="0.35">
      <c r="A273" s="5">
        <v>274</v>
      </c>
      <c r="B273" s="5" t="s">
        <v>3</v>
      </c>
      <c r="C273" s="6" t="s">
        <v>1</v>
      </c>
      <c r="D273" s="6" t="str">
        <f t="shared" si="14"/>
        <v>Test_AA_274</v>
      </c>
      <c r="E273" s="7" t="s">
        <v>297</v>
      </c>
      <c r="F273" s="50" t="s">
        <v>268</v>
      </c>
      <c r="G273" s="8" t="s">
        <v>297</v>
      </c>
      <c r="H273" s="54">
        <v>43886</v>
      </c>
      <c r="I273" s="10" t="s">
        <v>19</v>
      </c>
      <c r="J273" s="14">
        <f t="shared" si="16"/>
        <v>1</v>
      </c>
      <c r="K273" s="14">
        <f t="shared" ca="1" si="15"/>
        <v>1</v>
      </c>
      <c r="L273" s="10" t="s">
        <v>19</v>
      </c>
      <c r="M273" s="61" t="s">
        <v>297</v>
      </c>
    </row>
    <row r="274" spans="1:13" ht="17" customHeight="1" x14ac:dyDescent="0.35">
      <c r="A274" s="5">
        <v>275</v>
      </c>
      <c r="B274" s="5" t="s">
        <v>3</v>
      </c>
      <c r="C274" s="6" t="s">
        <v>1</v>
      </c>
      <c r="D274" s="6" t="str">
        <f t="shared" si="14"/>
        <v>Test_AA_275</v>
      </c>
      <c r="E274" s="7" t="s">
        <v>297</v>
      </c>
      <c r="F274" s="50" t="s">
        <v>269</v>
      </c>
      <c r="G274" s="8" t="s">
        <v>297</v>
      </c>
      <c r="H274" s="54">
        <v>43886</v>
      </c>
      <c r="I274" s="10" t="s">
        <v>19</v>
      </c>
      <c r="J274" s="14">
        <f t="shared" si="16"/>
        <v>1</v>
      </c>
      <c r="K274" s="14">
        <f t="shared" ca="1" si="15"/>
        <v>1</v>
      </c>
      <c r="L274" s="10" t="s">
        <v>19</v>
      </c>
      <c r="M274" s="61" t="s">
        <v>297</v>
      </c>
    </row>
    <row r="275" spans="1:13" ht="17" customHeight="1" x14ac:dyDescent="0.35">
      <c r="A275" s="5">
        <v>276</v>
      </c>
      <c r="B275" s="5" t="s">
        <v>3</v>
      </c>
      <c r="C275" s="6" t="s">
        <v>1</v>
      </c>
      <c r="D275" s="6" t="str">
        <f t="shared" si="14"/>
        <v>Test_AA_276</v>
      </c>
      <c r="E275" s="7" t="s">
        <v>297</v>
      </c>
      <c r="F275" s="50" t="s">
        <v>270</v>
      </c>
      <c r="G275" s="8" t="s">
        <v>297</v>
      </c>
      <c r="H275" s="54">
        <v>43886</v>
      </c>
      <c r="I275" s="10" t="s">
        <v>19</v>
      </c>
      <c r="J275" s="14">
        <f t="shared" si="16"/>
        <v>1</v>
      </c>
      <c r="K275" s="14">
        <f t="shared" ca="1" si="15"/>
        <v>1</v>
      </c>
      <c r="L275" s="10" t="s">
        <v>19</v>
      </c>
      <c r="M275" s="61" t="s">
        <v>297</v>
      </c>
    </row>
    <row r="276" spans="1:13" ht="17" customHeight="1" x14ac:dyDescent="0.35">
      <c r="A276" s="5">
        <v>277</v>
      </c>
      <c r="B276" s="5" t="s">
        <v>3</v>
      </c>
      <c r="C276" s="6" t="s">
        <v>1</v>
      </c>
      <c r="D276" s="6" t="str">
        <f t="shared" si="14"/>
        <v>Test_AA_277</v>
      </c>
      <c r="E276" s="7" t="s">
        <v>297</v>
      </c>
      <c r="F276" s="50" t="s">
        <v>271</v>
      </c>
      <c r="G276" s="8" t="s">
        <v>297</v>
      </c>
      <c r="H276" s="54">
        <v>43886</v>
      </c>
      <c r="I276" s="10" t="s">
        <v>19</v>
      </c>
      <c r="J276" s="14">
        <f t="shared" si="16"/>
        <v>1</v>
      </c>
      <c r="K276" s="14">
        <f t="shared" ca="1" si="15"/>
        <v>1</v>
      </c>
      <c r="L276" s="10" t="s">
        <v>19</v>
      </c>
      <c r="M276" s="61" t="s">
        <v>297</v>
      </c>
    </row>
    <row r="277" spans="1:13" ht="17" customHeight="1" x14ac:dyDescent="0.35">
      <c r="A277" s="5">
        <v>278</v>
      </c>
      <c r="B277" s="5" t="s">
        <v>3</v>
      </c>
      <c r="C277" s="6" t="s">
        <v>1</v>
      </c>
      <c r="D277" s="6" t="str">
        <f t="shared" si="14"/>
        <v>Test_AA_278</v>
      </c>
      <c r="E277" s="7" t="s">
        <v>297</v>
      </c>
      <c r="F277" s="50" t="s">
        <v>272</v>
      </c>
      <c r="G277" s="8" t="s">
        <v>297</v>
      </c>
      <c r="H277" s="54">
        <v>43886</v>
      </c>
      <c r="I277" s="10" t="s">
        <v>19</v>
      </c>
      <c r="J277" s="14">
        <f t="shared" si="16"/>
        <v>1</v>
      </c>
      <c r="K277" s="14">
        <f t="shared" ca="1" si="15"/>
        <v>1</v>
      </c>
      <c r="L277" s="10" t="s">
        <v>19</v>
      </c>
      <c r="M277" s="61" t="s">
        <v>297</v>
      </c>
    </row>
    <row r="278" spans="1:13" ht="17" customHeight="1" x14ac:dyDescent="0.35">
      <c r="A278" s="5">
        <v>279</v>
      </c>
      <c r="B278" s="5" t="s">
        <v>3</v>
      </c>
      <c r="C278" s="6" t="s">
        <v>1</v>
      </c>
      <c r="D278" s="6" t="str">
        <f t="shared" si="14"/>
        <v>Test_AA_279</v>
      </c>
      <c r="E278" s="7" t="s">
        <v>297</v>
      </c>
      <c r="F278" s="50" t="s">
        <v>273</v>
      </c>
      <c r="G278" s="8" t="s">
        <v>297</v>
      </c>
      <c r="H278" s="54">
        <v>43886</v>
      </c>
      <c r="I278" s="10" t="s">
        <v>285</v>
      </c>
      <c r="J278" s="14">
        <f t="shared" si="16"/>
        <v>1</v>
      </c>
      <c r="K278" s="14">
        <f t="shared" ca="1" si="15"/>
        <v>1</v>
      </c>
      <c r="L278" s="10" t="s">
        <v>285</v>
      </c>
      <c r="M278" s="61" t="s">
        <v>297</v>
      </c>
    </row>
    <row r="279" spans="1:13" ht="17" customHeight="1" x14ac:dyDescent="0.35">
      <c r="A279" s="5">
        <v>280</v>
      </c>
      <c r="B279" s="5" t="s">
        <v>3</v>
      </c>
      <c r="C279" s="6" t="s">
        <v>1</v>
      </c>
      <c r="D279" s="6" t="str">
        <f t="shared" si="14"/>
        <v>Test_AA_280</v>
      </c>
      <c r="E279" s="7" t="s">
        <v>297</v>
      </c>
      <c r="F279" s="50" t="s">
        <v>272</v>
      </c>
      <c r="G279" s="8" t="s">
        <v>297</v>
      </c>
      <c r="H279" s="54">
        <v>43886</v>
      </c>
      <c r="I279" s="10" t="s">
        <v>19</v>
      </c>
      <c r="J279" s="14">
        <f t="shared" si="16"/>
        <v>1</v>
      </c>
      <c r="K279" s="14">
        <f t="shared" ca="1" si="15"/>
        <v>1</v>
      </c>
      <c r="L279" s="10" t="s">
        <v>19</v>
      </c>
      <c r="M279" s="61" t="s">
        <v>297</v>
      </c>
    </row>
    <row r="280" spans="1:13" ht="17" customHeight="1" x14ac:dyDescent="0.35">
      <c r="A280" s="5">
        <v>281</v>
      </c>
      <c r="B280" s="5" t="s">
        <v>3</v>
      </c>
      <c r="C280" s="6" t="s">
        <v>1</v>
      </c>
      <c r="D280" s="6" t="str">
        <f t="shared" si="14"/>
        <v>Test_AA_281</v>
      </c>
      <c r="E280" s="7" t="s">
        <v>297</v>
      </c>
      <c r="F280" s="52" t="s">
        <v>274</v>
      </c>
      <c r="G280" s="8" t="s">
        <v>297</v>
      </c>
      <c r="H280" s="54">
        <v>43886</v>
      </c>
      <c r="I280" s="10" t="s">
        <v>19</v>
      </c>
      <c r="J280" s="14">
        <f t="shared" si="16"/>
        <v>1</v>
      </c>
      <c r="K280" s="14">
        <f t="shared" ca="1" si="15"/>
        <v>1</v>
      </c>
      <c r="L280" s="10" t="s">
        <v>19</v>
      </c>
      <c r="M280" s="61" t="s">
        <v>297</v>
      </c>
    </row>
    <row r="281" spans="1:13" ht="17" customHeight="1" x14ac:dyDescent="0.35">
      <c r="A281" s="5">
        <v>282</v>
      </c>
      <c r="B281" s="5" t="s">
        <v>3</v>
      </c>
      <c r="C281" s="6" t="s">
        <v>1</v>
      </c>
      <c r="D281" s="6" t="str">
        <f t="shared" si="14"/>
        <v>Test_AA_282</v>
      </c>
      <c r="E281" s="7" t="s">
        <v>297</v>
      </c>
      <c r="F281" s="52" t="s">
        <v>275</v>
      </c>
      <c r="G281" s="8" t="s">
        <v>297</v>
      </c>
      <c r="H281" s="54">
        <v>43886</v>
      </c>
      <c r="I281" s="10" t="s">
        <v>285</v>
      </c>
      <c r="J281" s="14">
        <f t="shared" si="16"/>
        <v>1</v>
      </c>
      <c r="K281" s="14">
        <f t="shared" ca="1" si="15"/>
        <v>1</v>
      </c>
      <c r="L281" s="10" t="s">
        <v>285</v>
      </c>
      <c r="M281" s="61" t="s">
        <v>297</v>
      </c>
    </row>
    <row r="282" spans="1:13" ht="17" customHeight="1" x14ac:dyDescent="0.35">
      <c r="A282" s="5">
        <v>283</v>
      </c>
      <c r="B282" s="5" t="s">
        <v>3</v>
      </c>
      <c r="C282" s="6" t="s">
        <v>1</v>
      </c>
      <c r="D282" s="6" t="str">
        <f t="shared" si="14"/>
        <v>Test_AA_283</v>
      </c>
      <c r="E282" s="7" t="s">
        <v>297</v>
      </c>
      <c r="F282" s="52" t="s">
        <v>276</v>
      </c>
      <c r="G282" s="8" t="s">
        <v>297</v>
      </c>
      <c r="H282" s="54">
        <v>43886</v>
      </c>
      <c r="I282" s="10" t="s">
        <v>285</v>
      </c>
      <c r="J282" s="14">
        <f t="shared" si="16"/>
        <v>1</v>
      </c>
      <c r="K282" s="14">
        <f t="shared" ca="1" si="15"/>
        <v>1</v>
      </c>
      <c r="L282" s="10" t="s">
        <v>285</v>
      </c>
      <c r="M282" s="61" t="s">
        <v>297</v>
      </c>
    </row>
    <row r="283" spans="1:13" ht="17" customHeight="1" x14ac:dyDescent="0.35">
      <c r="A283" s="5">
        <v>284</v>
      </c>
      <c r="B283" s="5" t="s">
        <v>3</v>
      </c>
      <c r="C283" s="6" t="s">
        <v>1</v>
      </c>
      <c r="D283" s="6" t="str">
        <f t="shared" si="14"/>
        <v>Test_AA_284</v>
      </c>
      <c r="E283" s="7" t="s">
        <v>297</v>
      </c>
      <c r="F283" s="52" t="s">
        <v>277</v>
      </c>
      <c r="G283" s="8" t="s">
        <v>297</v>
      </c>
      <c r="H283" s="54">
        <v>43886</v>
      </c>
      <c r="I283" s="10" t="s">
        <v>19</v>
      </c>
      <c r="J283" s="14">
        <f t="shared" si="16"/>
        <v>1</v>
      </c>
      <c r="K283" s="14">
        <f t="shared" ca="1" si="15"/>
        <v>1</v>
      </c>
      <c r="L283" s="10" t="s">
        <v>19</v>
      </c>
      <c r="M283" s="61" t="s">
        <v>297</v>
      </c>
    </row>
    <row r="284" spans="1:13" ht="17" customHeight="1" x14ac:dyDescent="0.35">
      <c r="A284" s="5">
        <v>285</v>
      </c>
      <c r="B284" s="5" t="s">
        <v>3</v>
      </c>
      <c r="C284" s="6" t="s">
        <v>1</v>
      </c>
      <c r="D284" s="6" t="str">
        <f t="shared" si="14"/>
        <v>Test_AA_285</v>
      </c>
      <c r="E284" s="7" t="s">
        <v>297</v>
      </c>
      <c r="F284" s="52" t="s">
        <v>278</v>
      </c>
      <c r="G284" s="8" t="s">
        <v>297</v>
      </c>
      <c r="H284" s="54">
        <v>43886</v>
      </c>
      <c r="I284" s="10" t="s">
        <v>19</v>
      </c>
      <c r="J284" s="14">
        <f t="shared" si="16"/>
        <v>1</v>
      </c>
      <c r="K284" s="14">
        <f t="shared" ca="1" si="15"/>
        <v>1</v>
      </c>
      <c r="L284" s="10" t="s">
        <v>19</v>
      </c>
      <c r="M284" s="61" t="s">
        <v>297</v>
      </c>
    </row>
    <row r="285" spans="1:13" ht="17" customHeight="1" x14ac:dyDescent="0.35">
      <c r="A285" s="5">
        <v>286</v>
      </c>
      <c r="B285" s="5" t="s">
        <v>3</v>
      </c>
      <c r="C285" s="6" t="s">
        <v>1</v>
      </c>
      <c r="D285" s="6" t="str">
        <f t="shared" si="14"/>
        <v>Test_AA_286</v>
      </c>
      <c r="E285" s="7" t="s">
        <v>297</v>
      </c>
      <c r="F285" s="53" t="s">
        <v>279</v>
      </c>
      <c r="G285" s="8" t="s">
        <v>297</v>
      </c>
      <c r="H285" s="54">
        <v>43886</v>
      </c>
      <c r="I285" s="10" t="s">
        <v>284</v>
      </c>
      <c r="J285" s="14">
        <f t="shared" si="16"/>
        <v>1</v>
      </c>
      <c r="K285" s="14">
        <f t="shared" ca="1" si="15"/>
        <v>1</v>
      </c>
      <c r="L285" s="10" t="s">
        <v>284</v>
      </c>
      <c r="M285" s="61" t="s">
        <v>297</v>
      </c>
    </row>
    <row r="286" spans="1:13" ht="17" customHeight="1" x14ac:dyDescent="0.35">
      <c r="A286" s="5">
        <v>287</v>
      </c>
      <c r="B286" s="5" t="s">
        <v>3</v>
      </c>
      <c r="C286" s="6" t="s">
        <v>1</v>
      </c>
      <c r="D286" s="6" t="str">
        <f t="shared" si="14"/>
        <v>Test_AA_287</v>
      </c>
      <c r="E286" s="7" t="s">
        <v>297</v>
      </c>
      <c r="F286" s="53" t="s">
        <v>280</v>
      </c>
      <c r="G286" s="8" t="s">
        <v>297</v>
      </c>
      <c r="H286" s="54">
        <v>43886</v>
      </c>
      <c r="I286" s="10" t="s">
        <v>284</v>
      </c>
      <c r="J286" s="14">
        <f t="shared" si="16"/>
        <v>1</v>
      </c>
      <c r="K286" s="14">
        <f t="shared" ca="1" si="15"/>
        <v>1</v>
      </c>
      <c r="L286" s="10" t="s">
        <v>284</v>
      </c>
      <c r="M286" s="61" t="s">
        <v>297</v>
      </c>
    </row>
    <row r="287" spans="1:13" ht="17" customHeight="1" x14ac:dyDescent="0.35">
      <c r="A287" s="5">
        <v>288</v>
      </c>
      <c r="B287" s="5" t="s">
        <v>3</v>
      </c>
      <c r="C287" s="6" t="s">
        <v>1</v>
      </c>
      <c r="D287" s="6" t="str">
        <f t="shared" si="14"/>
        <v>Test_AA_288</v>
      </c>
      <c r="E287" s="7" t="s">
        <v>297</v>
      </c>
      <c r="F287" s="53" t="s">
        <v>281</v>
      </c>
      <c r="G287" s="8" t="s">
        <v>297</v>
      </c>
      <c r="H287" s="54">
        <v>43886</v>
      </c>
      <c r="I287" s="10" t="s">
        <v>284</v>
      </c>
      <c r="J287" s="14">
        <f t="shared" si="16"/>
        <v>1</v>
      </c>
      <c r="K287" s="14">
        <f t="shared" ca="1" si="15"/>
        <v>1</v>
      </c>
      <c r="L287" s="10" t="s">
        <v>284</v>
      </c>
      <c r="M287" s="61" t="s">
        <v>297</v>
      </c>
    </row>
    <row r="288" spans="1:13" ht="17" customHeight="1" x14ac:dyDescent="0.35">
      <c r="A288" s="5">
        <v>289</v>
      </c>
      <c r="B288" s="5" t="s">
        <v>3</v>
      </c>
      <c r="C288" s="6" t="s">
        <v>1</v>
      </c>
      <c r="D288" s="6" t="str">
        <f t="shared" si="14"/>
        <v>Test_AA_289</v>
      </c>
      <c r="E288" s="7" t="s">
        <v>297</v>
      </c>
      <c r="F288" s="52" t="s">
        <v>282</v>
      </c>
      <c r="G288" s="8" t="s">
        <v>297</v>
      </c>
      <c r="H288" s="54">
        <v>43886</v>
      </c>
      <c r="I288" s="10" t="s">
        <v>285</v>
      </c>
      <c r="J288" s="14">
        <f t="shared" si="16"/>
        <v>1</v>
      </c>
      <c r="K288" s="14">
        <f t="shared" ca="1" si="15"/>
        <v>1</v>
      </c>
      <c r="L288" s="10" t="s">
        <v>285</v>
      </c>
      <c r="M288" s="61" t="s">
        <v>297</v>
      </c>
    </row>
    <row r="289" spans="1:13" ht="17" customHeight="1" x14ac:dyDescent="0.35">
      <c r="A289" s="5">
        <v>290</v>
      </c>
      <c r="B289" s="5" t="s">
        <v>3</v>
      </c>
      <c r="C289" s="6" t="s">
        <v>1</v>
      </c>
      <c r="D289" s="6" t="str">
        <f t="shared" si="14"/>
        <v>Test_AA_290</v>
      </c>
      <c r="E289" s="7" t="s">
        <v>297</v>
      </c>
      <c r="F289" s="52" t="s">
        <v>283</v>
      </c>
      <c r="G289" s="8" t="s">
        <v>297</v>
      </c>
      <c r="H289" s="54">
        <v>43886</v>
      </c>
      <c r="I289" s="10" t="s">
        <v>19</v>
      </c>
      <c r="J289" s="14">
        <f t="shared" si="16"/>
        <v>1</v>
      </c>
      <c r="K289" s="14">
        <f t="shared" ca="1" si="15"/>
        <v>1</v>
      </c>
      <c r="L289" s="10" t="s">
        <v>19</v>
      </c>
      <c r="M289" s="61" t="s">
        <v>297</v>
      </c>
    </row>
    <row r="290" spans="1:13" ht="17" customHeight="1" x14ac:dyDescent="0.35">
      <c r="A290" s="62">
        <v>291</v>
      </c>
      <c r="B290" s="62" t="s">
        <v>3</v>
      </c>
      <c r="C290" s="6" t="s">
        <v>1</v>
      </c>
      <c r="D290" s="63" t="str">
        <f t="shared" si="14"/>
        <v>Test_AA_291</v>
      </c>
      <c r="E290" s="7" t="s">
        <v>297</v>
      </c>
      <c r="F290" s="52"/>
      <c r="G290" s="8" t="s">
        <v>297</v>
      </c>
      <c r="H290" s="54">
        <v>43886</v>
      </c>
      <c r="I290" s="10" t="s">
        <v>19</v>
      </c>
      <c r="J290" s="14">
        <f t="shared" si="16"/>
        <v>1</v>
      </c>
      <c r="K290" s="14">
        <f t="shared" ca="1" si="15"/>
        <v>1</v>
      </c>
      <c r="L290" s="10" t="s">
        <v>19</v>
      </c>
      <c r="M290" s="61" t="s">
        <v>297</v>
      </c>
    </row>
    <row r="291" spans="1:13" ht="17" customHeight="1" x14ac:dyDescent="0.35">
      <c r="A291" s="62">
        <v>292</v>
      </c>
      <c r="B291" s="62" t="s">
        <v>3</v>
      </c>
      <c r="C291" s="6" t="s">
        <v>1</v>
      </c>
      <c r="D291" s="63" t="str">
        <f t="shared" si="14"/>
        <v>Test_AA_292</v>
      </c>
      <c r="E291" s="7" t="s">
        <v>297</v>
      </c>
      <c r="F291" s="52"/>
      <c r="G291" s="8" t="s">
        <v>297</v>
      </c>
      <c r="H291" s="54">
        <v>43886</v>
      </c>
      <c r="I291" s="10" t="s">
        <v>19</v>
      </c>
      <c r="J291" s="14">
        <f t="shared" si="16"/>
        <v>1</v>
      </c>
      <c r="K291" s="14">
        <f t="shared" ca="1" si="15"/>
        <v>1</v>
      </c>
      <c r="L291" s="10" t="s">
        <v>19</v>
      </c>
      <c r="M291" s="61" t="s">
        <v>297</v>
      </c>
    </row>
    <row r="292" spans="1:13" ht="17" customHeight="1" x14ac:dyDescent="0.35">
      <c r="A292" s="62">
        <v>293</v>
      </c>
      <c r="B292" s="62" t="s">
        <v>3</v>
      </c>
      <c r="C292" s="6" t="s">
        <v>1</v>
      </c>
      <c r="D292" s="63" t="str">
        <f t="shared" si="14"/>
        <v>Test_AA_293</v>
      </c>
      <c r="E292" s="7" t="s">
        <v>297</v>
      </c>
      <c r="F292" s="52"/>
      <c r="G292" s="8" t="s">
        <v>297</v>
      </c>
      <c r="H292" s="54">
        <v>43886</v>
      </c>
      <c r="I292" s="10" t="s">
        <v>19</v>
      </c>
      <c r="J292" s="14">
        <f t="shared" si="16"/>
        <v>1</v>
      </c>
      <c r="K292" s="14">
        <f t="shared" ca="1" si="15"/>
        <v>1</v>
      </c>
      <c r="L292" s="10" t="s">
        <v>19</v>
      </c>
      <c r="M292" s="61" t="s">
        <v>297</v>
      </c>
    </row>
    <row r="293" spans="1:13" ht="17" customHeight="1" x14ac:dyDescent="0.35">
      <c r="A293" s="62">
        <v>294</v>
      </c>
      <c r="B293" s="62" t="s">
        <v>3</v>
      </c>
      <c r="C293" s="6" t="s">
        <v>1</v>
      </c>
      <c r="D293" s="63" t="str">
        <f t="shared" si="14"/>
        <v>Test_AA_294</v>
      </c>
      <c r="E293" s="7" t="s">
        <v>297</v>
      </c>
      <c r="F293" s="52"/>
      <c r="G293" s="8" t="s">
        <v>297</v>
      </c>
      <c r="H293" s="54">
        <v>43886</v>
      </c>
      <c r="I293" s="10" t="s">
        <v>19</v>
      </c>
      <c r="J293" s="14">
        <f t="shared" si="16"/>
        <v>1</v>
      </c>
      <c r="K293" s="14">
        <f t="shared" ca="1" si="15"/>
        <v>1</v>
      </c>
      <c r="L293" s="10" t="s">
        <v>19</v>
      </c>
      <c r="M293" s="61" t="s">
        <v>297</v>
      </c>
    </row>
    <row r="294" spans="1:13" ht="17" customHeight="1" x14ac:dyDescent="0.35">
      <c r="A294" s="62">
        <v>295</v>
      </c>
      <c r="B294" s="62" t="s">
        <v>3</v>
      </c>
      <c r="C294" s="6" t="s">
        <v>1</v>
      </c>
      <c r="D294" s="63" t="str">
        <f t="shared" si="14"/>
        <v>Test_AA_295</v>
      </c>
      <c r="E294" s="7" t="s">
        <v>297</v>
      </c>
      <c r="F294" s="52"/>
      <c r="G294" s="8" t="s">
        <v>297</v>
      </c>
      <c r="H294" s="54">
        <v>43886</v>
      </c>
      <c r="I294" s="10" t="s">
        <v>19</v>
      </c>
      <c r="J294" s="14">
        <f t="shared" si="16"/>
        <v>1</v>
      </c>
      <c r="K294" s="14">
        <f t="shared" ca="1" si="15"/>
        <v>1</v>
      </c>
      <c r="L294" s="10" t="s">
        <v>19</v>
      </c>
      <c r="M294" s="61" t="s">
        <v>297</v>
      </c>
    </row>
    <row r="295" spans="1:13" ht="17" customHeight="1" x14ac:dyDescent="0.35">
      <c r="A295" s="62">
        <v>296</v>
      </c>
      <c r="B295" s="62" t="s">
        <v>3</v>
      </c>
      <c r="C295" s="6" t="s">
        <v>1</v>
      </c>
      <c r="D295" s="63" t="str">
        <f t="shared" si="14"/>
        <v>Test_AA_296</v>
      </c>
      <c r="E295" s="7" t="s">
        <v>297</v>
      </c>
      <c r="F295" s="52"/>
      <c r="G295" s="8" t="s">
        <v>297</v>
      </c>
      <c r="H295" s="54">
        <v>43886</v>
      </c>
      <c r="I295" s="10" t="s">
        <v>19</v>
      </c>
      <c r="J295" s="14">
        <f t="shared" si="16"/>
        <v>1</v>
      </c>
      <c r="K295" s="14">
        <f t="shared" ca="1" si="15"/>
        <v>1</v>
      </c>
      <c r="L295" s="10" t="s">
        <v>19</v>
      </c>
      <c r="M295" s="61" t="s">
        <v>297</v>
      </c>
    </row>
    <row r="296" spans="1:13" ht="17" customHeight="1" x14ac:dyDescent="0.35">
      <c r="A296" s="62">
        <v>297</v>
      </c>
      <c r="B296" s="62" t="s">
        <v>3</v>
      </c>
      <c r="C296" s="6" t="s">
        <v>1</v>
      </c>
      <c r="D296" s="63" t="str">
        <f t="shared" si="14"/>
        <v>Test_AA_297</v>
      </c>
      <c r="E296" s="7" t="s">
        <v>297</v>
      </c>
      <c r="F296" s="52"/>
      <c r="G296" s="8" t="s">
        <v>297</v>
      </c>
      <c r="H296" s="54">
        <v>43886</v>
      </c>
      <c r="I296" s="10" t="s">
        <v>284</v>
      </c>
      <c r="J296" s="14">
        <f t="shared" si="16"/>
        <v>1</v>
      </c>
      <c r="K296" s="14">
        <f t="shared" ca="1" si="15"/>
        <v>1</v>
      </c>
      <c r="L296" s="10" t="s">
        <v>284</v>
      </c>
      <c r="M296" s="61" t="s">
        <v>297</v>
      </c>
    </row>
    <row r="297" spans="1:13" ht="17" customHeight="1" x14ac:dyDescent="0.35">
      <c r="A297" s="62">
        <v>298</v>
      </c>
      <c r="B297" s="62" t="s">
        <v>3</v>
      </c>
      <c r="C297" s="6" t="s">
        <v>1</v>
      </c>
      <c r="D297" s="63" t="str">
        <f t="shared" si="14"/>
        <v>Test_AA_298</v>
      </c>
      <c r="E297" s="7" t="s">
        <v>297</v>
      </c>
      <c r="F297" s="52"/>
      <c r="G297" s="8" t="s">
        <v>297</v>
      </c>
      <c r="H297" s="54">
        <v>43886</v>
      </c>
      <c r="I297" s="10" t="s">
        <v>19</v>
      </c>
      <c r="J297" s="14">
        <f t="shared" si="16"/>
        <v>1</v>
      </c>
      <c r="K297" s="14">
        <f t="shared" ca="1" si="15"/>
        <v>1</v>
      </c>
      <c r="L297" s="10" t="s">
        <v>19</v>
      </c>
      <c r="M297" s="61" t="s">
        <v>297</v>
      </c>
    </row>
    <row r="298" spans="1:13" ht="17" customHeight="1" x14ac:dyDescent="0.35">
      <c r="A298" s="62">
        <v>299</v>
      </c>
      <c r="B298" s="62" t="s">
        <v>3</v>
      </c>
      <c r="C298" s="6" t="s">
        <v>1</v>
      </c>
      <c r="D298" s="63" t="str">
        <f t="shared" si="14"/>
        <v>Test_AA_299</v>
      </c>
      <c r="E298" s="7" t="s">
        <v>297</v>
      </c>
      <c r="F298" s="52"/>
      <c r="G298" s="8" t="s">
        <v>297</v>
      </c>
      <c r="H298" s="54">
        <v>43886</v>
      </c>
      <c r="I298" s="10" t="s">
        <v>19</v>
      </c>
      <c r="J298" s="14">
        <f t="shared" si="16"/>
        <v>1</v>
      </c>
      <c r="K298" s="14">
        <f t="shared" ca="1" si="15"/>
        <v>1</v>
      </c>
      <c r="L298" s="10" t="s">
        <v>19</v>
      </c>
      <c r="M298" s="61" t="s">
        <v>297</v>
      </c>
    </row>
    <row r="299" spans="1:13" ht="17" customHeight="1" x14ac:dyDescent="0.35">
      <c r="A299" s="62">
        <v>300</v>
      </c>
      <c r="B299" s="62" t="s">
        <v>3</v>
      </c>
      <c r="C299" s="6" t="s">
        <v>1</v>
      </c>
      <c r="D299" s="63" t="str">
        <f t="shared" si="14"/>
        <v>Test_AA_300</v>
      </c>
      <c r="E299" s="7" t="s">
        <v>297</v>
      </c>
      <c r="F299" s="52"/>
      <c r="G299" s="8" t="s">
        <v>297</v>
      </c>
      <c r="H299" s="54">
        <v>43886</v>
      </c>
      <c r="I299" s="64" t="s">
        <v>288</v>
      </c>
      <c r="J299" s="14">
        <f t="shared" si="16"/>
        <v>1</v>
      </c>
      <c r="K299" s="14">
        <f t="shared" ca="1" si="15"/>
        <v>1</v>
      </c>
      <c r="L299" s="64" t="s">
        <v>288</v>
      </c>
      <c r="M299" s="61" t="s">
        <v>297</v>
      </c>
    </row>
    <row r="300" spans="1:13" ht="17" customHeight="1" x14ac:dyDescent="0.35">
      <c r="A300" s="62">
        <v>301</v>
      </c>
      <c r="B300" s="62" t="s">
        <v>3</v>
      </c>
      <c r="C300" s="6" t="s">
        <v>1</v>
      </c>
      <c r="D300" s="63" t="str">
        <f t="shared" si="14"/>
        <v>Test_AA_301</v>
      </c>
      <c r="E300" s="7" t="s">
        <v>297</v>
      </c>
      <c r="F300" s="52"/>
      <c r="G300" s="8" t="s">
        <v>297</v>
      </c>
      <c r="H300" s="54">
        <v>43886</v>
      </c>
      <c r="I300" s="10" t="s">
        <v>19</v>
      </c>
      <c r="J300" s="14">
        <f t="shared" si="16"/>
        <v>1</v>
      </c>
      <c r="K300" s="14">
        <f t="shared" ca="1" si="15"/>
        <v>1</v>
      </c>
      <c r="L300" s="10" t="s">
        <v>19</v>
      </c>
      <c r="M300" s="61" t="s">
        <v>297</v>
      </c>
    </row>
    <row r="301" spans="1:13" ht="17" customHeight="1" x14ac:dyDescent="0.35">
      <c r="A301" s="62">
        <v>302</v>
      </c>
      <c r="B301" s="62" t="s">
        <v>3</v>
      </c>
      <c r="C301" s="6" t="s">
        <v>1</v>
      </c>
      <c r="D301" s="63" t="str">
        <f t="shared" si="14"/>
        <v>Test_AA_302</v>
      </c>
      <c r="E301" s="7" t="s">
        <v>297</v>
      </c>
      <c r="F301" s="52"/>
      <c r="G301" s="8" t="s">
        <v>297</v>
      </c>
      <c r="H301" s="54">
        <v>43886</v>
      </c>
      <c r="I301" s="10" t="s">
        <v>19</v>
      </c>
      <c r="J301" s="14">
        <f t="shared" si="16"/>
        <v>1</v>
      </c>
      <c r="K301" s="14">
        <f t="shared" ca="1" si="15"/>
        <v>1</v>
      </c>
      <c r="L301" s="10" t="s">
        <v>19</v>
      </c>
      <c r="M301" s="61" t="s">
        <v>297</v>
      </c>
    </row>
    <row r="302" spans="1:13" ht="17" customHeight="1" x14ac:dyDescent="0.35">
      <c r="A302" s="62">
        <v>303</v>
      </c>
      <c r="B302" s="62" t="s">
        <v>3</v>
      </c>
      <c r="C302" s="6" t="s">
        <v>1</v>
      </c>
      <c r="D302" s="63" t="str">
        <f t="shared" si="14"/>
        <v>Test_AA_303</v>
      </c>
      <c r="E302" s="7" t="s">
        <v>297</v>
      </c>
      <c r="F302" s="52"/>
      <c r="G302" s="8" t="s">
        <v>297</v>
      </c>
      <c r="H302" s="54">
        <v>43886</v>
      </c>
      <c r="I302" s="10" t="s">
        <v>284</v>
      </c>
      <c r="J302" s="14">
        <f t="shared" si="16"/>
        <v>1</v>
      </c>
      <c r="K302" s="14">
        <f t="shared" ca="1" si="15"/>
        <v>1</v>
      </c>
      <c r="L302" s="10" t="s">
        <v>284</v>
      </c>
      <c r="M302" s="61" t="s">
        <v>297</v>
      </c>
    </row>
    <row r="303" spans="1:13" ht="17" customHeight="1" x14ac:dyDescent="0.35">
      <c r="A303" s="62">
        <v>304</v>
      </c>
      <c r="B303" s="62" t="s">
        <v>3</v>
      </c>
      <c r="C303" s="6" t="s">
        <v>1</v>
      </c>
      <c r="D303" s="63" t="str">
        <f t="shared" si="14"/>
        <v>Test_AA_304</v>
      </c>
      <c r="E303" s="7" t="s">
        <v>297</v>
      </c>
      <c r="F303" s="52"/>
      <c r="G303" s="8" t="s">
        <v>297</v>
      </c>
      <c r="H303" s="54">
        <v>43886</v>
      </c>
      <c r="I303" s="10" t="s">
        <v>284</v>
      </c>
      <c r="J303" s="14">
        <f t="shared" si="16"/>
        <v>1</v>
      </c>
      <c r="K303" s="14">
        <f t="shared" ca="1" si="15"/>
        <v>1</v>
      </c>
      <c r="L303" s="10" t="s">
        <v>284</v>
      </c>
      <c r="M303" s="61" t="s">
        <v>297</v>
      </c>
    </row>
    <row r="304" spans="1:13" ht="17" customHeight="1" x14ac:dyDescent="0.35">
      <c r="A304" s="62">
        <v>305</v>
      </c>
      <c r="B304" s="62" t="s">
        <v>3</v>
      </c>
      <c r="C304" s="6" t="s">
        <v>1</v>
      </c>
      <c r="D304" s="63" t="str">
        <f t="shared" si="14"/>
        <v>Test_AA_305</v>
      </c>
      <c r="E304" s="7" t="s">
        <v>297</v>
      </c>
      <c r="F304" s="52"/>
      <c r="G304" s="8" t="s">
        <v>297</v>
      </c>
      <c r="H304" s="54">
        <v>43886</v>
      </c>
      <c r="I304" s="10" t="s">
        <v>284</v>
      </c>
      <c r="J304" s="14">
        <f t="shared" si="16"/>
        <v>1</v>
      </c>
      <c r="K304" s="14">
        <f t="shared" ca="1" si="15"/>
        <v>1</v>
      </c>
      <c r="L304" s="10" t="s">
        <v>284</v>
      </c>
      <c r="M304" s="61" t="s">
        <v>297</v>
      </c>
    </row>
    <row r="305" spans="1:13" ht="17" customHeight="1" x14ac:dyDescent="0.35">
      <c r="A305" s="62">
        <v>306</v>
      </c>
      <c r="B305" s="62" t="s">
        <v>3</v>
      </c>
      <c r="C305" s="6" t="s">
        <v>1</v>
      </c>
      <c r="D305" s="63" t="str">
        <f t="shared" si="14"/>
        <v>Test_AA_306</v>
      </c>
      <c r="E305" s="7" t="s">
        <v>297</v>
      </c>
      <c r="F305" s="52"/>
      <c r="G305" s="8" t="s">
        <v>297</v>
      </c>
      <c r="H305" s="54">
        <v>43886</v>
      </c>
      <c r="I305" s="10" t="s">
        <v>284</v>
      </c>
      <c r="J305" s="14">
        <f t="shared" si="16"/>
        <v>1</v>
      </c>
      <c r="K305" s="14">
        <f t="shared" ca="1" si="15"/>
        <v>1</v>
      </c>
      <c r="L305" s="10" t="s">
        <v>284</v>
      </c>
      <c r="M305" s="61" t="s">
        <v>297</v>
      </c>
    </row>
    <row r="306" spans="1:13" ht="17" customHeight="1" x14ac:dyDescent="0.35">
      <c r="A306" s="62">
        <v>307</v>
      </c>
      <c r="B306" s="62" t="s">
        <v>3</v>
      </c>
      <c r="C306" s="6" t="s">
        <v>1</v>
      </c>
      <c r="D306" s="62" t="str">
        <f t="shared" si="14"/>
        <v>Test_AA_307</v>
      </c>
      <c r="E306" s="7" t="s">
        <v>297</v>
      </c>
      <c r="F306" s="30" t="s">
        <v>293</v>
      </c>
      <c r="G306" s="8" t="s">
        <v>297</v>
      </c>
      <c r="H306" s="54">
        <v>43886</v>
      </c>
      <c r="I306" s="10" t="s">
        <v>19</v>
      </c>
      <c r="J306" s="10">
        <f t="shared" si="16"/>
        <v>1</v>
      </c>
      <c r="K306" s="10">
        <f t="shared" ca="1" si="15"/>
        <v>1</v>
      </c>
      <c r="L306" s="10" t="s">
        <v>19</v>
      </c>
      <c r="M306" s="61" t="s">
        <v>297</v>
      </c>
    </row>
  </sheetData>
  <autoFilter ref="A1:M306" xr:uid="{30DD3899-86FD-4D6E-A3DF-42FF36B8D65C}"/>
  <conditionalFormatting sqref="I1:K2 I306:K1048576 I87:I104 I208:I289 J3:K305">
    <cfRule type="cellIs" dxfId="66" priority="106" operator="equal">
      <formula>"In Progress"</formula>
    </cfRule>
    <cfRule type="cellIs" dxfId="65" priority="111" operator="equal">
      <formula>"Not Started"</formula>
    </cfRule>
    <cfRule type="cellIs" dxfId="64" priority="112" operator="equal">
      <formula>"KO"</formula>
    </cfRule>
    <cfRule type="cellIs" dxfId="63" priority="113" operator="equal">
      <formula>"OK"</formula>
    </cfRule>
  </conditionalFormatting>
  <conditionalFormatting sqref="I3">
    <cfRule type="cellIs" dxfId="61" priority="93" operator="equal">
      <formula>"In Progress"</formula>
    </cfRule>
    <cfRule type="cellIs" dxfId="60" priority="94" operator="equal">
      <formula>"Not Started"</formula>
    </cfRule>
    <cfRule type="cellIs" dxfId="59" priority="95" operator="equal">
      <formula>"KO"</formula>
    </cfRule>
    <cfRule type="cellIs" dxfId="58" priority="96" operator="equal">
      <formula>"OK"</formula>
    </cfRule>
  </conditionalFormatting>
  <conditionalFormatting sqref="I4">
    <cfRule type="cellIs" dxfId="56" priority="88" operator="equal">
      <formula>"In Progress"</formula>
    </cfRule>
    <cfRule type="cellIs" dxfId="55" priority="89" operator="equal">
      <formula>"Not Started"</formula>
    </cfRule>
    <cfRule type="cellIs" dxfId="54" priority="90" operator="equal">
      <formula>"KO"</formula>
    </cfRule>
    <cfRule type="cellIs" dxfId="53" priority="91" operator="equal">
      <formula>"OK"</formula>
    </cfRule>
  </conditionalFormatting>
  <conditionalFormatting sqref="I5:I43">
    <cfRule type="cellIs" dxfId="51" priority="83" operator="equal">
      <formula>"In Progress"</formula>
    </cfRule>
    <cfRule type="cellIs" dxfId="50" priority="84" operator="equal">
      <formula>"Not Started"</formula>
    </cfRule>
    <cfRule type="cellIs" dxfId="49" priority="85" operator="equal">
      <formula>"KO"</formula>
    </cfRule>
    <cfRule type="cellIs" dxfId="48" priority="86" operator="equal">
      <formula>"OK"</formula>
    </cfRule>
  </conditionalFormatting>
  <conditionalFormatting sqref="I105:I113">
    <cfRule type="cellIs" dxfId="47" priority="75" operator="equal">
      <formula>"In Progress"</formula>
    </cfRule>
    <cfRule type="cellIs" dxfId="46" priority="76" operator="equal">
      <formula>"Not Started"</formula>
    </cfRule>
    <cfRule type="cellIs" dxfId="45" priority="77" operator="equal">
      <formula>"KO"</formula>
    </cfRule>
    <cfRule type="cellIs" dxfId="44" priority="78" operator="equal">
      <formula>"OK"</formula>
    </cfRule>
  </conditionalFormatting>
  <conditionalFormatting sqref="I114">
    <cfRule type="cellIs" dxfId="43" priority="49" operator="equal">
      <formula>"In Progress"</formula>
    </cfRule>
    <cfRule type="cellIs" dxfId="42" priority="50" operator="equal">
      <formula>"Not Started"</formula>
    </cfRule>
    <cfRule type="cellIs" dxfId="41" priority="51" operator="equal">
      <formula>"KO"</formula>
    </cfRule>
    <cfRule type="cellIs" dxfId="40" priority="52" operator="equal">
      <formula>"OK"</formula>
    </cfRule>
  </conditionalFormatting>
  <conditionalFormatting sqref="I290:I301">
    <cfRule type="cellIs" dxfId="39" priority="45" operator="equal">
      <formula>"In Progress"</formula>
    </cfRule>
    <cfRule type="cellIs" dxfId="38" priority="46" operator="equal">
      <formula>"Not Started"</formula>
    </cfRule>
    <cfRule type="cellIs" dxfId="37" priority="47" operator="equal">
      <formula>"KO"</formula>
    </cfRule>
    <cfRule type="cellIs" dxfId="36" priority="48" operator="equal">
      <formula>"OK"</formula>
    </cfRule>
  </conditionalFormatting>
  <conditionalFormatting sqref="I302:I305">
    <cfRule type="cellIs" dxfId="35" priority="33" operator="equal">
      <formula>"In Progress"</formula>
    </cfRule>
    <cfRule type="cellIs" dxfId="34" priority="34" operator="equal">
      <formula>"Not Started"</formula>
    </cfRule>
    <cfRule type="cellIs" dxfId="33" priority="35" operator="equal">
      <formula>"KO"</formula>
    </cfRule>
    <cfRule type="cellIs" dxfId="32" priority="36" operator="equal">
      <formula>"OK"</formula>
    </cfRule>
  </conditionalFormatting>
  <conditionalFormatting sqref="L1:L2 L306:L1048576 L87:L104 L208:L289">
    <cfRule type="cellIs" dxfId="31" priority="29" operator="equal">
      <formula>"In Progress"</formula>
    </cfRule>
    <cfRule type="cellIs" dxfId="30" priority="30" operator="equal">
      <formula>"Not Started"</formula>
    </cfRule>
    <cfRule type="cellIs" dxfId="29" priority="31" operator="equal">
      <formula>"KO"</formula>
    </cfRule>
    <cfRule type="cellIs" dxfId="28" priority="32" operator="equal">
      <formula>"OK"</formula>
    </cfRule>
  </conditionalFormatting>
  <conditionalFormatting sqref="L3">
    <cfRule type="cellIs" dxfId="27" priority="25" operator="equal">
      <formula>"In Progress"</formula>
    </cfRule>
    <cfRule type="cellIs" dxfId="26" priority="26" operator="equal">
      <formula>"Not Started"</formula>
    </cfRule>
    <cfRule type="cellIs" dxfId="25" priority="27" operator="equal">
      <formula>"KO"</formula>
    </cfRule>
    <cfRule type="cellIs" dxfId="24" priority="28" operator="equal">
      <formula>"OK"</formula>
    </cfRule>
  </conditionalFormatting>
  <conditionalFormatting sqref="L4">
    <cfRule type="cellIs" dxfId="23" priority="21" operator="equal">
      <formula>"In Progress"</formula>
    </cfRule>
    <cfRule type="cellIs" dxfId="22" priority="22" operator="equal">
      <formula>"Not Started"</formula>
    </cfRule>
    <cfRule type="cellIs" dxfId="21" priority="23" operator="equal">
      <formula>"KO"</formula>
    </cfRule>
    <cfRule type="cellIs" dxfId="20" priority="24" operator="equal">
      <formula>"OK"</formula>
    </cfRule>
  </conditionalFormatting>
  <conditionalFormatting sqref="L5:L43">
    <cfRule type="cellIs" dxfId="19" priority="17" operator="equal">
      <formula>"In Progress"</formula>
    </cfRule>
    <cfRule type="cellIs" dxfId="18" priority="18" operator="equal">
      <formula>"Not Started"</formula>
    </cfRule>
    <cfRule type="cellIs" dxfId="17" priority="19" operator="equal">
      <formula>"KO"</formula>
    </cfRule>
    <cfRule type="cellIs" dxfId="16" priority="20" operator="equal">
      <formula>"OK"</formula>
    </cfRule>
  </conditionalFormatting>
  <conditionalFormatting sqref="L105:L113">
    <cfRule type="cellIs" dxfId="15" priority="13" operator="equal">
      <formula>"In Progress"</formula>
    </cfRule>
    <cfRule type="cellIs" dxfId="14" priority="14" operator="equal">
      <formula>"Not Started"</formula>
    </cfRule>
    <cfRule type="cellIs" dxfId="13" priority="15" operator="equal">
      <formula>"KO"</formula>
    </cfRule>
    <cfRule type="cellIs" dxfId="12" priority="16" operator="equal">
      <formula>"OK"</formula>
    </cfRule>
  </conditionalFormatting>
  <conditionalFormatting sqref="L114">
    <cfRule type="cellIs" dxfId="11" priority="9" operator="equal">
      <formula>"In Progress"</formula>
    </cfRule>
    <cfRule type="cellIs" dxfId="10" priority="10" operator="equal">
      <formula>"Not Started"</formula>
    </cfRule>
    <cfRule type="cellIs" dxfId="9" priority="11" operator="equal">
      <formula>"KO"</formula>
    </cfRule>
    <cfRule type="cellIs" dxfId="8" priority="12" operator="equal">
      <formula>"OK"</formula>
    </cfRule>
  </conditionalFormatting>
  <conditionalFormatting sqref="L290:L301">
    <cfRule type="cellIs" dxfId="7" priority="5" operator="equal">
      <formula>"In Progress"</formula>
    </cfRule>
    <cfRule type="cellIs" dxfId="6" priority="6" operator="equal">
      <formula>"Not Started"</formula>
    </cfRule>
    <cfRule type="cellIs" dxfId="5" priority="7" operator="equal">
      <formula>"KO"</formula>
    </cfRule>
    <cfRule type="cellIs" dxfId="4" priority="8" operator="equal">
      <formula>"OK"</formula>
    </cfRule>
  </conditionalFormatting>
  <conditionalFormatting sqref="L302:L305">
    <cfRule type="cellIs" dxfId="3" priority="1" operator="equal">
      <formula>"In Progress"</formula>
    </cfRule>
    <cfRule type="cellIs" dxfId="2" priority="2" operator="equal">
      <formula>"Not Started"</formula>
    </cfRule>
    <cfRule type="cellIs" dxfId="1" priority="3" operator="equal">
      <formula>"KO"</formula>
    </cfRule>
    <cfRule type="cellIs" dxfId="0" priority="4" operator="equal">
      <formula>"OK"</formula>
    </cfRule>
  </conditionalFormatting>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54DE9EEAD66F247A67405D129E714DC" ma:contentTypeVersion="0" ma:contentTypeDescription="Create a new document." ma:contentTypeScope="" ma:versionID="7ad889e7461535c363dbc060dcbdf427">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A99642-EC2D-42F3-B5EA-F9F9E09FD5D7}">
  <ds:schemaRefs>
    <ds:schemaRef ds:uri="http://schemas.microsoft.com/office/infopath/2007/PartnerControls"/>
    <ds:schemaRef ds:uri="http://purl.org/dc/elements/1.1/"/>
    <ds:schemaRef ds:uri="http://purl.org/dc/term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9D276D5-4134-409F-9BA9-12C41780F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9C450CB2-CB8E-4B27-B46B-7BADB511A61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Testing activities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Haddam, Idriss</dc:creator>
  <cp:lastModifiedBy>Lempereur, Theo</cp:lastModifiedBy>
  <dcterms:created xsi:type="dcterms:W3CDTF">2019-08-20T16:37:20Z</dcterms:created>
  <dcterms:modified xsi:type="dcterms:W3CDTF">2020-05-14T08:23:20Z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0x010100154DE9EEAD66F247A67405D129E714DC</vt:lpwstr>
  </property>
</Properties>
</file>