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pak9\Desktop\"/>
    </mc:Choice>
  </mc:AlternateContent>
  <xr:revisionPtr revIDLastSave="0" documentId="8_{1DAEC69D-43F3-40F1-B9A5-74C89D853D1D}" xr6:coauthVersionLast="45" xr6:coauthVersionMax="45" xr10:uidLastSave="{00000000-0000-0000-0000-000000000000}"/>
  <bookViews>
    <workbookView xWindow="-120" yWindow="-120" windowWidth="29040" windowHeight="15840" firstSheet="1" activeTab="2" xr2:uid="{1D3F5AB1-2162-4FB6-BB07-A03B028851F1}"/>
  </bookViews>
  <sheets>
    <sheet name="Menu déroulant" sheetId="13" state="hidden" r:id="rId1"/>
    <sheet name="Ecarts" sheetId="7" r:id="rId2"/>
    <sheet name="Ecarts par CP" sheetId="15" r:id="rId3"/>
  </sheets>
  <definedNames>
    <definedName name="_xlnm._FilterDatabase" localSheetId="1" hidden="1">Ecarts!$A$1:$Y$9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5" l="1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" i="15"/>
  <c r="J4" i="7" l="1"/>
  <c r="J5" i="7"/>
  <c r="J6" i="7"/>
  <c r="J7" i="7"/>
  <c r="J8" i="7"/>
  <c r="J9" i="7"/>
  <c r="J3" i="7" l="1"/>
</calcChain>
</file>

<file path=xl/sharedStrings.xml><?xml version="1.0" encoding="utf-8"?>
<sst xmlns="http://schemas.openxmlformats.org/spreadsheetml/2006/main" count="46" uniqueCount="37">
  <si>
    <t>BDFGAPJOUR</t>
  </si>
  <si>
    <t>VITROLLES</t>
  </si>
  <si>
    <t>LYAVIGNON</t>
  </si>
  <si>
    <t>ANNECYNUIT</t>
  </si>
  <si>
    <t>ARVESAP2</t>
  </si>
  <si>
    <t>MER</t>
  </si>
  <si>
    <t>LUN</t>
  </si>
  <si>
    <t>MAR</t>
  </si>
  <si>
    <t>JEU</t>
  </si>
  <si>
    <t>VEN</t>
  </si>
  <si>
    <t>SAM</t>
  </si>
  <si>
    <t>DIM</t>
  </si>
  <si>
    <t>CP</t>
  </si>
  <si>
    <t>Tournée</t>
  </si>
  <si>
    <t>Code postal</t>
  </si>
  <si>
    <t>Ville</t>
  </si>
  <si>
    <t>Code point</t>
  </si>
  <si>
    <t>Raison sociale point</t>
  </si>
  <si>
    <t>Raison sociale client</t>
  </si>
  <si>
    <t>Code client</t>
  </si>
  <si>
    <t>Jours de passage prévus (via CDC)</t>
  </si>
  <si>
    <t>Ecart</t>
  </si>
  <si>
    <t>Jours de passage programmés</t>
  </si>
  <si>
    <t>Détail</t>
  </si>
  <si>
    <t>Commentaire</t>
  </si>
  <si>
    <t>Incohérence du CDC</t>
  </si>
  <si>
    <t>Corrigé</t>
  </si>
  <si>
    <t>Jours de passage corrects (pas de correction)</t>
  </si>
  <si>
    <t xml:space="preserve">Autre (précision à saisir dans "Détail") </t>
  </si>
  <si>
    <t>LUN2</t>
  </si>
  <si>
    <t>MAR2</t>
  </si>
  <si>
    <t>MER2</t>
  </si>
  <si>
    <t>JEU2</t>
  </si>
  <si>
    <t>VEN2</t>
  </si>
  <si>
    <t>SAM2</t>
  </si>
  <si>
    <t>DIM2</t>
  </si>
  <si>
    <t>Total 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</si>
</sst>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medium">
        <color rgb="FFFF0000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7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9" xfId="0" applyBorder="1"/>
    <xf numFmtId="0" fontId="1" fillId="4" borderId="1" xfId="0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6" borderId="11" xfId="0" applyFont="1" applyFill="1" applyBorder="1" applyAlignment="1">
      <alignment horizontal="left" vertical="center"/>
    </xf>
    <xf numFmtId="0" fontId="0" fillId="6" borderId="12" xfId="0" applyFill="1" applyBorder="1" applyAlignment="1">
      <alignment horizontal="center" vertical="center"/>
    </xf>
    <xf numFmtId="0" fontId="1" fillId="4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8" xfId="0" applyBorder="1" applyAlignment="1">
      <alignment horizontal="left"/>
    </xf>
    <xf numFmtId="0" fontId="1" fillId="2" borderId="1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</cellXfs>
  <cellStyles count="2">
    <cellStyle name="Hyperlink" xfId="1" xr:uid="{2D429708-9830-4203-B941-64932D12AC12}"/>
    <cellStyle name="Normal" xfId="0" builtinId="0"/>
  </cellStyles>
  <dxfs count="42"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 outline="0">
        <left style="medium">
          <color rgb="FFFF0000"/>
        </left>
        <right/>
        <top/>
        <bottom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8E6B8-5716-4B71-B861-27B43065DAD9}" name="Tableau3" displayName="Tableau3" ref="A2:Y9" totalsRowShown="0" headerRowDxfId="23" dataDxfId="22">
  <autoFilter ref="A2:Y9" xr:uid="{EC9F471B-583D-4BE5-B608-1A670478DE70}"/>
  <sortState xmlns:xlrd2="http://schemas.microsoft.com/office/spreadsheetml/2017/richdata2" ref="A3:Y9">
    <sortCondition ref="B2:B9"/>
  </sortState>
  <tableColumns count="25">
    <tableColumn id="1" xr3:uid="{E0289FDE-C5DF-414B-AD0B-7BD8A3024F52}" name="Code client"/>
    <tableColumn id="2" xr3:uid="{4C516A05-2018-42E4-803B-3BF1C4A9E887}" name="Raison sociale client" dataDxfId="21"/>
    <tableColumn id="3" xr3:uid="{1F3FE652-3AB0-4FE8-AD85-C34AFB432456}" name="Code point" dataDxfId="20"/>
    <tableColumn id="4" xr3:uid="{B55236C9-1268-40AA-BF7B-8A9C1F5F78C7}" name="Raison sociale point"/>
    <tableColumn id="5" xr3:uid="{43F6A694-EBF4-457C-9C29-13AF97D44B8D}" name="Ville"/>
    <tableColumn id="6" xr3:uid="{C6CA8B40-93DB-429B-8C62-C3684D902ABF}" name="Code postal" dataDxfId="19"/>
    <tableColumn id="7" xr3:uid="{D987CEA1-2F28-4E5E-866A-C3CD1D131DF1}" name="CP" dataDxfId="18"/>
    <tableColumn id="8" xr3:uid="{E49DEF04-7468-4534-979C-876091D0A88A}" name="Tournée" dataDxfId="17"/>
    <tableColumn id="9" xr3:uid="{ED376A9B-EF0A-4D02-85F1-0BC56FEC7C12}" name="Commentaire" dataDxfId="16"/>
    <tableColumn id="10" xr3:uid="{D649B956-46A9-42BD-8F47-9EEE3DE3CA22}" name="Ecart" dataDxfId="15">
      <calculatedColumnFormula>ABS(K3&lt;&gt;R3)*1+(L3&lt;&gt;S3)*1+(M3&lt;&gt;T3)*1+(N3&lt;&gt;U3)*1+(O3&lt;&gt;V3)*1+(P3&lt;&gt;W3)*1+(Q3&lt;&gt;X3)*1</calculatedColumnFormula>
    </tableColumn>
    <tableColumn id="11" xr3:uid="{1C6E93D2-7231-4ED4-86ED-298E534994B4}" name="LUN" dataDxfId="14"/>
    <tableColumn id="12" xr3:uid="{3B4C58E5-D1A3-4821-B67B-6752B6467A1C}" name="MAR" dataDxfId="13"/>
    <tableColumn id="13" xr3:uid="{D46873BD-E2E6-4A85-9BED-B4A2591C8983}" name="MER" dataDxfId="12"/>
    <tableColumn id="14" xr3:uid="{3D8528ED-43FD-4071-B44C-7C9C56F6EE9A}" name="JEU" dataDxfId="11"/>
    <tableColumn id="15" xr3:uid="{A76E1C75-6ACD-4D64-95E8-03C741CBE84E}" name="VEN" dataDxfId="10"/>
    <tableColumn id="16" xr3:uid="{C7B119DB-FE8C-45D8-9D08-7BA5320EBEC5}" name="SAM" dataDxfId="9"/>
    <tableColumn id="17" xr3:uid="{0C20B745-D2EE-4DAA-93E7-3FEC5E53A657}" name="DIM" dataDxfId="8"/>
    <tableColumn id="18" xr3:uid="{A2261465-017A-43E4-AFA4-0ED8531D0314}" name="LUN2" dataDxfId="7"/>
    <tableColumn id="19" xr3:uid="{F538B615-9EE0-4D89-B015-DD5A7C7ED1F5}" name="MAR2" dataDxfId="6"/>
    <tableColumn id="20" xr3:uid="{DEA61AA1-652B-4D7A-AA19-C50FB74281B9}" name="MER2" dataDxfId="5"/>
    <tableColumn id="21" xr3:uid="{E9FB362F-31BD-4593-8AE1-8A708CC2C5EE}" name="JEU2" dataDxfId="4"/>
    <tableColumn id="22" xr3:uid="{E5A9484F-702C-406A-8433-D45675373EB9}" name="VEN2" dataDxfId="3"/>
    <tableColumn id="23" xr3:uid="{CB3FCC3C-2E7D-4279-8505-CADFFCBFE026}" name="SAM2" dataDxfId="2"/>
    <tableColumn id="24" xr3:uid="{C5727109-0D85-4840-B3C9-DAB9D913A509}" name="DIM2" dataDxfId="1"/>
    <tableColumn id="25" xr3:uid="{31F9B780-A270-468B-B14D-B10D57A6F1E6}" name="Détai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8BC9-A423-49B4-9A11-8FB05F335116}">
  <dimension ref="A1:A4"/>
  <sheetViews>
    <sheetView workbookViewId="0">
      <selection activeCell="A39" sqref="A39"/>
    </sheetView>
  </sheetViews>
  <sheetFormatPr baseColWidth="10" defaultRowHeight="15" x14ac:dyDescent="0.25"/>
  <cols>
    <col min="1" max="1" width="23.42578125" bestFit="1" customWidth="1"/>
  </cols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25</v>
      </c>
    </row>
    <row r="4" spans="1:1" x14ac:dyDescent="0.25">
      <c r="A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51B08-E80B-48F2-A4C8-F40E4ED92F61}">
  <dimension ref="A1:Y9"/>
  <sheetViews>
    <sheetView workbookViewId="0">
      <pane ySplit="2" topLeftCell="A3" activePane="bottomLeft" state="frozen"/>
      <selection pane="bottomLeft" activeCell="L9" sqref="L9"/>
    </sheetView>
  </sheetViews>
  <sheetFormatPr baseColWidth="10" defaultRowHeight="15" x14ac:dyDescent="0.25"/>
  <cols>
    <col min="1" max="1" width="13.28515625" bestFit="1" customWidth="1"/>
    <col min="2" max="2" width="21.28515625" style="2" bestFit="1" customWidth="1"/>
    <col min="3" max="3" width="13" style="1" bestFit="1" customWidth="1"/>
    <col min="4" max="4" width="21" bestFit="1" customWidth="1"/>
    <col min="5" max="5" width="7.42578125" bestFit="1" customWidth="1"/>
    <col min="6" max="6" width="13.7109375" style="1" bestFit="1" customWidth="1"/>
    <col min="7" max="7" width="5" style="25" customWidth="1"/>
    <col min="8" max="8" width="22" style="7" bestFit="1" customWidth="1"/>
    <col min="9" max="9" width="17.7109375" style="7" bestFit="1" customWidth="1"/>
    <col min="10" max="10" width="6.85546875" style="10" customWidth="1"/>
    <col min="11" max="24" width="4.5703125" customWidth="1"/>
    <col min="25" max="25" width="25.42578125" bestFit="1" customWidth="1"/>
  </cols>
  <sheetData>
    <row r="1" spans="1:25" ht="15.75" thickBot="1" x14ac:dyDescent="0.3">
      <c r="A1" s="12"/>
      <c r="B1" s="12"/>
      <c r="C1" s="12"/>
      <c r="D1" s="12"/>
      <c r="E1" s="12"/>
      <c r="F1" s="12"/>
      <c r="G1" s="24"/>
      <c r="H1" s="13"/>
      <c r="I1" s="13"/>
      <c r="J1" s="13"/>
      <c r="K1" s="26" t="s">
        <v>22</v>
      </c>
      <c r="L1" s="26"/>
      <c r="M1" s="26"/>
      <c r="N1" s="26"/>
      <c r="O1" s="26"/>
      <c r="P1" s="26"/>
      <c r="Q1" s="26"/>
      <c r="R1" s="27" t="s">
        <v>20</v>
      </c>
      <c r="S1" s="27"/>
      <c r="T1" s="27"/>
      <c r="U1" s="27"/>
      <c r="V1" s="27"/>
      <c r="W1" s="27"/>
      <c r="X1" s="27"/>
      <c r="Y1" s="20" t="s">
        <v>23</v>
      </c>
    </row>
    <row r="2" spans="1:25" x14ac:dyDescent="0.25">
      <c r="A2" s="14" t="s">
        <v>19</v>
      </c>
      <c r="B2" s="15" t="s">
        <v>18</v>
      </c>
      <c r="C2" s="14" t="s">
        <v>16</v>
      </c>
      <c r="D2" s="14" t="s">
        <v>17</v>
      </c>
      <c r="E2" s="14" t="s">
        <v>15</v>
      </c>
      <c r="F2" s="14" t="s">
        <v>14</v>
      </c>
      <c r="G2" s="16" t="s">
        <v>12</v>
      </c>
      <c r="H2" s="17" t="s">
        <v>13</v>
      </c>
      <c r="I2" s="17" t="s">
        <v>24</v>
      </c>
      <c r="J2" s="18" t="s">
        <v>21</v>
      </c>
      <c r="K2" s="21" t="s">
        <v>6</v>
      </c>
      <c r="L2" s="22" t="s">
        <v>7</v>
      </c>
      <c r="M2" s="22" t="s">
        <v>5</v>
      </c>
      <c r="N2" s="22" t="s">
        <v>8</v>
      </c>
      <c r="O2" s="22" t="s">
        <v>9</v>
      </c>
      <c r="P2" s="22" t="s">
        <v>10</v>
      </c>
      <c r="Q2" s="22" t="s">
        <v>11</v>
      </c>
      <c r="R2" s="23" t="s">
        <v>29</v>
      </c>
      <c r="S2" s="23" t="s">
        <v>30</v>
      </c>
      <c r="T2" s="23" t="s">
        <v>31</v>
      </c>
      <c r="U2" s="23" t="s">
        <v>32</v>
      </c>
      <c r="V2" s="23" t="s">
        <v>33</v>
      </c>
      <c r="W2" s="23" t="s">
        <v>34</v>
      </c>
      <c r="X2" s="23" t="s">
        <v>35</v>
      </c>
      <c r="Y2" s="11" t="s">
        <v>23</v>
      </c>
    </row>
    <row r="3" spans="1:25" x14ac:dyDescent="0.25">
      <c r="A3" s="6"/>
      <c r="B3" s="5"/>
      <c r="C3" s="7"/>
      <c r="D3" s="6"/>
      <c r="E3" s="6"/>
      <c r="F3" s="7"/>
      <c r="G3" s="25">
        <v>6</v>
      </c>
      <c r="H3" s="7" t="s">
        <v>2</v>
      </c>
      <c r="J3" s="19">
        <f>ABS(K3&lt;&gt;R3)*1+(L3&lt;&gt;S3)*1+(M3&lt;&gt;T3)*1+(N3&lt;&gt;U3)*1+(O3&lt;&gt;V3)*1+(P3&lt;&gt;W3)*1+(Q3&lt;&gt;X3)*1</f>
        <v>0</v>
      </c>
      <c r="K3" s="9">
        <v>0</v>
      </c>
      <c r="L3" s="3">
        <v>1</v>
      </c>
      <c r="M3" s="3">
        <v>1</v>
      </c>
      <c r="N3" s="3">
        <v>1</v>
      </c>
      <c r="O3" s="3">
        <v>1</v>
      </c>
      <c r="P3" s="3">
        <v>1</v>
      </c>
      <c r="Q3" s="3">
        <v>0</v>
      </c>
      <c r="R3" s="8">
        <v>0</v>
      </c>
      <c r="S3" s="8">
        <v>1</v>
      </c>
      <c r="T3" s="8">
        <v>1</v>
      </c>
      <c r="U3" s="8">
        <v>1</v>
      </c>
      <c r="V3" s="8">
        <v>1</v>
      </c>
      <c r="W3" s="8">
        <v>1</v>
      </c>
      <c r="X3" s="8">
        <v>0</v>
      </c>
      <c r="Y3" s="4"/>
    </row>
    <row r="4" spans="1:25" x14ac:dyDescent="0.25">
      <c r="G4" s="25">
        <v>14</v>
      </c>
      <c r="H4" s="7" t="s">
        <v>0</v>
      </c>
      <c r="J4" s="19">
        <f t="shared" ref="J4:J9" si="0">ABS(K4&lt;&gt;R4)*1+(L4&lt;&gt;S4)*1+(M4&lt;&gt;T4)*1+(N4&lt;&gt;U4)*1+(O4&lt;&gt;V4)*1+(P4&lt;&gt;W4)*1+(Q4&lt;&gt;X4)*1</f>
        <v>0</v>
      </c>
      <c r="K4" s="9">
        <v>1</v>
      </c>
      <c r="L4" s="3">
        <v>1</v>
      </c>
      <c r="M4" s="3">
        <v>1</v>
      </c>
      <c r="N4" s="3">
        <v>1</v>
      </c>
      <c r="O4" s="3">
        <v>1</v>
      </c>
      <c r="P4" s="3">
        <v>0</v>
      </c>
      <c r="Q4" s="3">
        <v>0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0</v>
      </c>
      <c r="X4" s="8">
        <v>0</v>
      </c>
      <c r="Y4" s="4"/>
    </row>
    <row r="5" spans="1:25" x14ac:dyDescent="0.25">
      <c r="G5" s="25">
        <v>14</v>
      </c>
      <c r="H5" s="7" t="s">
        <v>1</v>
      </c>
      <c r="J5" s="19">
        <f t="shared" si="0"/>
        <v>0</v>
      </c>
      <c r="K5" s="9">
        <v>1</v>
      </c>
      <c r="L5" s="3">
        <v>1</v>
      </c>
      <c r="M5" s="3">
        <v>1</v>
      </c>
      <c r="N5" s="3">
        <v>1</v>
      </c>
      <c r="O5" s="3">
        <v>1</v>
      </c>
      <c r="P5" s="3">
        <v>0</v>
      </c>
      <c r="Q5" s="3">
        <v>0</v>
      </c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0</v>
      </c>
      <c r="X5" s="8">
        <v>0</v>
      </c>
      <c r="Y5" s="4"/>
    </row>
    <row r="6" spans="1:25" x14ac:dyDescent="0.25">
      <c r="G6" s="25">
        <v>8</v>
      </c>
      <c r="H6" s="7">
        <v>2210</v>
      </c>
      <c r="J6" s="19">
        <f t="shared" si="0"/>
        <v>2</v>
      </c>
      <c r="K6" s="9">
        <v>1</v>
      </c>
      <c r="L6" s="3">
        <v>1</v>
      </c>
      <c r="M6" s="3">
        <v>1</v>
      </c>
      <c r="N6" s="3">
        <v>1</v>
      </c>
      <c r="O6" s="3">
        <v>1</v>
      </c>
      <c r="P6" s="3">
        <v>0</v>
      </c>
      <c r="Q6" s="3">
        <v>0</v>
      </c>
      <c r="R6" s="8">
        <v>1</v>
      </c>
      <c r="S6" s="8">
        <v>0</v>
      </c>
      <c r="T6" s="8">
        <v>1</v>
      </c>
      <c r="U6" s="8">
        <v>0</v>
      </c>
      <c r="V6" s="8">
        <v>1</v>
      </c>
      <c r="W6" s="8">
        <v>0</v>
      </c>
      <c r="X6" s="8">
        <v>0</v>
      </c>
      <c r="Y6" s="4"/>
    </row>
    <row r="7" spans="1:25" x14ac:dyDescent="0.25">
      <c r="G7" s="25">
        <v>8</v>
      </c>
      <c r="H7" s="7">
        <v>2211</v>
      </c>
      <c r="J7" s="19">
        <f t="shared" si="0"/>
        <v>2</v>
      </c>
      <c r="K7" s="9">
        <v>1</v>
      </c>
      <c r="L7" s="3">
        <v>1</v>
      </c>
      <c r="M7" s="3">
        <v>1</v>
      </c>
      <c r="N7" s="3">
        <v>1</v>
      </c>
      <c r="O7" s="3">
        <v>1</v>
      </c>
      <c r="P7" s="3">
        <v>0</v>
      </c>
      <c r="Q7" s="3">
        <v>0</v>
      </c>
      <c r="R7" s="8">
        <v>1</v>
      </c>
      <c r="S7" s="8">
        <v>0</v>
      </c>
      <c r="T7" s="8">
        <v>1</v>
      </c>
      <c r="U7" s="8">
        <v>0</v>
      </c>
      <c r="V7" s="8">
        <v>1</v>
      </c>
      <c r="W7" s="8">
        <v>0</v>
      </c>
      <c r="X7" s="8">
        <v>0</v>
      </c>
      <c r="Y7" s="4"/>
    </row>
    <row r="8" spans="1:25" x14ac:dyDescent="0.25">
      <c r="G8" s="25">
        <v>46</v>
      </c>
      <c r="H8" s="7" t="s">
        <v>3</v>
      </c>
      <c r="J8" s="19">
        <f t="shared" si="0"/>
        <v>0</v>
      </c>
      <c r="K8" s="9">
        <v>1</v>
      </c>
      <c r="L8" s="3">
        <v>0</v>
      </c>
      <c r="M8" s="3">
        <v>1</v>
      </c>
      <c r="N8" s="3">
        <v>0</v>
      </c>
      <c r="O8" s="3">
        <v>1</v>
      </c>
      <c r="P8" s="3">
        <v>0</v>
      </c>
      <c r="Q8" s="3">
        <v>0</v>
      </c>
      <c r="R8" s="8">
        <v>1</v>
      </c>
      <c r="S8" s="8">
        <v>0</v>
      </c>
      <c r="T8" s="8">
        <v>1</v>
      </c>
      <c r="U8" s="8">
        <v>0</v>
      </c>
      <c r="V8" s="8">
        <v>1</v>
      </c>
      <c r="W8" s="8">
        <v>0</v>
      </c>
      <c r="X8" s="8">
        <v>0</v>
      </c>
      <c r="Y8" s="4"/>
    </row>
    <row r="9" spans="1:25" x14ac:dyDescent="0.25">
      <c r="G9" s="25">
        <v>46</v>
      </c>
      <c r="H9" s="7" t="s">
        <v>4</v>
      </c>
      <c r="J9" s="19">
        <f t="shared" si="0"/>
        <v>2</v>
      </c>
      <c r="K9" s="9">
        <v>1</v>
      </c>
      <c r="L9" s="3">
        <v>1</v>
      </c>
      <c r="M9" s="3">
        <v>1</v>
      </c>
      <c r="N9" s="3">
        <v>1</v>
      </c>
      <c r="O9" s="3">
        <v>1</v>
      </c>
      <c r="P9" s="3">
        <v>0</v>
      </c>
      <c r="Q9" s="3">
        <v>0</v>
      </c>
      <c r="R9" s="8">
        <v>1</v>
      </c>
      <c r="S9" s="8">
        <v>0</v>
      </c>
      <c r="T9" s="8">
        <v>1</v>
      </c>
      <c r="U9" s="8">
        <v>0</v>
      </c>
      <c r="V9" s="8">
        <v>1</v>
      </c>
      <c r="W9" s="8">
        <v>0</v>
      </c>
      <c r="X9" s="8">
        <v>0</v>
      </c>
      <c r="Y9" s="4"/>
    </row>
  </sheetData>
  <sortState xmlns:xlrd2="http://schemas.microsoft.com/office/spreadsheetml/2017/richdata2" ref="A4:Y9">
    <sortCondition ref="B3:B9"/>
    <sortCondition ref="D3:D9"/>
  </sortState>
  <mergeCells count="2">
    <mergeCell ref="K1:Q1"/>
    <mergeCell ref="R1:X1"/>
  </mergeCells>
  <conditionalFormatting sqref="K3:K9">
    <cfRule type="expression" dxfId="41" priority="19">
      <formula>$K3&lt;&gt;$R3</formula>
    </cfRule>
  </conditionalFormatting>
  <conditionalFormatting sqref="L3:L9">
    <cfRule type="expression" dxfId="40" priority="17">
      <formula>$L3&lt;&gt;$S3</formula>
    </cfRule>
  </conditionalFormatting>
  <conditionalFormatting sqref="M3:M9">
    <cfRule type="expression" dxfId="39" priority="16">
      <formula>$M3&lt;&gt;$T3</formula>
    </cfRule>
  </conditionalFormatting>
  <conditionalFormatting sqref="N3:N9">
    <cfRule type="expression" dxfId="38" priority="15">
      <formula>$N3&lt;&gt;$U3</formula>
    </cfRule>
  </conditionalFormatting>
  <conditionalFormatting sqref="O3:O9">
    <cfRule type="expression" dxfId="37" priority="14">
      <formula>$O3&lt;&gt;$V3</formula>
    </cfRule>
  </conditionalFormatting>
  <conditionalFormatting sqref="P3:P9">
    <cfRule type="expression" dxfId="36" priority="13">
      <formula>$P3&lt;&gt;$W3</formula>
    </cfRule>
  </conditionalFormatting>
  <conditionalFormatting sqref="Q3:Q9">
    <cfRule type="expression" dxfId="35" priority="12">
      <formula>$Q3&lt;&gt;$X3</formula>
    </cfRule>
  </conditionalFormatting>
  <conditionalFormatting sqref="D3:D1048576">
    <cfRule type="duplicateValues" dxfId="34" priority="11"/>
  </conditionalFormatting>
  <conditionalFormatting sqref="J3:J1048576">
    <cfRule type="containsText" dxfId="33" priority="10" operator="containsText" text="0">
      <formula>NOT(ISERROR(SEARCH("0",J3)))</formula>
    </cfRule>
  </conditionalFormatting>
  <conditionalFormatting sqref="K2">
    <cfRule type="expression" dxfId="32" priority="9">
      <formula>$K2&lt;&gt;$R2</formula>
    </cfRule>
  </conditionalFormatting>
  <conditionalFormatting sqref="L2">
    <cfRule type="expression" dxfId="31" priority="8">
      <formula>$L2&lt;&gt;$S2</formula>
    </cfRule>
  </conditionalFormatting>
  <conditionalFormatting sqref="M2">
    <cfRule type="expression" dxfId="30" priority="7">
      <formula>$M2&lt;&gt;$T2</formula>
    </cfRule>
  </conditionalFormatting>
  <conditionalFormatting sqref="N2">
    <cfRule type="expression" dxfId="29" priority="6">
      <formula>$N2&lt;&gt;$U2</formula>
    </cfRule>
  </conditionalFormatting>
  <conditionalFormatting sqref="O2">
    <cfRule type="expression" dxfId="28" priority="5">
      <formula>$O2&lt;&gt;$V2</formula>
    </cfRule>
  </conditionalFormatting>
  <conditionalFormatting sqref="P2">
    <cfRule type="expression" dxfId="27" priority="4">
      <formula>$P2&lt;&gt;$W2</formula>
    </cfRule>
  </conditionalFormatting>
  <conditionalFormatting sqref="Q2">
    <cfRule type="expression" dxfId="26" priority="3">
      <formula>$Q2&lt;&gt;$X2</formula>
    </cfRule>
  </conditionalFormatting>
  <conditionalFormatting sqref="D2">
    <cfRule type="duplicateValues" dxfId="25" priority="2"/>
  </conditionalFormatting>
  <conditionalFormatting sqref="J2">
    <cfRule type="containsText" dxfId="24" priority="1" operator="containsText" text="0">
      <formula>NOT(ISERROR(SEARCH("0",J2)))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C9D94F0B-F54C-4680-83BB-F723ED4FF994}">
          <x14:formula1>
            <xm:f>'Menu déroulant'!$A$1:$A$4</xm:f>
          </x14:formula1>
          <xm:sqref>I3:I9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6ABAA-1243-492A-8901-8D92050882EC}">
  <dimension ref="A1:I26"/>
  <sheetViews>
    <sheetView tabSelected="1" workbookViewId="0">
      <selection activeCell="B4" sqref="B4"/>
    </sheetView>
  </sheetViews>
  <sheetFormatPr baseColWidth="10" defaultRowHeight="15" x14ac:dyDescent="0.25"/>
  <cols>
    <col min="3" max="3" width="4.5703125" bestFit="1" customWidth="1"/>
    <col min="4" max="4" width="5.140625" bestFit="1" customWidth="1"/>
    <col min="5" max="5" width="4.85546875" bestFit="1" customWidth="1"/>
    <col min="6" max="6" width="4" bestFit="1" customWidth="1"/>
    <col min="7" max="7" width="4.7109375" bestFit="1" customWidth="1"/>
    <col min="8" max="8" width="5" bestFit="1" customWidth="1"/>
    <col min="9" max="9" width="4.5703125" bestFit="1" customWidth="1"/>
  </cols>
  <sheetData>
    <row r="1" spans="1:9" x14ac:dyDescent="0.25">
      <c r="A1" t="s">
        <v>12</v>
      </c>
      <c r="B1" t="s">
        <v>36</v>
      </c>
      <c r="C1" t="s">
        <v>6</v>
      </c>
      <c r="D1" t="s">
        <v>7</v>
      </c>
      <c r="E1" t="s">
        <v>5</v>
      </c>
      <c r="F1" t="s">
        <v>8</v>
      </c>
      <c r="G1" t="s">
        <v>9</v>
      </c>
      <c r="H1" t="s">
        <v>10</v>
      </c>
      <c r="I1" t="s">
        <v>11</v>
      </c>
    </row>
    <row r="2" spans="1:9" x14ac:dyDescent="0.25">
      <c r="A2">
        <v>1</v>
      </c>
      <c r="B2">
        <f>SUMIFS(Ecarts!J:J,Ecarts!G:G,'Ecarts par CP'!A2)</f>
        <v>0</v>
      </c>
    </row>
    <row r="3" spans="1:9" x14ac:dyDescent="0.25">
      <c r="A3">
        <v>2</v>
      </c>
      <c r="B3">
        <f>SUMIFS(Ecarts!J:J,Ecarts!G:G,'Ecarts par CP'!A3)</f>
        <v>0</v>
      </c>
    </row>
    <row r="4" spans="1:9" x14ac:dyDescent="0.25">
      <c r="A4">
        <v>3</v>
      </c>
      <c r="B4">
        <f>SUMIFS(Ecarts!J:J,Ecarts!G:G,'Ecarts par CP'!A4)</f>
        <v>0</v>
      </c>
    </row>
    <row r="5" spans="1:9" x14ac:dyDescent="0.25">
      <c r="A5">
        <v>4</v>
      </c>
      <c r="B5">
        <f>SUMIFS(Ecarts!J:J,Ecarts!G:G,'Ecarts par CP'!A5)</f>
        <v>0</v>
      </c>
    </row>
    <row r="6" spans="1:9" x14ac:dyDescent="0.25">
      <c r="A6">
        <v>5</v>
      </c>
      <c r="B6">
        <f>SUMIFS(Ecarts!J:J,Ecarts!G:G,'Ecarts par CP'!A6)</f>
        <v>0</v>
      </c>
    </row>
    <row r="7" spans="1:9" x14ac:dyDescent="0.25">
      <c r="A7">
        <v>6</v>
      </c>
      <c r="B7">
        <f>SUMIFS(Ecarts!J:J,Ecarts!G:G,'Ecarts par CP'!A7)</f>
        <v>0</v>
      </c>
    </row>
    <row r="8" spans="1:9" x14ac:dyDescent="0.25">
      <c r="A8">
        <v>8</v>
      </c>
      <c r="B8">
        <f>SUMIFS(Ecarts!J:J,Ecarts!G:G,'Ecarts par CP'!A8)</f>
        <v>4</v>
      </c>
      <c r="C8">
        <v>0</v>
      </c>
      <c r="D8">
        <v>2</v>
      </c>
      <c r="E8">
        <v>0</v>
      </c>
      <c r="F8">
        <v>2</v>
      </c>
      <c r="G8">
        <v>0</v>
      </c>
      <c r="H8">
        <v>0</v>
      </c>
      <c r="I8">
        <v>0</v>
      </c>
    </row>
    <row r="9" spans="1:9" x14ac:dyDescent="0.25">
      <c r="A9">
        <v>9</v>
      </c>
      <c r="B9">
        <f>SUMIFS(Ecarts!J:J,Ecarts!G:G,'Ecarts par CP'!A9)</f>
        <v>0</v>
      </c>
    </row>
    <row r="10" spans="1:9" x14ac:dyDescent="0.25">
      <c r="A10">
        <v>10</v>
      </c>
      <c r="B10">
        <f>SUMIFS(Ecarts!J:J,Ecarts!G:G,'Ecarts par CP'!A10)</f>
        <v>0</v>
      </c>
    </row>
    <row r="11" spans="1:9" x14ac:dyDescent="0.25">
      <c r="A11">
        <v>11</v>
      </c>
      <c r="B11">
        <f>SUMIFS(Ecarts!J:J,Ecarts!G:G,'Ecarts par CP'!A11)</f>
        <v>0</v>
      </c>
    </row>
    <row r="12" spans="1:9" x14ac:dyDescent="0.25">
      <c r="A12">
        <v>12</v>
      </c>
      <c r="B12">
        <f>SUMIFS(Ecarts!J:J,Ecarts!G:G,'Ecarts par CP'!A12)</f>
        <v>0</v>
      </c>
    </row>
    <row r="13" spans="1:9" x14ac:dyDescent="0.25">
      <c r="A13">
        <v>13</v>
      </c>
      <c r="B13">
        <f>SUMIFS(Ecarts!J:J,Ecarts!G:G,'Ecarts par CP'!A13)</f>
        <v>0</v>
      </c>
    </row>
    <row r="14" spans="1:9" x14ac:dyDescent="0.25">
      <c r="A14">
        <v>14</v>
      </c>
      <c r="B14">
        <f>SUMIFS(Ecarts!J:J,Ecarts!G:G,'Ecarts par CP'!A14)</f>
        <v>0</v>
      </c>
    </row>
    <row r="15" spans="1:9" x14ac:dyDescent="0.25">
      <c r="A15">
        <v>15</v>
      </c>
      <c r="B15">
        <f>SUMIFS(Ecarts!J:J,Ecarts!G:G,'Ecarts par CP'!A15)</f>
        <v>0</v>
      </c>
    </row>
    <row r="16" spans="1:9" x14ac:dyDescent="0.25">
      <c r="A16">
        <v>16</v>
      </c>
      <c r="B16">
        <f>SUMIFS(Ecarts!J:J,Ecarts!G:G,'Ecarts par CP'!A16)</f>
        <v>0</v>
      </c>
    </row>
    <row r="17" spans="1:9" x14ac:dyDescent="0.25">
      <c r="A17">
        <v>17</v>
      </c>
      <c r="B17">
        <f>SUMIFS(Ecarts!J:J,Ecarts!G:G,'Ecarts par CP'!A17)</f>
        <v>0</v>
      </c>
    </row>
    <row r="18" spans="1:9" x14ac:dyDescent="0.25">
      <c r="A18">
        <v>18</v>
      </c>
      <c r="B18">
        <f>SUMIFS(Ecarts!J:J,Ecarts!G:G,'Ecarts par CP'!A18)</f>
        <v>0</v>
      </c>
    </row>
    <row r="19" spans="1:9" x14ac:dyDescent="0.25">
      <c r="A19">
        <v>19</v>
      </c>
      <c r="B19">
        <f>SUMIFS(Ecarts!J:J,Ecarts!G:G,'Ecarts par CP'!A19)</f>
        <v>0</v>
      </c>
    </row>
    <row r="20" spans="1:9" x14ac:dyDescent="0.25">
      <c r="A20">
        <v>20</v>
      </c>
      <c r="B20">
        <f>SUMIFS(Ecarts!J:J,Ecarts!G:G,'Ecarts par CP'!A20)</f>
        <v>0</v>
      </c>
    </row>
    <row r="21" spans="1:9" x14ac:dyDescent="0.25">
      <c r="A21">
        <v>21</v>
      </c>
      <c r="B21">
        <f>SUMIFS(Ecarts!J:J,Ecarts!G:G,'Ecarts par CP'!A21)</f>
        <v>0</v>
      </c>
    </row>
    <row r="22" spans="1:9" x14ac:dyDescent="0.25">
      <c r="A22">
        <v>33</v>
      </c>
      <c r="B22">
        <f>SUMIFS(Ecarts!J:J,Ecarts!G:G,'Ecarts par CP'!A22)</f>
        <v>0</v>
      </c>
    </row>
    <row r="23" spans="1:9" x14ac:dyDescent="0.25">
      <c r="A23">
        <v>34</v>
      </c>
      <c r="B23">
        <f>SUMIFS(Ecarts!J:J,Ecarts!G:G,'Ecarts par CP'!A23)</f>
        <v>0</v>
      </c>
    </row>
    <row r="24" spans="1:9" x14ac:dyDescent="0.25">
      <c r="A24">
        <v>39</v>
      </c>
      <c r="B24">
        <f>SUMIFS(Ecarts!J:J,Ecarts!G:G,'Ecarts par CP'!A24)</f>
        <v>0</v>
      </c>
    </row>
    <row r="25" spans="1:9" x14ac:dyDescent="0.25">
      <c r="A25">
        <v>46</v>
      </c>
      <c r="B25">
        <f>SUMIFS(Ecarts!J:J,Ecarts!G:G,'Ecarts par CP'!A25)</f>
        <v>2</v>
      </c>
      <c r="C25">
        <v>0</v>
      </c>
      <c r="D25">
        <v>1</v>
      </c>
      <c r="E25">
        <v>0</v>
      </c>
      <c r="F25">
        <v>1</v>
      </c>
      <c r="G25">
        <v>0</v>
      </c>
      <c r="H25">
        <v>0</v>
      </c>
      <c r="I25">
        <v>0</v>
      </c>
    </row>
    <row r="26" spans="1:9" x14ac:dyDescent="0.25">
      <c r="A26">
        <v>59</v>
      </c>
      <c r="B26">
        <f>SUMIFS(Ecarts!J:J,Ecarts!G:G,'Ecarts par CP'!A26)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 déroulant</vt:lpstr>
      <vt:lpstr>Ecarts</vt:lpstr>
      <vt:lpstr>Ecarts par 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 D.</dc:creator>
  <cp:lastModifiedBy>K. D.</cp:lastModifiedBy>
  <dcterms:created xsi:type="dcterms:W3CDTF">2020-04-01T12:11:34Z</dcterms:created>
  <dcterms:modified xsi:type="dcterms:W3CDTF">2020-04-17T11:55:07Z</dcterms:modified>
</cp:coreProperties>
</file>